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KOUZOUDJ\Downloads\"/>
    </mc:Choice>
  </mc:AlternateContent>
  <xr:revisionPtr revIDLastSave="0" documentId="8_{8FBC802A-1A5C-4115-9526-58FBCEE02CF3}" xr6:coauthVersionLast="47" xr6:coauthVersionMax="47" xr10:uidLastSave="{00000000-0000-0000-0000-000000000000}"/>
  <bookViews>
    <workbookView xWindow="28680" yWindow="-120" windowWidth="29040" windowHeight="15720" activeTab="1" xr2:uid="{D6D13B97-8CAE-4FB7-922F-1B8CF864CA17}"/>
  </bookViews>
  <sheets>
    <sheet name="Calendar Setting" sheetId="2" r:id="rId1"/>
    <sheet name="IA Reporting Calendar" sheetId="1" r:id="rId2"/>
    <sheet name="Partner Reporting Calendar "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4" i="4" l="1"/>
  <c r="W44" i="4"/>
  <c r="V44" i="4"/>
  <c r="U44" i="4"/>
  <c r="T44" i="4"/>
  <c r="S44" i="4"/>
  <c r="R44" i="4"/>
  <c r="P44" i="4"/>
  <c r="O44" i="4"/>
  <c r="N44" i="4"/>
  <c r="M44" i="4"/>
  <c r="L44" i="4"/>
  <c r="K44" i="4"/>
  <c r="J44" i="4"/>
  <c r="H44" i="4"/>
  <c r="G44" i="4"/>
  <c r="F44" i="4"/>
  <c r="E44" i="4"/>
  <c r="D44" i="4"/>
  <c r="C44" i="4"/>
  <c r="B44" i="4"/>
  <c r="X35" i="4"/>
  <c r="W35" i="4"/>
  <c r="V35" i="4"/>
  <c r="U35" i="4"/>
  <c r="T35" i="4"/>
  <c r="S35" i="4"/>
  <c r="R35" i="4"/>
  <c r="P35" i="4"/>
  <c r="O35" i="4"/>
  <c r="N35" i="4"/>
  <c r="M35" i="4"/>
  <c r="L35" i="4"/>
  <c r="K35" i="4"/>
  <c r="J35" i="4"/>
  <c r="H35" i="4"/>
  <c r="G35" i="4"/>
  <c r="F35" i="4"/>
  <c r="E35" i="4"/>
  <c r="D35" i="4"/>
  <c r="C35" i="4"/>
  <c r="B35" i="4"/>
  <c r="X25" i="4"/>
  <c r="W25" i="4"/>
  <c r="V25" i="4"/>
  <c r="U25" i="4"/>
  <c r="T25" i="4"/>
  <c r="S25" i="4"/>
  <c r="R25" i="4"/>
  <c r="P25" i="4"/>
  <c r="O25" i="4"/>
  <c r="N25" i="4"/>
  <c r="M25" i="4"/>
  <c r="L25" i="4"/>
  <c r="K25" i="4"/>
  <c r="J25" i="4"/>
  <c r="H25" i="4"/>
  <c r="G25" i="4"/>
  <c r="F25" i="4"/>
  <c r="E25" i="4"/>
  <c r="D25" i="4"/>
  <c r="C25" i="4"/>
  <c r="B25" i="4"/>
  <c r="X15" i="4"/>
  <c r="W15" i="4"/>
  <c r="V15" i="4"/>
  <c r="U15" i="4"/>
  <c r="T15" i="4"/>
  <c r="S15" i="4"/>
  <c r="R15" i="4"/>
  <c r="P15" i="4"/>
  <c r="O15" i="4"/>
  <c r="N15" i="4"/>
  <c r="M15" i="4"/>
  <c r="L15" i="4"/>
  <c r="K15" i="4"/>
  <c r="J15" i="4"/>
  <c r="H15" i="4"/>
  <c r="G15" i="4"/>
  <c r="F15" i="4"/>
  <c r="E15" i="4"/>
  <c r="D15" i="4"/>
  <c r="C15" i="4"/>
  <c r="B15" i="4"/>
  <c r="X4" i="4"/>
  <c r="W4" i="4"/>
  <c r="V4" i="4"/>
  <c r="U4" i="4"/>
  <c r="T4" i="4"/>
  <c r="S4" i="4"/>
  <c r="R4" i="4"/>
  <c r="P4" i="4"/>
  <c r="O4" i="4"/>
  <c r="N4" i="4"/>
  <c r="M4" i="4"/>
  <c r="L4" i="4"/>
  <c r="K4" i="4"/>
  <c r="J4" i="4"/>
  <c r="H4" i="4"/>
  <c r="G4" i="4"/>
  <c r="F4" i="4"/>
  <c r="E4" i="4"/>
  <c r="D4" i="4"/>
  <c r="C4" i="4"/>
  <c r="B4" i="4"/>
  <c r="B3" i="4"/>
  <c r="J3" i="4" s="1"/>
  <c r="B16" i="1"/>
  <c r="C16" i="1" s="1"/>
  <c r="D16" i="1" s="1"/>
  <c r="E16" i="1" s="1"/>
  <c r="F16" i="1" s="1"/>
  <c r="G16" i="1" s="1"/>
  <c r="H16" i="1" s="1"/>
  <c r="B17" i="1" s="1"/>
  <c r="C17" i="1" s="1"/>
  <c r="D17" i="1" s="1"/>
  <c r="E17" i="1" s="1"/>
  <c r="F17" i="1" s="1"/>
  <c r="G17" i="1" s="1"/>
  <c r="H17" i="1" s="1"/>
  <c r="B18" i="1" s="1"/>
  <c r="C18" i="1" s="1"/>
  <c r="D18" i="1" s="1"/>
  <c r="E18" i="1" s="1"/>
  <c r="F18" i="1" s="1"/>
  <c r="G18" i="1" s="1"/>
  <c r="H18" i="1" s="1"/>
  <c r="B19" i="1" s="1"/>
  <c r="C19" i="1" s="1"/>
  <c r="D19" i="1" s="1"/>
  <c r="E19" i="1" s="1"/>
  <c r="F19" i="1" s="1"/>
  <c r="G19" i="1" s="1"/>
  <c r="H19" i="1" s="1"/>
  <c r="B20" i="1" s="1"/>
  <c r="C20" i="1" s="1"/>
  <c r="S9" i="1"/>
  <c r="R3" i="4" l="1"/>
  <c r="J5" i="4"/>
  <c r="K5" i="4" s="1"/>
  <c r="L5" i="4" s="1"/>
  <c r="M5" i="4" s="1"/>
  <c r="N5" i="4" s="1"/>
  <c r="O5" i="4" s="1"/>
  <c r="P5" i="4" s="1"/>
  <c r="J6" i="4" s="1"/>
  <c r="K6" i="4" s="1"/>
  <c r="L6" i="4" s="1"/>
  <c r="M6" i="4" s="1"/>
  <c r="N6" i="4" s="1"/>
  <c r="O6" i="4" s="1"/>
  <c r="P6" i="4" s="1"/>
  <c r="J7" i="4" s="1"/>
  <c r="K7" i="4" s="1"/>
  <c r="L7" i="4" s="1"/>
  <c r="M7" i="4" s="1"/>
  <c r="N7" i="4" s="1"/>
  <c r="O7" i="4" s="1"/>
  <c r="P7" i="4" s="1"/>
  <c r="J8" i="4" s="1"/>
  <c r="K8" i="4" s="1"/>
  <c r="L8" i="4" s="1"/>
  <c r="M8" i="4" s="1"/>
  <c r="N8" i="4" s="1"/>
  <c r="O8" i="4" s="1"/>
  <c r="P8" i="4" s="1"/>
  <c r="J9" i="4" s="1"/>
  <c r="K9" i="4" s="1"/>
  <c r="L9" i="4" s="1"/>
  <c r="M9" i="4" s="1"/>
  <c r="N9" i="4" s="1"/>
  <c r="O9" i="4" s="1"/>
  <c r="P9" i="4" s="1"/>
  <c r="J10" i="4" s="1"/>
  <c r="K10" i="4" s="1"/>
  <c r="L10" i="4" s="1"/>
  <c r="M10" i="4" s="1"/>
  <c r="N10" i="4" s="1"/>
  <c r="O10" i="4" s="1"/>
  <c r="P10" i="4" s="1"/>
  <c r="B5" i="4"/>
  <c r="C5" i="4" s="1"/>
  <c r="D5" i="4" s="1"/>
  <c r="E5" i="4" s="1"/>
  <c r="F5" i="4" s="1"/>
  <c r="G5" i="4" s="1"/>
  <c r="H5" i="4" s="1"/>
  <c r="B6" i="4" s="1"/>
  <c r="C6" i="4" s="1"/>
  <c r="D6" i="4" s="1"/>
  <c r="E6" i="4" s="1"/>
  <c r="F6" i="4" s="1"/>
  <c r="G6" i="4" s="1"/>
  <c r="H6" i="4" s="1"/>
  <c r="B7" i="4" s="1"/>
  <c r="C7" i="4" s="1"/>
  <c r="D7" i="4" s="1"/>
  <c r="E7" i="4" s="1"/>
  <c r="F7" i="4" s="1"/>
  <c r="G7" i="4" s="1"/>
  <c r="H7" i="4" s="1"/>
  <c r="B8" i="4" s="1"/>
  <c r="C8" i="4" s="1"/>
  <c r="D8" i="4" s="1"/>
  <c r="E8" i="4" s="1"/>
  <c r="F8" i="4" s="1"/>
  <c r="G8" i="4" s="1"/>
  <c r="H8" i="4" s="1"/>
  <c r="B9" i="4" s="1"/>
  <c r="C9" i="4" s="1"/>
  <c r="D9" i="4" s="1"/>
  <c r="E9" i="4" s="1"/>
  <c r="F9" i="4" s="1"/>
  <c r="G9" i="4" s="1"/>
  <c r="H9" i="4" s="1"/>
  <c r="B10" i="4" s="1"/>
  <c r="C10" i="4" s="1"/>
  <c r="D10" i="4" s="1"/>
  <c r="E10" i="4" s="1"/>
  <c r="F10" i="4" s="1"/>
  <c r="G10" i="4" s="1"/>
  <c r="H10" i="4" s="1"/>
  <c r="D20" i="1"/>
  <c r="E20" i="1" s="1"/>
  <c r="F20" i="1" s="1"/>
  <c r="G20" i="1" s="1"/>
  <c r="H20" i="1" s="1"/>
  <c r="B21" i="1" s="1"/>
  <c r="C21" i="1" s="1"/>
  <c r="D21" i="1" s="1"/>
  <c r="E21" i="1" s="1"/>
  <c r="F21" i="1" s="1"/>
  <c r="G21" i="1" s="1"/>
  <c r="H21" i="1" s="1"/>
  <c r="B3" i="1"/>
  <c r="J3" i="1" s="1"/>
  <c r="X44" i="1"/>
  <c r="W44" i="1"/>
  <c r="V44" i="1"/>
  <c r="U44" i="1"/>
  <c r="T44" i="1"/>
  <c r="S44" i="1"/>
  <c r="R44" i="1"/>
  <c r="P44" i="1"/>
  <c r="O44" i="1"/>
  <c r="N44" i="1"/>
  <c r="M44" i="1"/>
  <c r="L44" i="1"/>
  <c r="K44" i="1"/>
  <c r="J44" i="1"/>
  <c r="H44" i="1"/>
  <c r="G44" i="1"/>
  <c r="F44" i="1"/>
  <c r="E44" i="1"/>
  <c r="D44" i="1"/>
  <c r="C44" i="1"/>
  <c r="B44" i="1"/>
  <c r="X35" i="1"/>
  <c r="W35" i="1"/>
  <c r="V35" i="1"/>
  <c r="U35" i="1"/>
  <c r="T35" i="1"/>
  <c r="S35" i="1"/>
  <c r="R35" i="1"/>
  <c r="P35" i="1"/>
  <c r="O35" i="1"/>
  <c r="N35" i="1"/>
  <c r="M35" i="1"/>
  <c r="L35" i="1"/>
  <c r="K35" i="1"/>
  <c r="J35" i="1"/>
  <c r="H35" i="1"/>
  <c r="G35" i="1"/>
  <c r="F35" i="1"/>
  <c r="E35" i="1"/>
  <c r="D35" i="1"/>
  <c r="C35" i="1"/>
  <c r="B35" i="1"/>
  <c r="X25" i="1"/>
  <c r="W25" i="1"/>
  <c r="V25" i="1"/>
  <c r="U25" i="1"/>
  <c r="T25" i="1"/>
  <c r="S25" i="1"/>
  <c r="R25" i="1"/>
  <c r="P25" i="1"/>
  <c r="O25" i="1"/>
  <c r="N25" i="1"/>
  <c r="M25" i="1"/>
  <c r="L25" i="1"/>
  <c r="K25" i="1"/>
  <c r="J25" i="1"/>
  <c r="H25" i="1"/>
  <c r="G25" i="1"/>
  <c r="F25" i="1"/>
  <c r="E25" i="1"/>
  <c r="D25" i="1"/>
  <c r="C25" i="1"/>
  <c r="B25" i="1"/>
  <c r="X15" i="1"/>
  <c r="W15" i="1"/>
  <c r="V15" i="1"/>
  <c r="U15" i="1"/>
  <c r="T15" i="1"/>
  <c r="S15" i="1"/>
  <c r="R15" i="1"/>
  <c r="P15" i="1"/>
  <c r="O15" i="1"/>
  <c r="N15" i="1"/>
  <c r="M15" i="1"/>
  <c r="L15" i="1"/>
  <c r="K15" i="1"/>
  <c r="J15" i="1"/>
  <c r="H15" i="1"/>
  <c r="G15" i="1"/>
  <c r="F15" i="1"/>
  <c r="E15" i="1"/>
  <c r="D15" i="1"/>
  <c r="C15" i="1"/>
  <c r="B15" i="1"/>
  <c r="X4" i="1"/>
  <c r="W4" i="1"/>
  <c r="V4" i="1"/>
  <c r="U4" i="1"/>
  <c r="T4" i="1"/>
  <c r="S4" i="1"/>
  <c r="R4" i="1"/>
  <c r="P4" i="1"/>
  <c r="O4" i="1"/>
  <c r="N4" i="1"/>
  <c r="M4" i="1"/>
  <c r="L4" i="1"/>
  <c r="K4" i="1"/>
  <c r="J4" i="1"/>
  <c r="H4" i="1"/>
  <c r="G4" i="1"/>
  <c r="F4" i="1"/>
  <c r="E4" i="1"/>
  <c r="D4" i="1"/>
  <c r="C4" i="1"/>
  <c r="B4" i="1"/>
  <c r="R5" i="4" l="1"/>
  <c r="S5" i="4" s="1"/>
  <c r="T5" i="4" s="1"/>
  <c r="U5" i="4" s="1"/>
  <c r="V5" i="4" s="1"/>
  <c r="W5" i="4" s="1"/>
  <c r="X5" i="4" s="1"/>
  <c r="R6" i="4" s="1"/>
  <c r="S6" i="4" s="1"/>
  <c r="T6" i="4" s="1"/>
  <c r="U6" i="4" s="1"/>
  <c r="V6" i="4" s="1"/>
  <c r="W6" i="4" s="1"/>
  <c r="X6" i="4" s="1"/>
  <c r="R7" i="4" s="1"/>
  <c r="S7" i="4" s="1"/>
  <c r="T7" i="4" s="1"/>
  <c r="U7" i="4" s="1"/>
  <c r="V7" i="4" s="1"/>
  <c r="W7" i="4" s="1"/>
  <c r="X7" i="4" s="1"/>
  <c r="R8" i="4" s="1"/>
  <c r="S8" i="4" s="1"/>
  <c r="T8" i="4" s="1"/>
  <c r="U8" i="4" s="1"/>
  <c r="V8" i="4" s="1"/>
  <c r="W8" i="4" s="1"/>
  <c r="X8" i="4" s="1"/>
  <c r="R9" i="4" s="1"/>
  <c r="S9" i="4" s="1"/>
  <c r="T9" i="4" s="1"/>
  <c r="U9" i="4" s="1"/>
  <c r="V9" i="4" s="1"/>
  <c r="W9" i="4" s="1"/>
  <c r="X9" i="4" s="1"/>
  <c r="R10" i="4" s="1"/>
  <c r="S10" i="4" s="1"/>
  <c r="T10" i="4" s="1"/>
  <c r="U10" i="4" s="1"/>
  <c r="V10" i="4" s="1"/>
  <c r="W10" i="4" s="1"/>
  <c r="X10" i="4" s="1"/>
  <c r="B14" i="4"/>
  <c r="J5" i="1"/>
  <c r="K5" i="1" s="1"/>
  <c r="L5" i="1" s="1"/>
  <c r="M5" i="1" s="1"/>
  <c r="N5" i="1" s="1"/>
  <c r="O5" i="1" s="1"/>
  <c r="P5" i="1" s="1"/>
  <c r="J6" i="1" s="1"/>
  <c r="K6" i="1" s="1"/>
  <c r="L6" i="1" s="1"/>
  <c r="M6" i="1" s="1"/>
  <c r="N6" i="1" s="1"/>
  <c r="O6" i="1" s="1"/>
  <c r="P6" i="1" s="1"/>
  <c r="J7" i="1" s="1"/>
  <c r="K7" i="1" s="1"/>
  <c r="L7" i="1" s="1"/>
  <c r="M7" i="1" s="1"/>
  <c r="N7" i="1" s="1"/>
  <c r="O7" i="1" s="1"/>
  <c r="P7" i="1" s="1"/>
  <c r="J8" i="1" s="1"/>
  <c r="K8" i="1" s="1"/>
  <c r="L8" i="1" s="1"/>
  <c r="M8" i="1" s="1"/>
  <c r="N8" i="1" s="1"/>
  <c r="R3" i="1"/>
  <c r="B5" i="1"/>
  <c r="C5" i="1" s="1"/>
  <c r="D5" i="1" s="1"/>
  <c r="E5" i="1" s="1"/>
  <c r="F5" i="1" s="1"/>
  <c r="G5" i="1" s="1"/>
  <c r="H5" i="1" s="1"/>
  <c r="B6" i="1" s="1"/>
  <c r="C6" i="1" s="1"/>
  <c r="D6" i="1" s="1"/>
  <c r="E6" i="1" s="1"/>
  <c r="F6" i="1" s="1"/>
  <c r="G6" i="1" s="1"/>
  <c r="H6" i="1" s="1"/>
  <c r="B7" i="1" s="1"/>
  <c r="C7" i="1" s="1"/>
  <c r="D7" i="1" s="1"/>
  <c r="E7" i="1" s="1"/>
  <c r="F7" i="1" s="1"/>
  <c r="G7" i="1" s="1"/>
  <c r="H7" i="1" s="1"/>
  <c r="B8" i="1" s="1"/>
  <c r="C8" i="1" s="1"/>
  <c r="D8" i="1" s="1"/>
  <c r="E8" i="1" s="1"/>
  <c r="J14" i="4" l="1"/>
  <c r="B16" i="4"/>
  <c r="C16" i="4" s="1"/>
  <c r="D16" i="4" s="1"/>
  <c r="E16" i="4" s="1"/>
  <c r="F16" i="4" s="1"/>
  <c r="G16" i="4" s="1"/>
  <c r="H16" i="4" s="1"/>
  <c r="B17" i="4" s="1"/>
  <c r="C17" i="4" s="1"/>
  <c r="D17" i="4" s="1"/>
  <c r="E17" i="4" s="1"/>
  <c r="F17" i="4" s="1"/>
  <c r="G17" i="4" s="1"/>
  <c r="H17" i="4" s="1"/>
  <c r="B18" i="4" s="1"/>
  <c r="C18" i="4" s="1"/>
  <c r="D18" i="4" s="1"/>
  <c r="E18" i="4" s="1"/>
  <c r="F18" i="4" s="1"/>
  <c r="G18" i="4" s="1"/>
  <c r="H18" i="4" s="1"/>
  <c r="B19" i="4" s="1"/>
  <c r="C19" i="4" s="1"/>
  <c r="D19" i="4" s="1"/>
  <c r="E19" i="4" s="1"/>
  <c r="F19" i="4" s="1"/>
  <c r="G19" i="4" s="1"/>
  <c r="H19" i="4" s="1"/>
  <c r="B20" i="4" s="1"/>
  <c r="C20" i="4" s="1"/>
  <c r="D20" i="4" s="1"/>
  <c r="E20" i="4" s="1"/>
  <c r="F20" i="4" s="1"/>
  <c r="G20" i="4" s="1"/>
  <c r="H20" i="4" s="1"/>
  <c r="B21" i="4" s="1"/>
  <c r="C21" i="4" s="1"/>
  <c r="D21" i="4" s="1"/>
  <c r="E21" i="4" s="1"/>
  <c r="F21" i="4" s="1"/>
  <c r="G21" i="4" s="1"/>
  <c r="H21" i="4" s="1"/>
  <c r="F8" i="1"/>
  <c r="G8" i="1" s="1"/>
  <c r="H8" i="1" s="1"/>
  <c r="B9" i="1" s="1"/>
  <c r="C9" i="1" s="1"/>
  <c r="D9" i="1" s="1"/>
  <c r="E9" i="1" s="1"/>
  <c r="F9" i="1" s="1"/>
  <c r="G9" i="1" s="1"/>
  <c r="H9" i="1" s="1"/>
  <c r="B10" i="1" s="1"/>
  <c r="C10" i="1" s="1"/>
  <c r="D10" i="1" s="1"/>
  <c r="E10" i="1" s="1"/>
  <c r="F10" i="1" s="1"/>
  <c r="G10" i="1" s="1"/>
  <c r="H10" i="1" s="1"/>
  <c r="O8" i="1"/>
  <c r="P8" i="1" s="1"/>
  <c r="J9" i="1" s="1"/>
  <c r="K9" i="1" s="1"/>
  <c r="L9" i="1" s="1"/>
  <c r="M9" i="1" s="1"/>
  <c r="N9" i="1" s="1"/>
  <c r="O9" i="1" s="1"/>
  <c r="P9" i="1" s="1"/>
  <c r="J10" i="1" s="1"/>
  <c r="K10" i="1" s="1"/>
  <c r="L10" i="1" s="1"/>
  <c r="M10" i="1" s="1"/>
  <c r="N10" i="1" s="1"/>
  <c r="O10" i="1" s="1"/>
  <c r="P10" i="1" s="1"/>
  <c r="R5" i="1"/>
  <c r="S5" i="1" s="1"/>
  <c r="T5" i="1" s="1"/>
  <c r="U5" i="1" s="1"/>
  <c r="V5" i="1" s="1"/>
  <c r="W5" i="1" s="1"/>
  <c r="X5" i="1" s="1"/>
  <c r="R6" i="1" s="1"/>
  <c r="S6" i="1" s="1"/>
  <c r="T6" i="1" s="1"/>
  <c r="U6" i="1" s="1"/>
  <c r="V6" i="1" s="1"/>
  <c r="W6" i="1" s="1"/>
  <c r="X6" i="1" s="1"/>
  <c r="R7" i="1" s="1"/>
  <c r="S7" i="1" s="1"/>
  <c r="T7" i="1" s="1"/>
  <c r="U7" i="1" s="1"/>
  <c r="V7" i="1" s="1"/>
  <c r="W7" i="1" s="1"/>
  <c r="X7" i="1" s="1"/>
  <c r="R8" i="1" s="1"/>
  <c r="S8" i="1" s="1"/>
  <c r="T8" i="1" s="1"/>
  <c r="U8" i="1" s="1"/>
  <c r="V8" i="1" s="1"/>
  <c r="W8" i="1" s="1"/>
  <c r="X8" i="1" s="1"/>
  <c r="R9" i="1" s="1"/>
  <c r="T9" i="1" s="1"/>
  <c r="U9" i="1" s="1"/>
  <c r="V9" i="1" s="1"/>
  <c r="W9" i="1" s="1"/>
  <c r="X9" i="1" s="1"/>
  <c r="R10" i="1" s="1"/>
  <c r="S10" i="1" s="1"/>
  <c r="T10" i="1" s="1"/>
  <c r="U10" i="1" s="1"/>
  <c r="V10" i="1" s="1"/>
  <c r="W10" i="1" s="1"/>
  <c r="X10" i="1" s="1"/>
  <c r="B14" i="1"/>
  <c r="J16" i="4" l="1"/>
  <c r="K16" i="4" s="1"/>
  <c r="L16" i="4" s="1"/>
  <c r="M16" i="4" s="1"/>
  <c r="N16" i="4" s="1"/>
  <c r="O16" i="4" s="1"/>
  <c r="P16" i="4" s="1"/>
  <c r="J17" i="4" s="1"/>
  <c r="K17" i="4" s="1"/>
  <c r="L17" i="4" s="1"/>
  <c r="M17" i="4" s="1"/>
  <c r="N17" i="4" s="1"/>
  <c r="O17" i="4" s="1"/>
  <c r="P17" i="4" s="1"/>
  <c r="J18" i="4" s="1"/>
  <c r="K18" i="4" s="1"/>
  <c r="L18" i="4" s="1"/>
  <c r="M18" i="4" s="1"/>
  <c r="N18" i="4" s="1"/>
  <c r="O18" i="4" s="1"/>
  <c r="P18" i="4" s="1"/>
  <c r="J19" i="4" s="1"/>
  <c r="K19" i="4" s="1"/>
  <c r="L19" i="4" s="1"/>
  <c r="M19" i="4" s="1"/>
  <c r="N19" i="4" s="1"/>
  <c r="O19" i="4" s="1"/>
  <c r="P19" i="4" s="1"/>
  <c r="J20" i="4" s="1"/>
  <c r="K20" i="4" s="1"/>
  <c r="L20" i="4" s="1"/>
  <c r="M20" i="4" s="1"/>
  <c r="N20" i="4" s="1"/>
  <c r="O20" i="4" s="1"/>
  <c r="P20" i="4" s="1"/>
  <c r="J21" i="4" s="1"/>
  <c r="K21" i="4" s="1"/>
  <c r="L21" i="4" s="1"/>
  <c r="M21" i="4" s="1"/>
  <c r="N21" i="4" s="1"/>
  <c r="O21" i="4" s="1"/>
  <c r="P21" i="4" s="1"/>
  <c r="R14" i="4"/>
  <c r="J14" i="1"/>
  <c r="J16" i="1" s="1"/>
  <c r="K16" i="1" s="1"/>
  <c r="L16" i="1" s="1"/>
  <c r="M16" i="1" s="1"/>
  <c r="N16" i="1" s="1"/>
  <c r="O16" i="1" s="1"/>
  <c r="P16" i="1" s="1"/>
  <c r="J17" i="1" s="1"/>
  <c r="K17" i="1" s="1"/>
  <c r="L17" i="1" s="1"/>
  <c r="M17" i="1" s="1"/>
  <c r="N17" i="1" s="1"/>
  <c r="O17" i="1" s="1"/>
  <c r="P17" i="1" s="1"/>
  <c r="J18" i="1" s="1"/>
  <c r="K18" i="1" s="1"/>
  <c r="L18" i="1" s="1"/>
  <c r="M18" i="1" s="1"/>
  <c r="N18" i="1" s="1"/>
  <c r="O18" i="1" s="1"/>
  <c r="P18" i="1" s="1"/>
  <c r="J19" i="1" s="1"/>
  <c r="K19" i="1" s="1"/>
  <c r="L19" i="1" s="1"/>
  <c r="M19" i="1" s="1"/>
  <c r="N19" i="1" s="1"/>
  <c r="O19" i="1" s="1"/>
  <c r="P19" i="1" s="1"/>
  <c r="J20" i="1" s="1"/>
  <c r="K20" i="1" s="1"/>
  <c r="L20" i="1" s="1"/>
  <c r="M20" i="1" s="1"/>
  <c r="N20" i="1" s="1"/>
  <c r="O20" i="1" s="1"/>
  <c r="P20" i="1" s="1"/>
  <c r="J21" i="1" s="1"/>
  <c r="K21" i="1" s="1"/>
  <c r="L21" i="1" s="1"/>
  <c r="M21" i="1" s="1"/>
  <c r="N21" i="1" s="1"/>
  <c r="O21" i="1" s="1"/>
  <c r="P21" i="1" s="1"/>
  <c r="B24" i="4" l="1"/>
  <c r="R16" i="4"/>
  <c r="S16" i="4" s="1"/>
  <c r="T16" i="4" s="1"/>
  <c r="U16" i="4" s="1"/>
  <c r="V16" i="4" s="1"/>
  <c r="W16" i="4" s="1"/>
  <c r="X16" i="4" s="1"/>
  <c r="R17" i="4" s="1"/>
  <c r="S17" i="4" s="1"/>
  <c r="T17" i="4" s="1"/>
  <c r="U17" i="4" s="1"/>
  <c r="V17" i="4" s="1"/>
  <c r="W17" i="4" s="1"/>
  <c r="X17" i="4" s="1"/>
  <c r="R18" i="4" s="1"/>
  <c r="S18" i="4" s="1"/>
  <c r="T18" i="4" s="1"/>
  <c r="U18" i="4" s="1"/>
  <c r="V18" i="4" s="1"/>
  <c r="W18" i="4" s="1"/>
  <c r="X18" i="4" s="1"/>
  <c r="R19" i="4" s="1"/>
  <c r="S19" i="4" s="1"/>
  <c r="T19" i="4" s="1"/>
  <c r="U19" i="4" s="1"/>
  <c r="V19" i="4" s="1"/>
  <c r="W19" i="4" s="1"/>
  <c r="X19" i="4" s="1"/>
  <c r="R20" i="4" s="1"/>
  <c r="S20" i="4" s="1"/>
  <c r="T20" i="4" s="1"/>
  <c r="U20" i="4" s="1"/>
  <c r="V20" i="4" s="1"/>
  <c r="W20" i="4" s="1"/>
  <c r="X20" i="4" s="1"/>
  <c r="R21" i="4" s="1"/>
  <c r="S21" i="4" s="1"/>
  <c r="T21" i="4" s="1"/>
  <c r="U21" i="4" s="1"/>
  <c r="V21" i="4" s="1"/>
  <c r="W21" i="4" s="1"/>
  <c r="X21" i="4" s="1"/>
  <c r="R14" i="1"/>
  <c r="R16" i="1" s="1"/>
  <c r="S16" i="1" s="1"/>
  <c r="T16" i="1" s="1"/>
  <c r="U16" i="1" s="1"/>
  <c r="V16" i="1" s="1"/>
  <c r="W16" i="1" s="1"/>
  <c r="X16" i="1" s="1"/>
  <c r="R17" i="1" s="1"/>
  <c r="S17" i="1" s="1"/>
  <c r="T17" i="1" s="1"/>
  <c r="U17" i="1" s="1"/>
  <c r="V17" i="1" s="1"/>
  <c r="W17" i="1" s="1"/>
  <c r="X17" i="1" s="1"/>
  <c r="R18" i="1" s="1"/>
  <c r="S18" i="1" s="1"/>
  <c r="T18" i="1" s="1"/>
  <c r="U18" i="1" s="1"/>
  <c r="V18" i="1" s="1"/>
  <c r="W18" i="1" s="1"/>
  <c r="X18" i="1" s="1"/>
  <c r="R19" i="1" s="1"/>
  <c r="S19" i="1" s="1"/>
  <c r="T19" i="1" s="1"/>
  <c r="U19" i="1" s="1"/>
  <c r="V19" i="1" s="1"/>
  <c r="W19" i="1" s="1"/>
  <c r="X19" i="1" s="1"/>
  <c r="R20" i="1" s="1"/>
  <c r="S20" i="1" s="1"/>
  <c r="T20" i="1" s="1"/>
  <c r="U20" i="1" s="1"/>
  <c r="V20" i="1" s="1"/>
  <c r="W20" i="1" s="1"/>
  <c r="X20" i="1" s="1"/>
  <c r="R21" i="1" s="1"/>
  <c r="S21" i="1" s="1"/>
  <c r="T21" i="1" s="1"/>
  <c r="U21" i="1" s="1"/>
  <c r="V21" i="1" s="1"/>
  <c r="W21" i="1" s="1"/>
  <c r="X21" i="1" s="1"/>
  <c r="J24" i="4" l="1"/>
  <c r="B26" i="4"/>
  <c r="C26" i="4" s="1"/>
  <c r="D26" i="4" s="1"/>
  <c r="E26" i="4" s="1"/>
  <c r="F26" i="4" s="1"/>
  <c r="G26" i="4" s="1"/>
  <c r="H26" i="4" s="1"/>
  <c r="B27" i="4" s="1"/>
  <c r="C27" i="4" s="1"/>
  <c r="D27" i="4" s="1"/>
  <c r="E27" i="4" s="1"/>
  <c r="F27" i="4" s="1"/>
  <c r="G27" i="4" s="1"/>
  <c r="H27" i="4" s="1"/>
  <c r="B28" i="4" s="1"/>
  <c r="C28" i="4" s="1"/>
  <c r="D28" i="4" s="1"/>
  <c r="E28" i="4" s="1"/>
  <c r="F28" i="4" s="1"/>
  <c r="G28" i="4" s="1"/>
  <c r="H28" i="4" s="1"/>
  <c r="B29" i="4" s="1"/>
  <c r="C29" i="4" s="1"/>
  <c r="D29" i="4" s="1"/>
  <c r="E29" i="4" s="1"/>
  <c r="F29" i="4" s="1"/>
  <c r="G29" i="4" s="1"/>
  <c r="H29" i="4" s="1"/>
  <c r="B30" i="4" s="1"/>
  <c r="C30" i="4" s="1"/>
  <c r="D30" i="4" s="1"/>
  <c r="E30" i="4" s="1"/>
  <c r="F30" i="4" s="1"/>
  <c r="G30" i="4" s="1"/>
  <c r="H30" i="4" s="1"/>
  <c r="B31" i="4" s="1"/>
  <c r="C31" i="4" s="1"/>
  <c r="D31" i="4" s="1"/>
  <c r="E31" i="4" s="1"/>
  <c r="F31" i="4" s="1"/>
  <c r="G31" i="4" s="1"/>
  <c r="H31" i="4" s="1"/>
  <c r="B24" i="1"/>
  <c r="J26" i="4" l="1"/>
  <c r="K26" i="4" s="1"/>
  <c r="L26" i="4" s="1"/>
  <c r="M26" i="4" s="1"/>
  <c r="N26" i="4" s="1"/>
  <c r="O26" i="4" s="1"/>
  <c r="P26" i="4" s="1"/>
  <c r="J27" i="4" s="1"/>
  <c r="K27" i="4" s="1"/>
  <c r="L27" i="4" s="1"/>
  <c r="M27" i="4" s="1"/>
  <c r="N27" i="4" s="1"/>
  <c r="O27" i="4" s="1"/>
  <c r="P27" i="4" s="1"/>
  <c r="J28" i="4" s="1"/>
  <c r="K28" i="4" s="1"/>
  <c r="L28" i="4" s="1"/>
  <c r="M28" i="4" s="1"/>
  <c r="N28" i="4" s="1"/>
  <c r="O28" i="4" s="1"/>
  <c r="P28" i="4" s="1"/>
  <c r="J29" i="4" s="1"/>
  <c r="K29" i="4" s="1"/>
  <c r="L29" i="4" s="1"/>
  <c r="M29" i="4" s="1"/>
  <c r="N29" i="4" s="1"/>
  <c r="O29" i="4" s="1"/>
  <c r="P29" i="4" s="1"/>
  <c r="J30" i="4" s="1"/>
  <c r="K30" i="4" s="1"/>
  <c r="L30" i="4" s="1"/>
  <c r="M30" i="4" s="1"/>
  <c r="N30" i="4" s="1"/>
  <c r="O30" i="4" s="1"/>
  <c r="P30" i="4" s="1"/>
  <c r="J31" i="4" s="1"/>
  <c r="K31" i="4" s="1"/>
  <c r="L31" i="4" s="1"/>
  <c r="M31" i="4" s="1"/>
  <c r="N31" i="4" s="1"/>
  <c r="O31" i="4" s="1"/>
  <c r="P31" i="4" s="1"/>
  <c r="R24" i="4"/>
  <c r="B26" i="1"/>
  <c r="C26" i="1" s="1"/>
  <c r="D26" i="1" s="1"/>
  <c r="E26" i="1" s="1"/>
  <c r="F26" i="1" s="1"/>
  <c r="G26" i="1" s="1"/>
  <c r="H26" i="1" s="1"/>
  <c r="B27" i="1" s="1"/>
  <c r="C27" i="1" s="1"/>
  <c r="D27" i="1" s="1"/>
  <c r="E27" i="1" s="1"/>
  <c r="F27" i="1" s="1"/>
  <c r="G27" i="1" s="1"/>
  <c r="H27" i="1" s="1"/>
  <c r="B28" i="1" s="1"/>
  <c r="C28" i="1" s="1"/>
  <c r="D28" i="1" s="1"/>
  <c r="E28" i="1" s="1"/>
  <c r="F28" i="1" s="1"/>
  <c r="G28" i="1" s="1"/>
  <c r="H28" i="1" s="1"/>
  <c r="B29" i="1" s="1"/>
  <c r="C29" i="1" s="1"/>
  <c r="D29" i="1" s="1"/>
  <c r="E29" i="1" s="1"/>
  <c r="F29" i="1" s="1"/>
  <c r="G29" i="1" s="1"/>
  <c r="H29" i="1" s="1"/>
  <c r="B30" i="1" s="1"/>
  <c r="C30" i="1" s="1"/>
  <c r="D30" i="1" s="1"/>
  <c r="E30" i="1" s="1"/>
  <c r="F30" i="1" s="1"/>
  <c r="G30" i="1" s="1"/>
  <c r="H30" i="1" s="1"/>
  <c r="B31" i="1" s="1"/>
  <c r="C31" i="1" s="1"/>
  <c r="D31" i="1" s="1"/>
  <c r="E31" i="1" s="1"/>
  <c r="F31" i="1" s="1"/>
  <c r="G31" i="1" s="1"/>
  <c r="H31" i="1" s="1"/>
  <c r="J24" i="1"/>
  <c r="B34" i="4" l="1"/>
  <c r="R26" i="4"/>
  <c r="S26" i="4" s="1"/>
  <c r="T26" i="4" s="1"/>
  <c r="U26" i="4" s="1"/>
  <c r="V26" i="4" s="1"/>
  <c r="W26" i="4" s="1"/>
  <c r="X26" i="4" s="1"/>
  <c r="R27" i="4" s="1"/>
  <c r="S27" i="4" s="1"/>
  <c r="T27" i="4" s="1"/>
  <c r="U27" i="4" s="1"/>
  <c r="V27" i="4" s="1"/>
  <c r="W27" i="4" s="1"/>
  <c r="X27" i="4" s="1"/>
  <c r="R28" i="4" s="1"/>
  <c r="S28" i="4" s="1"/>
  <c r="T28" i="4" s="1"/>
  <c r="U28" i="4" s="1"/>
  <c r="V28" i="4" s="1"/>
  <c r="W28" i="4" s="1"/>
  <c r="X28" i="4" s="1"/>
  <c r="R29" i="4" s="1"/>
  <c r="S29" i="4" s="1"/>
  <c r="T29" i="4" s="1"/>
  <c r="U29" i="4" s="1"/>
  <c r="V29" i="4" s="1"/>
  <c r="W29" i="4" s="1"/>
  <c r="X29" i="4" s="1"/>
  <c r="R30" i="4" s="1"/>
  <c r="S30" i="4" s="1"/>
  <c r="T30" i="4" s="1"/>
  <c r="U30" i="4" s="1"/>
  <c r="V30" i="4" s="1"/>
  <c r="W30" i="4" s="1"/>
  <c r="X30" i="4" s="1"/>
  <c r="R31" i="4" s="1"/>
  <c r="S31" i="4" s="1"/>
  <c r="T31" i="4" s="1"/>
  <c r="U31" i="4" s="1"/>
  <c r="V31" i="4" s="1"/>
  <c r="W31" i="4" s="1"/>
  <c r="X31" i="4" s="1"/>
  <c r="J26" i="1"/>
  <c r="K26" i="1" s="1"/>
  <c r="L26" i="1" s="1"/>
  <c r="M26" i="1" s="1"/>
  <c r="N26" i="1" s="1"/>
  <c r="O26" i="1" s="1"/>
  <c r="P26" i="1" s="1"/>
  <c r="J27" i="1" s="1"/>
  <c r="K27" i="1" s="1"/>
  <c r="L27" i="1" s="1"/>
  <c r="M27" i="1" s="1"/>
  <c r="N27" i="1" s="1"/>
  <c r="O27" i="1" s="1"/>
  <c r="P27" i="1" s="1"/>
  <c r="J28" i="1" s="1"/>
  <c r="K28" i="1" s="1"/>
  <c r="L28" i="1" s="1"/>
  <c r="M28" i="1" s="1"/>
  <c r="N28" i="1" s="1"/>
  <c r="O28" i="1" s="1"/>
  <c r="P28" i="1" s="1"/>
  <c r="J29" i="1" s="1"/>
  <c r="K29" i="1" s="1"/>
  <c r="L29" i="1" s="1"/>
  <c r="M29" i="1" s="1"/>
  <c r="N29" i="1" s="1"/>
  <c r="O29" i="1" s="1"/>
  <c r="P29" i="1" s="1"/>
  <c r="J30" i="1" s="1"/>
  <c r="K30" i="1" s="1"/>
  <c r="L30" i="1" s="1"/>
  <c r="M30" i="1" s="1"/>
  <c r="N30" i="1" s="1"/>
  <c r="O30" i="1" s="1"/>
  <c r="P30" i="1" s="1"/>
  <c r="J31" i="1" s="1"/>
  <c r="K31" i="1" s="1"/>
  <c r="L31" i="1" s="1"/>
  <c r="M31" i="1" s="1"/>
  <c r="N31" i="1" s="1"/>
  <c r="O31" i="1" s="1"/>
  <c r="P31" i="1" s="1"/>
  <c r="R24" i="1"/>
  <c r="B34" i="1" s="1"/>
  <c r="J34" i="4" l="1"/>
  <c r="B36" i="4"/>
  <c r="C36" i="4" s="1"/>
  <c r="D36" i="4" s="1"/>
  <c r="E36" i="4" s="1"/>
  <c r="F36" i="4" s="1"/>
  <c r="G36" i="4" s="1"/>
  <c r="H36" i="4" s="1"/>
  <c r="B37" i="4" s="1"/>
  <c r="C37" i="4" s="1"/>
  <c r="D37" i="4" s="1"/>
  <c r="E37" i="4" s="1"/>
  <c r="F37" i="4" s="1"/>
  <c r="G37" i="4" s="1"/>
  <c r="H37" i="4" s="1"/>
  <c r="B38" i="4" s="1"/>
  <c r="C38" i="4" s="1"/>
  <c r="D38" i="4" s="1"/>
  <c r="E38" i="4" s="1"/>
  <c r="F38" i="4" s="1"/>
  <c r="G38" i="4" s="1"/>
  <c r="H38" i="4" s="1"/>
  <c r="B39" i="4" s="1"/>
  <c r="C39" i="4" s="1"/>
  <c r="D39" i="4" s="1"/>
  <c r="E39" i="4" s="1"/>
  <c r="F39" i="4" s="1"/>
  <c r="G39" i="4" s="1"/>
  <c r="H39" i="4" s="1"/>
  <c r="B40" i="4" s="1"/>
  <c r="C40" i="4" s="1"/>
  <c r="D40" i="4" s="1"/>
  <c r="E40" i="4" s="1"/>
  <c r="F40" i="4" s="1"/>
  <c r="G40" i="4" s="1"/>
  <c r="H40" i="4" s="1"/>
  <c r="B41" i="4" s="1"/>
  <c r="C41" i="4" s="1"/>
  <c r="D41" i="4" s="1"/>
  <c r="E41" i="4" s="1"/>
  <c r="F41" i="4" s="1"/>
  <c r="G41" i="4" s="1"/>
  <c r="H41" i="4" s="1"/>
  <c r="R26" i="1"/>
  <c r="S26" i="1" s="1"/>
  <c r="T26" i="1" s="1"/>
  <c r="U26" i="1" s="1"/>
  <c r="V26" i="1" s="1"/>
  <c r="W26" i="1" s="1"/>
  <c r="X26" i="1" s="1"/>
  <c r="R27" i="1" s="1"/>
  <c r="S27" i="1" s="1"/>
  <c r="T27" i="1" s="1"/>
  <c r="U27" i="1" s="1"/>
  <c r="V27" i="1" s="1"/>
  <c r="W27" i="1" s="1"/>
  <c r="X27" i="1" s="1"/>
  <c r="R28" i="1" s="1"/>
  <c r="S28" i="1" s="1"/>
  <c r="T28" i="1" s="1"/>
  <c r="U28" i="1" s="1"/>
  <c r="V28" i="1" s="1"/>
  <c r="W28" i="1" s="1"/>
  <c r="X28" i="1" s="1"/>
  <c r="R29" i="1" s="1"/>
  <c r="S29" i="1" s="1"/>
  <c r="T29" i="1" s="1"/>
  <c r="U29" i="1" s="1"/>
  <c r="V29" i="1" s="1"/>
  <c r="W29" i="1" s="1"/>
  <c r="X29" i="1" s="1"/>
  <c r="R30" i="1" s="1"/>
  <c r="S30" i="1" s="1"/>
  <c r="T30" i="1" s="1"/>
  <c r="U30" i="1" s="1"/>
  <c r="V30" i="1" s="1"/>
  <c r="W30" i="1" s="1"/>
  <c r="X30" i="1" s="1"/>
  <c r="R31" i="1" s="1"/>
  <c r="S31" i="1" s="1"/>
  <c r="T31" i="1" s="1"/>
  <c r="U31" i="1" s="1"/>
  <c r="V31" i="1" s="1"/>
  <c r="W31" i="1" s="1"/>
  <c r="X31" i="1" s="1"/>
  <c r="R34" i="4" l="1"/>
  <c r="J36" i="4"/>
  <c r="K36" i="4" s="1"/>
  <c r="L36" i="4" s="1"/>
  <c r="M36" i="4" s="1"/>
  <c r="N36" i="4" s="1"/>
  <c r="O36" i="4" s="1"/>
  <c r="P36" i="4" s="1"/>
  <c r="J37" i="4" s="1"/>
  <c r="K37" i="4" s="1"/>
  <c r="L37" i="4" s="1"/>
  <c r="M37" i="4" s="1"/>
  <c r="N37" i="4" s="1"/>
  <c r="O37" i="4" s="1"/>
  <c r="P37" i="4" s="1"/>
  <c r="J38" i="4" s="1"/>
  <c r="K38" i="4" s="1"/>
  <c r="L38" i="4" s="1"/>
  <c r="M38" i="4" s="1"/>
  <c r="N38" i="4" s="1"/>
  <c r="O38" i="4" s="1"/>
  <c r="P38" i="4" s="1"/>
  <c r="J39" i="4" s="1"/>
  <c r="K39" i="4" s="1"/>
  <c r="L39" i="4" s="1"/>
  <c r="M39" i="4" s="1"/>
  <c r="N39" i="4" s="1"/>
  <c r="O39" i="4" s="1"/>
  <c r="P39" i="4" s="1"/>
  <c r="J40" i="4" s="1"/>
  <c r="K40" i="4" s="1"/>
  <c r="L40" i="4" s="1"/>
  <c r="M40" i="4" s="1"/>
  <c r="N40" i="4" s="1"/>
  <c r="O40" i="4" s="1"/>
  <c r="P40" i="4" s="1"/>
  <c r="J41" i="4" s="1"/>
  <c r="K41" i="4" s="1"/>
  <c r="L41" i="4" s="1"/>
  <c r="M41" i="4" s="1"/>
  <c r="N41" i="4" s="1"/>
  <c r="O41" i="4" s="1"/>
  <c r="P41" i="4" s="1"/>
  <c r="B36" i="1"/>
  <c r="C36" i="1" s="1"/>
  <c r="D36" i="1" s="1"/>
  <c r="E36" i="1" s="1"/>
  <c r="F36" i="1" s="1"/>
  <c r="G36" i="1" s="1"/>
  <c r="H36" i="1" s="1"/>
  <c r="B37" i="1" s="1"/>
  <c r="C37" i="1" s="1"/>
  <c r="D37" i="1" s="1"/>
  <c r="E37" i="1" s="1"/>
  <c r="F37" i="1" s="1"/>
  <c r="G37" i="1" s="1"/>
  <c r="H37" i="1" s="1"/>
  <c r="B38" i="1" s="1"/>
  <c r="C38" i="1" s="1"/>
  <c r="D38" i="1" s="1"/>
  <c r="E38" i="1" s="1"/>
  <c r="F38" i="1" s="1"/>
  <c r="G38" i="1" s="1"/>
  <c r="H38" i="1" s="1"/>
  <c r="B39" i="1" s="1"/>
  <c r="C39" i="1" s="1"/>
  <c r="D39" i="1" s="1"/>
  <c r="E39" i="1" s="1"/>
  <c r="F39" i="1" s="1"/>
  <c r="G39" i="1" s="1"/>
  <c r="H39" i="1" s="1"/>
  <c r="B40" i="1" s="1"/>
  <c r="C40" i="1" s="1"/>
  <c r="D40" i="1" s="1"/>
  <c r="E40" i="1" s="1"/>
  <c r="F40" i="1" s="1"/>
  <c r="G40" i="1" s="1"/>
  <c r="H40" i="1" s="1"/>
  <c r="B41" i="1" s="1"/>
  <c r="C41" i="1" s="1"/>
  <c r="D41" i="1" s="1"/>
  <c r="E41" i="1" s="1"/>
  <c r="F41" i="1" s="1"/>
  <c r="G41" i="1" s="1"/>
  <c r="H41" i="1" s="1"/>
  <c r="J34" i="1"/>
  <c r="B43" i="4" l="1"/>
  <c r="R36" i="4"/>
  <c r="S36" i="4" s="1"/>
  <c r="T36" i="4" s="1"/>
  <c r="U36" i="4" s="1"/>
  <c r="V36" i="4" s="1"/>
  <c r="W36" i="4" s="1"/>
  <c r="X36" i="4" s="1"/>
  <c r="R37" i="4" s="1"/>
  <c r="S37" i="4" s="1"/>
  <c r="T37" i="4" s="1"/>
  <c r="U37" i="4" s="1"/>
  <c r="V37" i="4" s="1"/>
  <c r="W37" i="4" s="1"/>
  <c r="X37" i="4" s="1"/>
  <c r="R38" i="4" s="1"/>
  <c r="S38" i="4" s="1"/>
  <c r="T38" i="4" s="1"/>
  <c r="U38" i="4" s="1"/>
  <c r="V38" i="4" s="1"/>
  <c r="W38" i="4" s="1"/>
  <c r="X38" i="4" s="1"/>
  <c r="R39" i="4" s="1"/>
  <c r="S39" i="4" s="1"/>
  <c r="T39" i="4" s="1"/>
  <c r="U39" i="4" s="1"/>
  <c r="V39" i="4" s="1"/>
  <c r="W39" i="4" s="1"/>
  <c r="X39" i="4" s="1"/>
  <c r="R40" i="4" s="1"/>
  <c r="S40" i="4" s="1"/>
  <c r="T40" i="4" s="1"/>
  <c r="U40" i="4" s="1"/>
  <c r="V40" i="4" s="1"/>
  <c r="W40" i="4" s="1"/>
  <c r="X40" i="4" s="1"/>
  <c r="R41" i="4" s="1"/>
  <c r="S41" i="4" s="1"/>
  <c r="T41" i="4" s="1"/>
  <c r="U41" i="4" s="1"/>
  <c r="V41" i="4" s="1"/>
  <c r="W41" i="4" s="1"/>
  <c r="X41" i="4" s="1"/>
  <c r="J36" i="1"/>
  <c r="K36" i="1" s="1"/>
  <c r="L36" i="1" s="1"/>
  <c r="R34" i="1"/>
  <c r="J43" i="4" l="1"/>
  <c r="B45" i="4"/>
  <c r="C45" i="4" s="1"/>
  <c r="D45" i="4" s="1"/>
  <c r="E45" i="4" s="1"/>
  <c r="F45" i="4" s="1"/>
  <c r="G45" i="4" s="1"/>
  <c r="H45" i="4" s="1"/>
  <c r="B46" i="4" s="1"/>
  <c r="C46" i="4" s="1"/>
  <c r="D46" i="4" s="1"/>
  <c r="E46" i="4" s="1"/>
  <c r="F46" i="4" s="1"/>
  <c r="G46" i="4" s="1"/>
  <c r="H46" i="4" s="1"/>
  <c r="B47" i="4" s="1"/>
  <c r="C47" i="4" s="1"/>
  <c r="D47" i="4" s="1"/>
  <c r="E47" i="4" s="1"/>
  <c r="F47" i="4" s="1"/>
  <c r="G47" i="4" s="1"/>
  <c r="H47" i="4" s="1"/>
  <c r="B48" i="4" s="1"/>
  <c r="C48" i="4" s="1"/>
  <c r="D48" i="4" s="1"/>
  <c r="E48" i="4" s="1"/>
  <c r="F48" i="4" s="1"/>
  <c r="G48" i="4" s="1"/>
  <c r="H48" i="4" s="1"/>
  <c r="B49" i="4" s="1"/>
  <c r="C49" i="4" s="1"/>
  <c r="D49" i="4" s="1"/>
  <c r="E49" i="4" s="1"/>
  <c r="F49" i="4" s="1"/>
  <c r="G49" i="4" s="1"/>
  <c r="H49" i="4" s="1"/>
  <c r="B50" i="4" s="1"/>
  <c r="C50" i="4" s="1"/>
  <c r="D50" i="4" s="1"/>
  <c r="E50" i="4" s="1"/>
  <c r="F50" i="4" s="1"/>
  <c r="G50" i="4" s="1"/>
  <c r="H50" i="4" s="1"/>
  <c r="M36" i="1"/>
  <c r="N36" i="1" s="1"/>
  <c r="O36" i="1" s="1"/>
  <c r="P36" i="1" s="1"/>
  <c r="J37" i="1" s="1"/>
  <c r="K37" i="1" s="1"/>
  <c r="L37" i="1" s="1"/>
  <c r="M37" i="1" s="1"/>
  <c r="N37" i="1" s="1"/>
  <c r="O37" i="1" s="1"/>
  <c r="P37" i="1" s="1"/>
  <c r="J38" i="1" s="1"/>
  <c r="K38" i="1" s="1"/>
  <c r="L38" i="1" s="1"/>
  <c r="M38" i="1" s="1"/>
  <c r="N38" i="1" s="1"/>
  <c r="O38" i="1" s="1"/>
  <c r="P38" i="1" s="1"/>
  <c r="J39" i="1" s="1"/>
  <c r="K39" i="1" s="1"/>
  <c r="L39" i="1" s="1"/>
  <c r="M39" i="1" s="1"/>
  <c r="N39" i="1" s="1"/>
  <c r="O39" i="1" s="1"/>
  <c r="P39" i="1" s="1"/>
  <c r="J40" i="1" s="1"/>
  <c r="K40" i="1" s="1"/>
  <c r="L40" i="1" s="1"/>
  <c r="M40" i="1" s="1"/>
  <c r="N40" i="1" s="1"/>
  <c r="O40" i="1" s="1"/>
  <c r="P40" i="1" s="1"/>
  <c r="J41" i="1" s="1"/>
  <c r="K41" i="1" s="1"/>
  <c r="L41" i="1" s="1"/>
  <c r="M41" i="1" s="1"/>
  <c r="N41" i="1" s="1"/>
  <c r="O41" i="1" s="1"/>
  <c r="P41" i="1" s="1"/>
  <c r="R36" i="1"/>
  <c r="S36" i="1" s="1"/>
  <c r="T36" i="1" s="1"/>
  <c r="U36" i="1" s="1"/>
  <c r="V36" i="1" s="1"/>
  <c r="W36" i="1" s="1"/>
  <c r="X36" i="1" s="1"/>
  <c r="R37" i="1" s="1"/>
  <c r="S37" i="1" s="1"/>
  <c r="T37" i="1" s="1"/>
  <c r="U37" i="1" s="1"/>
  <c r="V37" i="1" s="1"/>
  <c r="W37" i="1" s="1"/>
  <c r="X37" i="1" s="1"/>
  <c r="R38" i="1" s="1"/>
  <c r="S38" i="1" s="1"/>
  <c r="T38" i="1" s="1"/>
  <c r="U38" i="1" s="1"/>
  <c r="V38" i="1" s="1"/>
  <c r="W38" i="1" s="1"/>
  <c r="X38" i="1" s="1"/>
  <c r="R39" i="1" s="1"/>
  <c r="S39" i="1" s="1"/>
  <c r="T39" i="1" s="1"/>
  <c r="U39" i="1" s="1"/>
  <c r="V39" i="1" s="1"/>
  <c r="W39" i="1" s="1"/>
  <c r="X39" i="1" s="1"/>
  <c r="R40" i="1" s="1"/>
  <c r="S40" i="1" s="1"/>
  <c r="T40" i="1" s="1"/>
  <c r="U40" i="1" s="1"/>
  <c r="V40" i="1" s="1"/>
  <c r="W40" i="1" s="1"/>
  <c r="X40" i="1" s="1"/>
  <c r="R41" i="1" s="1"/>
  <c r="S41" i="1" s="1"/>
  <c r="T41" i="1" s="1"/>
  <c r="U41" i="1" s="1"/>
  <c r="V41" i="1" s="1"/>
  <c r="W41" i="1" s="1"/>
  <c r="X41" i="1" s="1"/>
  <c r="B43" i="1"/>
  <c r="R43" i="4" l="1"/>
  <c r="R45" i="4" s="1"/>
  <c r="S45" i="4" s="1"/>
  <c r="T45" i="4" s="1"/>
  <c r="U45" i="4" s="1"/>
  <c r="V45" i="4" s="1"/>
  <c r="W45" i="4" s="1"/>
  <c r="X45" i="4" s="1"/>
  <c r="R46" i="4" s="1"/>
  <c r="S46" i="4" s="1"/>
  <c r="T46" i="4" s="1"/>
  <c r="U46" i="4" s="1"/>
  <c r="V46" i="4" s="1"/>
  <c r="W46" i="4" s="1"/>
  <c r="X46" i="4" s="1"/>
  <c r="R47" i="4" s="1"/>
  <c r="S47" i="4" s="1"/>
  <c r="T47" i="4" s="1"/>
  <c r="U47" i="4" s="1"/>
  <c r="V47" i="4" s="1"/>
  <c r="W47" i="4" s="1"/>
  <c r="X47" i="4" s="1"/>
  <c r="R48" i="4" s="1"/>
  <c r="S48" i="4" s="1"/>
  <c r="T48" i="4" s="1"/>
  <c r="U48" i="4" s="1"/>
  <c r="V48" i="4" s="1"/>
  <c r="W48" i="4" s="1"/>
  <c r="X48" i="4" s="1"/>
  <c r="R49" i="4" s="1"/>
  <c r="S49" i="4" s="1"/>
  <c r="T49" i="4" s="1"/>
  <c r="U49" i="4" s="1"/>
  <c r="V49" i="4" s="1"/>
  <c r="W49" i="4" s="1"/>
  <c r="X49" i="4" s="1"/>
  <c r="R50" i="4" s="1"/>
  <c r="S50" i="4" s="1"/>
  <c r="T50" i="4" s="1"/>
  <c r="U50" i="4" s="1"/>
  <c r="V50" i="4" s="1"/>
  <c r="W50" i="4" s="1"/>
  <c r="X50" i="4" s="1"/>
  <c r="J45" i="4"/>
  <c r="K45" i="4" s="1"/>
  <c r="L45" i="4" s="1"/>
  <c r="M45" i="4" s="1"/>
  <c r="N45" i="4" s="1"/>
  <c r="O45" i="4" s="1"/>
  <c r="P45" i="4" s="1"/>
  <c r="J46" i="4" s="1"/>
  <c r="K46" i="4" s="1"/>
  <c r="L46" i="4" s="1"/>
  <c r="M46" i="4" s="1"/>
  <c r="N46" i="4" s="1"/>
  <c r="O46" i="4" s="1"/>
  <c r="P46" i="4" s="1"/>
  <c r="J47" i="4" s="1"/>
  <c r="K47" i="4" s="1"/>
  <c r="L47" i="4" s="1"/>
  <c r="M47" i="4" s="1"/>
  <c r="N47" i="4" s="1"/>
  <c r="O47" i="4" s="1"/>
  <c r="P47" i="4" s="1"/>
  <c r="J48" i="4" s="1"/>
  <c r="K48" i="4" s="1"/>
  <c r="L48" i="4" s="1"/>
  <c r="M48" i="4" s="1"/>
  <c r="N48" i="4" s="1"/>
  <c r="O48" i="4" s="1"/>
  <c r="P48" i="4" s="1"/>
  <c r="J49" i="4" s="1"/>
  <c r="K49" i="4" s="1"/>
  <c r="L49" i="4" s="1"/>
  <c r="M49" i="4" s="1"/>
  <c r="N49" i="4" s="1"/>
  <c r="O49" i="4" s="1"/>
  <c r="P49" i="4" s="1"/>
  <c r="J50" i="4" s="1"/>
  <c r="K50" i="4" s="1"/>
  <c r="L50" i="4" s="1"/>
  <c r="M50" i="4" s="1"/>
  <c r="N50" i="4" s="1"/>
  <c r="O50" i="4" s="1"/>
  <c r="P50" i="4" s="1"/>
  <c r="B45" i="1"/>
  <c r="C45" i="1" s="1"/>
  <c r="D45" i="1" s="1"/>
  <c r="E45" i="1" s="1"/>
  <c r="F45" i="1" s="1"/>
  <c r="G45" i="1" s="1"/>
  <c r="H45" i="1" s="1"/>
  <c r="B46" i="1" s="1"/>
  <c r="C46" i="1" s="1"/>
  <c r="D46" i="1" s="1"/>
  <c r="E46" i="1" s="1"/>
  <c r="F46" i="1" s="1"/>
  <c r="G46" i="1" s="1"/>
  <c r="H46" i="1" s="1"/>
  <c r="B47" i="1" s="1"/>
  <c r="C47" i="1" s="1"/>
  <c r="D47" i="1" s="1"/>
  <c r="E47" i="1" s="1"/>
  <c r="F47" i="1" s="1"/>
  <c r="G47" i="1" s="1"/>
  <c r="H47" i="1" s="1"/>
  <c r="B48" i="1" s="1"/>
  <c r="C48" i="1" s="1"/>
  <c r="D48" i="1" s="1"/>
  <c r="E48" i="1" s="1"/>
  <c r="F48" i="1" s="1"/>
  <c r="G48" i="1" s="1"/>
  <c r="H48" i="1" s="1"/>
  <c r="B49" i="1" s="1"/>
  <c r="C49" i="1" s="1"/>
  <c r="D49" i="1" s="1"/>
  <c r="E49" i="1" s="1"/>
  <c r="F49" i="1" s="1"/>
  <c r="G49" i="1" s="1"/>
  <c r="H49" i="1" s="1"/>
  <c r="B50" i="1" s="1"/>
  <c r="C50" i="1" s="1"/>
  <c r="D50" i="1" s="1"/>
  <c r="E50" i="1" s="1"/>
  <c r="F50" i="1" s="1"/>
  <c r="G50" i="1" s="1"/>
  <c r="H50" i="1" s="1"/>
  <c r="J43" i="1"/>
  <c r="R43" i="1" s="1"/>
  <c r="R45" i="1" l="1"/>
  <c r="S45" i="1" s="1"/>
  <c r="T45" i="1" s="1"/>
  <c r="U45" i="1" s="1"/>
  <c r="V45" i="1" s="1"/>
  <c r="W45" i="1" s="1"/>
  <c r="X45" i="1" s="1"/>
  <c r="R46" i="1" s="1"/>
  <c r="S46" i="1" s="1"/>
  <c r="T46" i="1" s="1"/>
  <c r="U46" i="1" s="1"/>
  <c r="V46" i="1" s="1"/>
  <c r="W46" i="1" s="1"/>
  <c r="X46" i="1" s="1"/>
  <c r="R47" i="1" s="1"/>
  <c r="S47" i="1" s="1"/>
  <c r="T47" i="1" s="1"/>
  <c r="U47" i="1" s="1"/>
  <c r="V47" i="1" s="1"/>
  <c r="W47" i="1" s="1"/>
  <c r="X47" i="1" s="1"/>
  <c r="R48" i="1" s="1"/>
  <c r="S48" i="1" s="1"/>
  <c r="T48" i="1" s="1"/>
  <c r="U48" i="1" s="1"/>
  <c r="V48" i="1" s="1"/>
  <c r="W48" i="1" s="1"/>
  <c r="X48" i="1" s="1"/>
  <c r="R49" i="1" s="1"/>
  <c r="S49" i="1" s="1"/>
  <c r="T49" i="1" s="1"/>
  <c r="U49" i="1" s="1"/>
  <c r="V49" i="1" s="1"/>
  <c r="W49" i="1" s="1"/>
  <c r="X49" i="1" s="1"/>
  <c r="R50" i="1" s="1"/>
  <c r="S50" i="1" s="1"/>
  <c r="T50" i="1" s="1"/>
  <c r="U50" i="1" s="1"/>
  <c r="V50" i="1" s="1"/>
  <c r="W50" i="1" s="1"/>
  <c r="X50" i="1" s="1"/>
  <c r="J45" i="1"/>
  <c r="K45" i="1" s="1"/>
  <c r="L45" i="1" s="1"/>
  <c r="M45" i="1" s="1"/>
  <c r="N45" i="1" s="1"/>
  <c r="O45" i="1" s="1"/>
  <c r="P45" i="1" s="1"/>
  <c r="J46" i="1" s="1"/>
  <c r="K46" i="1" s="1"/>
  <c r="L46" i="1" s="1"/>
  <c r="M46" i="1" s="1"/>
  <c r="N46" i="1" s="1"/>
  <c r="O46" i="1" s="1"/>
  <c r="P46" i="1" s="1"/>
  <c r="J47" i="1" s="1"/>
  <c r="K47" i="1" s="1"/>
  <c r="L47" i="1" s="1"/>
  <c r="M47" i="1" s="1"/>
  <c r="N47" i="1" s="1"/>
  <c r="O47" i="1" s="1"/>
  <c r="P47" i="1" s="1"/>
  <c r="J48" i="1" s="1"/>
  <c r="K48" i="1" s="1"/>
  <c r="L48" i="1" s="1"/>
  <c r="M48" i="1" s="1"/>
  <c r="N48" i="1" s="1"/>
  <c r="O48" i="1" s="1"/>
  <c r="P48" i="1" s="1"/>
  <c r="J49" i="1" s="1"/>
  <c r="K49" i="1" s="1"/>
  <c r="L49" i="1" s="1"/>
  <c r="M49" i="1" s="1"/>
  <c r="N49" i="1" s="1"/>
  <c r="O49" i="1" s="1"/>
  <c r="P49" i="1" s="1"/>
  <c r="J50" i="1" s="1"/>
  <c r="K50" i="1" s="1"/>
  <c r="L50" i="1" s="1"/>
  <c r="M50" i="1" s="1"/>
  <c r="N50" i="1" s="1"/>
  <c r="O50" i="1" s="1"/>
  <c r="P50" i="1" s="1"/>
</calcChain>
</file>

<file path=xl/sharedStrings.xml><?xml version="1.0" encoding="utf-8"?>
<sst xmlns="http://schemas.openxmlformats.org/spreadsheetml/2006/main" count="29" uniqueCount="19">
  <si>
    <t>Yearly Calendar Template</t>
  </si>
  <si>
    <t xml:space="preserve">Year </t>
  </si>
  <si>
    <t xml:space="preserve">Month </t>
  </si>
  <si>
    <t xml:space="preserve">Start Day </t>
  </si>
  <si>
    <t>1:Sun, 2:Mon …</t>
  </si>
  <si>
    <r>
      <rPr>
        <b/>
        <sz val="16"/>
        <rFont val="Calibri"/>
        <family val="2"/>
        <scheme val="minor"/>
      </rPr>
      <t xml:space="preserve">Partner: </t>
    </r>
    <r>
      <rPr>
        <sz val="16"/>
        <rFont val="Calibri"/>
        <family val="2"/>
        <scheme val="minor"/>
      </rPr>
      <t>Lebanon Aid Tracking (bi-weekly)</t>
    </r>
  </si>
  <si>
    <r>
      <rPr>
        <b/>
        <sz val="16"/>
        <rFont val="Calibri"/>
        <family val="2"/>
        <scheme val="minor"/>
      </rPr>
      <t>Partner: Activity.Info</t>
    </r>
    <r>
      <rPr>
        <sz val="16"/>
        <rFont val="Calibri"/>
        <family val="2"/>
        <scheme val="minor"/>
      </rPr>
      <t xml:space="preserve"> for </t>
    </r>
    <r>
      <rPr>
        <b/>
        <sz val="16"/>
        <rFont val="Calibri"/>
        <family val="2"/>
        <scheme val="minor"/>
      </rPr>
      <t>Flash Appeal ONLY (bi-weekly)</t>
    </r>
  </si>
  <si>
    <t>XX</t>
  </si>
  <si>
    <t>Short Flash Update (no input from Sectors)</t>
  </si>
  <si>
    <r>
      <rPr>
        <b/>
        <sz val="16"/>
        <rFont val="Calibri"/>
        <family val="2"/>
        <scheme val="minor"/>
      </rPr>
      <t>Sector:</t>
    </r>
    <r>
      <rPr>
        <sz val="16"/>
        <rFont val="Calibri"/>
        <family val="2"/>
        <scheme val="minor"/>
      </rPr>
      <t xml:space="preserve"> Full Flash Update with input of Sectors</t>
    </r>
  </si>
  <si>
    <r>
      <rPr>
        <b/>
        <sz val="16"/>
        <rFont val="Calibri"/>
        <family val="2"/>
        <scheme val="minor"/>
      </rPr>
      <t>Sector:</t>
    </r>
    <r>
      <rPr>
        <sz val="16"/>
        <rFont val="Calibri"/>
        <family val="2"/>
        <scheme val="minor"/>
      </rPr>
      <t xml:space="preserve"> Sectors' review on LAT inputs</t>
    </r>
  </si>
  <si>
    <r>
      <rPr>
        <b/>
        <sz val="16"/>
        <rFont val="Calibri"/>
        <family val="2"/>
        <scheme val="minor"/>
      </rPr>
      <t>Sector:</t>
    </r>
    <r>
      <rPr>
        <sz val="16"/>
        <rFont val="Calibri"/>
        <family val="2"/>
        <scheme val="minor"/>
      </rPr>
      <t xml:space="preserve"> Reached figure (monthly)</t>
    </r>
  </si>
  <si>
    <t xml:space="preserve">Quarterly dashboard template to be updated to include the fundraising section. </t>
  </si>
  <si>
    <r>
      <t xml:space="preserve">Suggestions from the Market place : 
</t>
    </r>
    <r>
      <rPr>
        <sz val="10"/>
        <rFont val="Calibri"/>
        <family val="2"/>
        <scheme val="minor"/>
      </rPr>
      <t>Important and interesting report especially with the addition of the PIST. Key issue: it is not received by a wide audience and therefore, it is important to disseminate it more widely to non-LCRP partners and donors. It would be useful to add a brief executive summary of the report (highlighting key takeaways and analyzing targeting vs. expenditure to ensure wider reading and comprehensibility). For the PIST, there is duplication at the level of information collected by sectors, different UN agencies and NGOs. The recommendation is to delegate tasks to partners, not sectors.</t>
    </r>
  </si>
  <si>
    <t>Partner: CS reporting (IDP) (bi-weekly)</t>
  </si>
  <si>
    <t>s</t>
  </si>
  <si>
    <t>Inter-Sector 2025 Reporting Calender</t>
  </si>
  <si>
    <r>
      <rPr>
        <b/>
        <sz val="16"/>
        <rFont val="Calibri"/>
        <family val="2"/>
        <scheme val="minor"/>
      </rPr>
      <t>Partner: ActivityInfo</t>
    </r>
    <r>
      <rPr>
        <sz val="16"/>
        <rFont val="Calibri"/>
        <family val="2"/>
        <scheme val="minor"/>
      </rPr>
      <t xml:space="preserve"> for </t>
    </r>
    <r>
      <rPr>
        <b/>
        <sz val="16"/>
        <rFont val="Calibri"/>
        <family val="2"/>
        <scheme val="minor"/>
      </rPr>
      <t>LRP (monthly verification) AND Flash Appeal (bi-weekly)</t>
    </r>
  </si>
  <si>
    <r>
      <rPr>
        <b/>
        <sz val="16"/>
        <rFont val="Calibri"/>
        <family val="2"/>
        <scheme val="minor"/>
      </rPr>
      <t>Partner: ActivityInfo</t>
    </r>
    <r>
      <rPr>
        <sz val="16"/>
        <rFont val="Calibri"/>
        <family val="2"/>
        <scheme val="minor"/>
      </rPr>
      <t xml:space="preserve"> for </t>
    </r>
    <r>
      <rPr>
        <b/>
        <sz val="16"/>
        <rFont val="Calibri"/>
        <family val="2"/>
        <scheme val="minor"/>
      </rPr>
      <t>LRP (monthly reporting)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</si>
</sst>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mmmm\ yyyy"/>
  </numFmts>
  <fonts count="36" x14ac:knownFonts="1">
    <font>
      <sz val="11"/>
      <color theme="1"/>
      <name val="Calibri"/>
      <family val="2"/>
      <scheme val="minor"/>
    </font>
    <font>
      <b/>
      <sz val="26"/>
      <color theme="0"/>
      <name val="Calibri"/>
      <family val="2"/>
      <scheme val="minor"/>
    </font>
    <font>
      <sz val="10"/>
      <name val="Calibri"/>
      <family val="2"/>
      <scheme val="minor"/>
    </font>
    <font>
      <b/>
      <sz val="11"/>
      <name val="Calibri"/>
      <family val="2"/>
      <scheme val="minor"/>
    </font>
    <font>
      <sz val="11"/>
      <name val="Calibri"/>
      <family val="2"/>
      <scheme val="minor"/>
    </font>
    <font>
      <i/>
      <sz val="9"/>
      <color theme="1" tint="0.249977111117893"/>
      <name val="Calibri"/>
      <family val="2"/>
      <scheme val="minor"/>
    </font>
    <font>
      <sz val="8"/>
      <name val="Calibri"/>
      <family val="2"/>
      <scheme val="minor"/>
    </font>
    <font>
      <sz val="22"/>
      <color theme="1" tint="0.34998626667073579"/>
      <name val="Calibri"/>
      <family val="2"/>
      <scheme val="minor"/>
    </font>
    <font>
      <sz val="14"/>
      <name val="Calibri"/>
      <family val="2"/>
      <scheme val="minor"/>
    </font>
    <font>
      <sz val="12"/>
      <name val="Calibri"/>
      <family val="2"/>
      <scheme val="minor"/>
    </font>
    <font>
      <b/>
      <sz val="12"/>
      <name val="Calibri"/>
      <family val="2"/>
      <scheme val="minor"/>
    </font>
    <font>
      <b/>
      <sz val="36"/>
      <color theme="4" tint="-0.249977111117893"/>
      <name val="Calibri Light"/>
      <family val="2"/>
      <scheme val="major"/>
    </font>
    <font>
      <b/>
      <sz val="22"/>
      <color theme="1" tint="0.34998626667073579"/>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sz val="22"/>
      <name val="Calibri"/>
      <family val="2"/>
      <scheme val="minor"/>
    </font>
    <font>
      <b/>
      <u/>
      <sz val="10"/>
      <name val="Calibri"/>
      <family val="2"/>
      <scheme val="minor"/>
    </font>
    <font>
      <b/>
      <sz val="10"/>
      <name val="Calibri"/>
      <family val="2"/>
    </font>
    <font>
      <sz val="10"/>
      <color rgb="FFFF0000"/>
      <name val="Calibri"/>
      <family val="2"/>
      <scheme val="minor"/>
    </font>
    <font>
      <b/>
      <sz val="10"/>
      <color rgb="FFFF0000"/>
      <name val="Calibri"/>
      <family val="2"/>
      <scheme val="minor"/>
    </font>
    <font>
      <b/>
      <sz val="10"/>
      <color theme="0"/>
      <name val="Arial"/>
      <family val="2"/>
    </font>
    <font>
      <b/>
      <u/>
      <sz val="10"/>
      <color theme="1"/>
      <name val="Calibri"/>
      <family val="2"/>
      <scheme val="minor"/>
    </font>
    <font>
      <b/>
      <u/>
      <sz val="10"/>
      <color rgb="FFFF0000"/>
      <name val="Calibri"/>
      <family val="2"/>
      <scheme val="minor"/>
    </font>
    <font>
      <b/>
      <sz val="16"/>
      <color theme="0"/>
      <name val="Calibri"/>
      <family val="2"/>
      <scheme val="minor"/>
    </font>
    <font>
      <sz val="16"/>
      <name val="Calibri"/>
      <family val="2"/>
      <scheme val="minor"/>
    </font>
    <font>
      <b/>
      <sz val="16"/>
      <color theme="1" tint="0.499984740745262"/>
      <name val="Calibri"/>
      <family val="2"/>
      <scheme val="minor"/>
    </font>
    <font>
      <b/>
      <sz val="16"/>
      <name val="Calibri"/>
      <family val="2"/>
      <scheme val="minor"/>
    </font>
    <font>
      <sz val="16"/>
      <color theme="1"/>
      <name val="Calibri"/>
      <family val="2"/>
      <scheme val="minor"/>
    </font>
    <font>
      <b/>
      <sz val="16"/>
      <color theme="1"/>
      <name val="Calibri"/>
      <family val="2"/>
      <scheme val="minor"/>
    </font>
    <font>
      <sz val="28"/>
      <color theme="4" tint="-0.249977111117893"/>
      <name val="Calibri"/>
      <family val="2"/>
      <scheme val="minor"/>
    </font>
    <font>
      <b/>
      <sz val="28"/>
      <color theme="4" tint="-0.249977111117893"/>
      <name val="Calibri Light"/>
      <family val="2"/>
      <scheme val="major"/>
    </font>
    <font>
      <b/>
      <sz val="16"/>
      <color rgb="FFFF0000"/>
      <name val="Calibri"/>
      <family val="2"/>
      <scheme val="minor"/>
    </font>
    <font>
      <sz val="20"/>
      <color rgb="FFFF0000"/>
      <name val="Calibri"/>
      <family val="2"/>
      <scheme val="minor"/>
    </font>
    <font>
      <sz val="28"/>
      <color rgb="FF4B8CCA"/>
      <name val="Calibri"/>
      <family val="2"/>
      <scheme val="minor"/>
    </font>
  </fonts>
  <fills count="12">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4B8CCA"/>
        <bgColor indexed="64"/>
      </patternFill>
    </fill>
    <fill>
      <patternFill patternType="solid">
        <fgColor theme="9" tint="-0.249977111117893"/>
        <bgColor indexed="64"/>
      </patternFill>
    </fill>
  </fills>
  <borders count="4">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5" fillId="0" borderId="0"/>
  </cellStyleXfs>
  <cellXfs count="81">
    <xf numFmtId="0" fontId="0" fillId="0" borderId="0" xfId="0"/>
    <xf numFmtId="0" fontId="2" fillId="3" borderId="0" xfId="0" applyFont="1" applyFill="1"/>
    <xf numFmtId="0" fontId="2" fillId="3" borderId="0" xfId="0" applyFont="1" applyFill="1" applyAlignment="1">
      <alignment vertical="center"/>
    </xf>
    <xf numFmtId="0" fontId="3" fillId="3" borderId="0" xfId="0" applyFont="1" applyFill="1" applyAlignment="1">
      <alignment horizontal="right" vertical="center"/>
    </xf>
    <xf numFmtId="0" fontId="4" fillId="3" borderId="0" xfId="0" applyFont="1" applyFill="1" applyAlignment="1">
      <alignment vertical="center"/>
    </xf>
    <xf numFmtId="0" fontId="5" fillId="3" borderId="0" xfId="0" applyFont="1" applyFill="1" applyAlignment="1">
      <alignment horizontal="left" vertical="center" indent="1"/>
    </xf>
    <xf numFmtId="0" fontId="6" fillId="3" borderId="0" xfId="0" applyFont="1" applyFill="1" applyAlignment="1">
      <alignment horizontal="right" vertical="center"/>
    </xf>
    <xf numFmtId="0" fontId="2" fillId="0" borderId="0" xfId="0" applyFont="1"/>
    <xf numFmtId="0" fontId="2" fillId="0" borderId="0" xfId="0" applyFont="1" applyAlignment="1">
      <alignment vertical="center"/>
    </xf>
    <xf numFmtId="0" fontId="8" fillId="0" borderId="0" xfId="0" applyFont="1"/>
    <xf numFmtId="0" fontId="8" fillId="0" borderId="0" xfId="0" applyFont="1" applyAlignment="1">
      <alignment vertical="center"/>
    </xf>
    <xf numFmtId="0" fontId="9" fillId="0" borderId="0" xfId="0" applyFont="1" applyAlignment="1">
      <alignment vertical="center"/>
    </xf>
    <xf numFmtId="0" fontId="9" fillId="0" borderId="0" xfId="0" applyFont="1"/>
    <xf numFmtId="164" fontId="10" fillId="0" borderId="0" xfId="0" applyNumberFormat="1" applyFont="1" applyAlignment="1">
      <alignment horizontal="center" vertical="center"/>
    </xf>
    <xf numFmtId="0" fontId="11" fillId="0" borderId="0" xfId="0" applyFont="1" applyAlignment="1">
      <alignment vertical="center"/>
    </xf>
    <xf numFmtId="0" fontId="7" fillId="0" borderId="0" xfId="0" applyFont="1" applyAlignment="1">
      <alignment vertical="center" wrapText="1"/>
    </xf>
    <xf numFmtId="0" fontId="12" fillId="0" borderId="0" xfId="0" applyFont="1" applyAlignment="1">
      <alignment vertical="center" wrapText="1"/>
    </xf>
    <xf numFmtId="0" fontId="4" fillId="0" borderId="0" xfId="0" applyFont="1"/>
    <xf numFmtId="0" fontId="17" fillId="0" borderId="0" xfId="0" applyFont="1" applyAlignment="1">
      <alignment vertical="center" wrapText="1"/>
    </xf>
    <xf numFmtId="0" fontId="2" fillId="0" borderId="0" xfId="0" applyFont="1" applyAlignment="1">
      <alignment vertical="top" wrapText="1"/>
    </xf>
    <xf numFmtId="0" fontId="16" fillId="0" borderId="0" xfId="0" applyFont="1" applyAlignment="1">
      <alignment horizontal="center"/>
    </xf>
    <xf numFmtId="0" fontId="18" fillId="0" borderId="0" xfId="0" applyFont="1"/>
    <xf numFmtId="0" fontId="2" fillId="0" borderId="0" xfId="0" applyFont="1" applyAlignment="1">
      <alignment horizontal="left" vertical="top" wrapText="1"/>
    </xf>
    <xf numFmtId="0" fontId="4" fillId="0" borderId="0" xfId="0" applyFont="1" applyAlignment="1">
      <alignment vertical="top" wrapText="1"/>
    </xf>
    <xf numFmtId="0" fontId="14" fillId="0" borderId="0" xfId="0" applyFont="1" applyAlignment="1">
      <alignment horizontal="center"/>
    </xf>
    <xf numFmtId="0" fontId="23" fillId="0" borderId="0" xfId="0" applyFont="1"/>
    <xf numFmtId="0" fontId="13" fillId="0" borderId="0" xfId="0" applyFont="1"/>
    <xf numFmtId="0" fontId="0" fillId="0" borderId="0" xfId="0" applyAlignment="1">
      <alignment vertical="top" wrapText="1"/>
    </xf>
    <xf numFmtId="0" fontId="13" fillId="0" borderId="0" xfId="0" applyFont="1" applyAlignment="1">
      <alignment vertical="top" wrapText="1"/>
    </xf>
    <xf numFmtId="0" fontId="0" fillId="0" borderId="0" xfId="0" applyAlignment="1">
      <alignment horizontal="left" vertical="top" wrapText="1"/>
    </xf>
    <xf numFmtId="0" fontId="16" fillId="0" borderId="0" xfId="0" applyFont="1" applyAlignment="1">
      <alignment horizontal="center" vertical="center"/>
    </xf>
    <xf numFmtId="0" fontId="18" fillId="0" borderId="0" xfId="0" applyFont="1" applyAlignment="1">
      <alignment horizontal="left" vertical="top"/>
    </xf>
    <xf numFmtId="164" fontId="22" fillId="0" borderId="0" xfId="1" applyNumberFormat="1" applyFont="1" applyAlignment="1">
      <alignment horizontal="center" vertical="center" shrinkToFit="1"/>
    </xf>
    <xf numFmtId="0" fontId="19" fillId="0" borderId="0" xfId="0" applyFont="1" applyAlignment="1">
      <alignment vertical="top" wrapText="1"/>
    </xf>
    <xf numFmtId="0" fontId="21" fillId="0" borderId="0" xfId="0" applyFont="1" applyAlignment="1">
      <alignment horizontal="center" vertical="center"/>
    </xf>
    <xf numFmtId="0" fontId="2" fillId="0" borderId="0" xfId="0" applyFont="1" applyAlignment="1">
      <alignment vertical="top"/>
    </xf>
    <xf numFmtId="0" fontId="21" fillId="0" borderId="0" xfId="0" applyFont="1" applyAlignment="1">
      <alignment horizontal="center"/>
    </xf>
    <xf numFmtId="0" fontId="24" fillId="0" borderId="0" xfId="0" applyFont="1"/>
    <xf numFmtId="0" fontId="20" fillId="0" borderId="0" xfId="0" applyFont="1"/>
    <xf numFmtId="0" fontId="4" fillId="0" borderId="0" xfId="0" applyFont="1" applyAlignment="1">
      <alignment vertical="top"/>
    </xf>
    <xf numFmtId="0" fontId="26" fillId="0" borderId="0" xfId="0" applyFont="1" applyAlignment="1">
      <alignment vertical="center"/>
    </xf>
    <xf numFmtId="0" fontId="27" fillId="3" borderId="0" xfId="0" applyFont="1" applyFill="1" applyAlignment="1">
      <alignment horizontal="center" vertical="center"/>
    </xf>
    <xf numFmtId="164" fontId="28" fillId="0" borderId="0" xfId="0" applyNumberFormat="1" applyFont="1" applyAlignment="1">
      <alignment horizontal="center" vertical="center"/>
    </xf>
    <xf numFmtId="164" fontId="28" fillId="6" borderId="0" xfId="0" applyNumberFormat="1" applyFont="1" applyFill="1" applyAlignment="1">
      <alignment horizontal="center" vertical="center"/>
    </xf>
    <xf numFmtId="0" fontId="29" fillId="0" borderId="0" xfId="0" applyFont="1"/>
    <xf numFmtId="164" fontId="30" fillId="0" borderId="0" xfId="0" applyNumberFormat="1"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xf>
    <xf numFmtId="164" fontId="28" fillId="4" borderId="0" xfId="0" applyNumberFormat="1" applyFont="1" applyFill="1" applyAlignment="1">
      <alignment horizontal="center" vertical="center"/>
    </xf>
    <xf numFmtId="164" fontId="28" fillId="7" borderId="0" xfId="0" applyNumberFormat="1" applyFont="1" applyFill="1" applyAlignment="1">
      <alignment horizontal="center" vertical="center"/>
    </xf>
    <xf numFmtId="0" fontId="34" fillId="0" borderId="0" xfId="0" applyFont="1" applyAlignment="1">
      <alignment horizontal="center" vertical="center"/>
    </xf>
    <xf numFmtId="0" fontId="26" fillId="0" borderId="0" xfId="0" applyFont="1" applyAlignment="1">
      <alignment horizontal="left" vertical="center"/>
    </xf>
    <xf numFmtId="0" fontId="2" fillId="6" borderId="0" xfId="0" applyFont="1" applyFill="1" applyAlignment="1">
      <alignment vertical="top"/>
    </xf>
    <xf numFmtId="0" fontId="2" fillId="4" borderId="0" xfId="0" applyFont="1" applyFill="1" applyAlignment="1">
      <alignment vertical="top"/>
    </xf>
    <xf numFmtId="0" fontId="2" fillId="7" borderId="0" xfId="0" applyFont="1" applyFill="1" applyAlignment="1">
      <alignment vertical="top"/>
    </xf>
    <xf numFmtId="164" fontId="28" fillId="8" borderId="0" xfId="0" applyNumberFormat="1" applyFont="1" applyFill="1" applyAlignment="1">
      <alignment horizontal="center" vertical="center"/>
    </xf>
    <xf numFmtId="164" fontId="33" fillId="9" borderId="0" xfId="0" applyNumberFormat="1" applyFont="1" applyFill="1" applyAlignment="1">
      <alignment horizontal="center" vertical="center"/>
    </xf>
    <xf numFmtId="0" fontId="2" fillId="9" borderId="0" xfId="0" applyFont="1" applyFill="1" applyAlignment="1">
      <alignment vertical="top"/>
    </xf>
    <xf numFmtId="0" fontId="2" fillId="5" borderId="0" xfId="0" applyFont="1" applyFill="1" applyAlignment="1">
      <alignment vertical="top"/>
    </xf>
    <xf numFmtId="0" fontId="28" fillId="0" borderId="0" xfId="0" applyFont="1" applyAlignment="1">
      <alignment vertical="center"/>
    </xf>
    <xf numFmtId="0" fontId="2" fillId="0" borderId="0" xfId="0" applyFont="1" applyFill="1" applyAlignment="1">
      <alignment vertical="top"/>
    </xf>
    <xf numFmtId="164" fontId="28" fillId="0" borderId="0" xfId="0" applyNumberFormat="1" applyFont="1" applyFill="1" applyAlignment="1">
      <alignment horizontal="center" vertical="center"/>
    </xf>
    <xf numFmtId="0" fontId="26" fillId="0" borderId="0" xfId="0" applyFont="1" applyFill="1" applyAlignment="1">
      <alignment vertical="center"/>
    </xf>
    <xf numFmtId="0" fontId="35" fillId="0" borderId="0" xfId="0" applyFont="1" applyAlignment="1">
      <alignment horizontal="left" vertical="center"/>
    </xf>
    <xf numFmtId="0" fontId="1" fillId="2" borderId="0" xfId="0" applyFont="1" applyFill="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0" fillId="0" borderId="0" xfId="0" applyFont="1" applyAlignment="1">
      <alignment horizontal="left" vertical="top" wrapText="1"/>
    </xf>
    <xf numFmtId="0" fontId="18" fillId="0" borderId="0" xfId="0" applyFont="1" applyAlignment="1">
      <alignment horizontal="left" vertical="top"/>
    </xf>
    <xf numFmtId="0" fontId="2" fillId="0" borderId="0" xfId="0" applyFont="1" applyAlignment="1">
      <alignment horizontal="left" vertical="top" wrapText="1"/>
    </xf>
    <xf numFmtId="0" fontId="13" fillId="0" borderId="0" xfId="0" applyFont="1" applyAlignment="1">
      <alignment horizontal="left" vertical="top" wrapText="1"/>
    </xf>
    <xf numFmtId="0" fontId="16" fillId="0" borderId="0" xfId="0" applyFont="1" applyAlignment="1">
      <alignment horizontal="left" vertical="top" wrapText="1"/>
    </xf>
    <xf numFmtId="165" fontId="25" fillId="2" borderId="0" xfId="0" applyNumberFormat="1" applyFont="1" applyFill="1" applyAlignment="1">
      <alignment horizontal="center" vertical="center"/>
    </xf>
    <xf numFmtId="0" fontId="14" fillId="0" borderId="0" xfId="0" applyFont="1" applyAlignment="1">
      <alignment horizontal="left" vertical="top" wrapText="1"/>
    </xf>
    <xf numFmtId="0" fontId="19" fillId="0" borderId="0" xfId="0" applyFont="1" applyAlignment="1">
      <alignment horizontal="left" vertical="top" wrapText="1"/>
    </xf>
    <xf numFmtId="165" fontId="25" fillId="10" borderId="0" xfId="0" applyNumberFormat="1" applyFont="1" applyFill="1" applyAlignment="1">
      <alignment horizontal="center" vertical="center"/>
    </xf>
    <xf numFmtId="0" fontId="2" fillId="11" borderId="0" xfId="0" applyFont="1" applyFill="1"/>
    <xf numFmtId="164" fontId="28" fillId="5" borderId="0" xfId="0" applyNumberFormat="1" applyFont="1" applyFill="1" applyAlignment="1">
      <alignment horizontal="center" vertical="center"/>
    </xf>
    <xf numFmtId="164" fontId="30" fillId="5" borderId="0" xfId="0" applyNumberFormat="1" applyFont="1" applyFill="1" applyAlignment="1">
      <alignment horizontal="center" vertical="center"/>
    </xf>
    <xf numFmtId="164" fontId="33" fillId="11" borderId="0" xfId="0" applyNumberFormat="1" applyFont="1" applyFill="1" applyAlignment="1">
      <alignment horizontal="center" vertical="center"/>
    </xf>
  </cellXfs>
  <cellStyles count="2">
    <cellStyle name="Normal" xfId="0" builtinId="0"/>
    <cellStyle name="Normal 3" xfId="1" xr:uid="{24161F98-F132-40F9-B3CF-66F8200248C4}"/>
  </cellStyles>
  <dxfs count="8">
    <dxf>
      <font>
        <color theme="4" tint="-0.24994659260841701"/>
      </font>
    </dxf>
    <dxf>
      <font>
        <color theme="4" tint="-0.24994659260841701"/>
      </font>
    </dxf>
    <dxf>
      <font>
        <color theme="4" tint="-0.24994659260841701"/>
      </font>
    </dxf>
    <dxf>
      <font>
        <color theme="4" tint="-0.24994659260841701"/>
      </font>
    </dxf>
    <dxf>
      <font>
        <color theme="4" tint="-0.24994659260841701"/>
      </font>
    </dxf>
    <dxf>
      <font>
        <color theme="4" tint="-0.24994659260841701"/>
      </font>
    </dxf>
    <dxf>
      <font>
        <color theme="4" tint="-0.24994659260841701"/>
      </font>
    </dxf>
    <dxf>
      <font>
        <color theme="4" tint="-0.24994659260841701"/>
      </font>
    </dxf>
  </dxfs>
  <tableStyles count="0" defaultTableStyle="TableStyleMedium2" defaultPivotStyle="PivotStyleLight16"/>
  <colors>
    <mruColors>
      <color rgb="FF4B8CCA"/>
      <color rgb="FFFF61FF"/>
      <color rgb="FFFF00FF"/>
      <color rgb="FFFFBDD8"/>
      <color rgb="FFFF0066"/>
      <color rgb="FFC800C8"/>
      <color rgb="FF81BB59"/>
      <color rgb="FFFF85FF"/>
      <color rgb="FF00FF00"/>
      <color rgb="FFFF81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135995</xdr:colOff>
      <xdr:row>7</xdr:row>
      <xdr:rowOff>30161</xdr:rowOff>
    </xdr:from>
    <xdr:to>
      <xdr:col>2</xdr:col>
      <xdr:colOff>478896</xdr:colOff>
      <xdr:row>7</xdr:row>
      <xdr:rowOff>374650</xdr:rowOff>
    </xdr:to>
    <xdr:sp macro="" textlink="">
      <xdr:nvSpPr>
        <xdr:cNvPr id="17" name="Ellipse 16">
          <a:extLst>
            <a:ext uri="{FF2B5EF4-FFF2-40B4-BE49-F238E27FC236}">
              <a16:creationId xmlns:a16="http://schemas.microsoft.com/office/drawing/2014/main" id="{B387608E-CAFC-4A79-8483-4FD3D89F5A16}"/>
            </a:ext>
          </a:extLst>
        </xdr:cNvPr>
        <xdr:cNvSpPr/>
      </xdr:nvSpPr>
      <xdr:spPr>
        <a:xfrm>
          <a:off x="1300162" y="2929994"/>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10</xdr:col>
      <xdr:colOff>123824</xdr:colOff>
      <xdr:row>5</xdr:row>
      <xdr:rowOff>4761</xdr:rowOff>
    </xdr:from>
    <xdr:to>
      <xdr:col>10</xdr:col>
      <xdr:colOff>466725</xdr:colOff>
      <xdr:row>5</xdr:row>
      <xdr:rowOff>349250</xdr:rowOff>
    </xdr:to>
    <xdr:sp macro="" textlink="">
      <xdr:nvSpPr>
        <xdr:cNvPr id="30" name="Ellipse 29">
          <a:extLst>
            <a:ext uri="{FF2B5EF4-FFF2-40B4-BE49-F238E27FC236}">
              <a16:creationId xmlns:a16="http://schemas.microsoft.com/office/drawing/2014/main" id="{E67C36AE-E314-4F27-B05F-37D9F654C097}"/>
            </a:ext>
          </a:extLst>
        </xdr:cNvPr>
        <xdr:cNvSpPr/>
      </xdr:nvSpPr>
      <xdr:spPr>
        <a:xfrm>
          <a:off x="5944657" y="2142594"/>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10</xdr:col>
      <xdr:colOff>144990</xdr:colOff>
      <xdr:row>7</xdr:row>
      <xdr:rowOff>15345</xdr:rowOff>
    </xdr:from>
    <xdr:to>
      <xdr:col>10</xdr:col>
      <xdr:colOff>487891</xdr:colOff>
      <xdr:row>7</xdr:row>
      <xdr:rowOff>359834</xdr:rowOff>
    </xdr:to>
    <xdr:sp macro="" textlink="">
      <xdr:nvSpPr>
        <xdr:cNvPr id="31" name="Ellipse 30">
          <a:extLst>
            <a:ext uri="{FF2B5EF4-FFF2-40B4-BE49-F238E27FC236}">
              <a16:creationId xmlns:a16="http://schemas.microsoft.com/office/drawing/2014/main" id="{C8F9CE2E-7B16-4AFC-AB77-9BA47823FA4B}"/>
            </a:ext>
          </a:extLst>
        </xdr:cNvPr>
        <xdr:cNvSpPr/>
      </xdr:nvSpPr>
      <xdr:spPr>
        <a:xfrm>
          <a:off x="5965823" y="2915178"/>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18</xdr:col>
      <xdr:colOff>112183</xdr:colOff>
      <xdr:row>5</xdr:row>
      <xdr:rowOff>5819</xdr:rowOff>
    </xdr:from>
    <xdr:to>
      <xdr:col>18</xdr:col>
      <xdr:colOff>455084</xdr:colOff>
      <xdr:row>5</xdr:row>
      <xdr:rowOff>350308</xdr:rowOff>
    </xdr:to>
    <xdr:sp macro="" textlink="">
      <xdr:nvSpPr>
        <xdr:cNvPr id="32" name="Ellipse 31">
          <a:extLst>
            <a:ext uri="{FF2B5EF4-FFF2-40B4-BE49-F238E27FC236}">
              <a16:creationId xmlns:a16="http://schemas.microsoft.com/office/drawing/2014/main" id="{08872BD1-42F5-4055-BFBC-577AD10C9B91}"/>
            </a:ext>
          </a:extLst>
        </xdr:cNvPr>
        <xdr:cNvSpPr/>
      </xdr:nvSpPr>
      <xdr:spPr>
        <a:xfrm>
          <a:off x="10589683" y="2143652"/>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18</xdr:col>
      <xdr:colOff>146049</xdr:colOff>
      <xdr:row>7</xdr:row>
      <xdr:rowOff>15344</xdr:rowOff>
    </xdr:from>
    <xdr:to>
      <xdr:col>18</xdr:col>
      <xdr:colOff>488950</xdr:colOff>
      <xdr:row>7</xdr:row>
      <xdr:rowOff>359833</xdr:rowOff>
    </xdr:to>
    <xdr:sp macro="" textlink="">
      <xdr:nvSpPr>
        <xdr:cNvPr id="33" name="Ellipse 32">
          <a:extLst>
            <a:ext uri="{FF2B5EF4-FFF2-40B4-BE49-F238E27FC236}">
              <a16:creationId xmlns:a16="http://schemas.microsoft.com/office/drawing/2014/main" id="{28057C29-463C-45DB-BADB-FA064D6D6732}"/>
            </a:ext>
          </a:extLst>
        </xdr:cNvPr>
        <xdr:cNvSpPr/>
      </xdr:nvSpPr>
      <xdr:spPr>
        <a:xfrm>
          <a:off x="10623549" y="2915177"/>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25</xdr:col>
      <xdr:colOff>102659</xdr:colOff>
      <xdr:row>3</xdr:row>
      <xdr:rowOff>84667</xdr:rowOff>
    </xdr:from>
    <xdr:to>
      <xdr:col>25</xdr:col>
      <xdr:colOff>412751</xdr:colOff>
      <xdr:row>3</xdr:row>
      <xdr:rowOff>361950</xdr:rowOff>
    </xdr:to>
    <xdr:sp macro="" textlink="">
      <xdr:nvSpPr>
        <xdr:cNvPr id="12" name="Ellipse 11">
          <a:extLst>
            <a:ext uri="{FF2B5EF4-FFF2-40B4-BE49-F238E27FC236}">
              <a16:creationId xmlns:a16="http://schemas.microsoft.com/office/drawing/2014/main" id="{5176EFA8-1D96-48D3-9CE6-24783093BE83}"/>
            </a:ext>
          </a:extLst>
        </xdr:cNvPr>
        <xdr:cNvSpPr/>
      </xdr:nvSpPr>
      <xdr:spPr>
        <a:xfrm>
          <a:off x="14400742" y="1460500"/>
          <a:ext cx="310092" cy="277283"/>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4</xdr:col>
      <xdr:colOff>398992</xdr:colOff>
      <xdr:row>5</xdr:row>
      <xdr:rowOff>366184</xdr:rowOff>
    </xdr:from>
    <xdr:to>
      <xdr:col>4</xdr:col>
      <xdr:colOff>581025</xdr:colOff>
      <xdr:row>6</xdr:row>
      <xdr:rowOff>166159</xdr:rowOff>
    </xdr:to>
    <xdr:sp macro="" textlink="">
      <xdr:nvSpPr>
        <xdr:cNvPr id="16" name="Étoile : 5 branches 15">
          <a:extLst>
            <a:ext uri="{FF2B5EF4-FFF2-40B4-BE49-F238E27FC236}">
              <a16:creationId xmlns:a16="http://schemas.microsoft.com/office/drawing/2014/main" id="{5D973D52-D4F4-4D14-9976-2C1CEBE350F3}"/>
            </a:ext>
          </a:extLst>
        </xdr:cNvPr>
        <xdr:cNvSpPr/>
      </xdr:nvSpPr>
      <xdr:spPr>
        <a:xfrm>
          <a:off x="2732617" y="2497403"/>
          <a:ext cx="182033" cy="180975"/>
        </a:xfrm>
        <a:prstGeom prst="star5">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202142</xdr:colOff>
      <xdr:row>10</xdr:row>
      <xdr:rowOff>127001</xdr:rowOff>
    </xdr:from>
    <xdr:to>
      <xdr:col>1</xdr:col>
      <xdr:colOff>384175</xdr:colOff>
      <xdr:row>10</xdr:row>
      <xdr:rowOff>307976</xdr:rowOff>
    </xdr:to>
    <xdr:sp macro="" textlink="">
      <xdr:nvSpPr>
        <xdr:cNvPr id="19" name="Étoile : 5 branches 18">
          <a:extLst>
            <a:ext uri="{FF2B5EF4-FFF2-40B4-BE49-F238E27FC236}">
              <a16:creationId xmlns:a16="http://schemas.microsoft.com/office/drawing/2014/main" id="{8F7D7AB7-26DB-43D9-A78E-F878C3CA9B3B}"/>
            </a:ext>
          </a:extLst>
        </xdr:cNvPr>
        <xdr:cNvSpPr/>
      </xdr:nvSpPr>
      <xdr:spPr>
        <a:xfrm>
          <a:off x="784225" y="4169834"/>
          <a:ext cx="182033" cy="180975"/>
        </a:xfrm>
        <a:prstGeom prst="star5">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554567</xdr:colOff>
      <xdr:row>10</xdr:row>
      <xdr:rowOff>88900</xdr:rowOff>
    </xdr:from>
    <xdr:to>
      <xdr:col>8</xdr:col>
      <xdr:colOff>162983</xdr:colOff>
      <xdr:row>12</xdr:row>
      <xdr:rowOff>57150</xdr:rowOff>
    </xdr:to>
    <xdr:sp macro="" textlink="">
      <xdr:nvSpPr>
        <xdr:cNvPr id="20" name="ZoneTexte 19">
          <a:extLst>
            <a:ext uri="{FF2B5EF4-FFF2-40B4-BE49-F238E27FC236}">
              <a16:creationId xmlns:a16="http://schemas.microsoft.com/office/drawing/2014/main" id="{94FBC64F-4699-4C57-A57D-2F4C134CB52F}"/>
            </a:ext>
          </a:extLst>
        </xdr:cNvPr>
        <xdr:cNvSpPr txBox="1"/>
      </xdr:nvSpPr>
      <xdr:spPr>
        <a:xfrm>
          <a:off x="1136650" y="4131733"/>
          <a:ext cx="3683000" cy="34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kern="1200"/>
            <a:t>Deadline FA</a:t>
          </a:r>
          <a:r>
            <a:rPr lang="en-US" sz="1200" kern="1200" baseline="0"/>
            <a:t> 2025 reporting framework set up (by Sectors/Clusters)</a:t>
          </a:r>
          <a:endParaRPr lang="en-US" sz="1200" kern="1200"/>
        </a:p>
      </xdr:txBody>
    </xdr:sp>
    <xdr:clientData/>
  </xdr:twoCellAnchor>
  <xdr:twoCellAnchor>
    <xdr:from>
      <xdr:col>18</xdr:col>
      <xdr:colOff>129116</xdr:colOff>
      <xdr:row>9</xdr:row>
      <xdr:rowOff>8994</xdr:rowOff>
    </xdr:from>
    <xdr:to>
      <xdr:col>18</xdr:col>
      <xdr:colOff>472017</xdr:colOff>
      <xdr:row>9</xdr:row>
      <xdr:rowOff>353483</xdr:rowOff>
    </xdr:to>
    <xdr:sp macro="" textlink="">
      <xdr:nvSpPr>
        <xdr:cNvPr id="3" name="Ellipse 2">
          <a:extLst>
            <a:ext uri="{FF2B5EF4-FFF2-40B4-BE49-F238E27FC236}">
              <a16:creationId xmlns:a16="http://schemas.microsoft.com/office/drawing/2014/main" id="{DAC5D98C-871D-4B8F-9CED-50FA3F0499CC}"/>
            </a:ext>
          </a:extLst>
        </xdr:cNvPr>
        <xdr:cNvSpPr/>
      </xdr:nvSpPr>
      <xdr:spPr>
        <a:xfrm>
          <a:off x="10606616" y="3670827"/>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xdr:col>
      <xdr:colOff>68791</xdr:colOff>
      <xdr:row>6</xdr:row>
      <xdr:rowOff>318823</xdr:rowOff>
    </xdr:from>
    <xdr:to>
      <xdr:col>2</xdr:col>
      <xdr:colOff>523874</xdr:colOff>
      <xdr:row>8</xdr:row>
      <xdr:rowOff>59531</xdr:rowOff>
    </xdr:to>
    <xdr:sp macro="" textlink="">
      <xdr:nvSpPr>
        <xdr:cNvPr id="4" name="Ellipse 3">
          <a:extLst>
            <a:ext uri="{FF2B5EF4-FFF2-40B4-BE49-F238E27FC236}">
              <a16:creationId xmlns:a16="http://schemas.microsoft.com/office/drawing/2014/main" id="{1A5C5EDB-F4F0-4795-B070-40EE77786475}"/>
            </a:ext>
          </a:extLst>
        </xdr:cNvPr>
        <xdr:cNvSpPr/>
      </xdr:nvSpPr>
      <xdr:spPr>
        <a:xfrm>
          <a:off x="1235604" y="2831042"/>
          <a:ext cx="455083" cy="502708"/>
        </a:xfrm>
        <a:prstGeom prst="ellipse">
          <a:avLst/>
        </a:prstGeom>
        <a:noFill/>
        <a:ln w="38100">
          <a:solidFill>
            <a:srgbClr val="FF61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13</xdr:col>
      <xdr:colOff>133880</xdr:colOff>
      <xdr:row>7</xdr:row>
      <xdr:rowOff>17462</xdr:rowOff>
    </xdr:from>
    <xdr:to>
      <xdr:col>13</xdr:col>
      <xdr:colOff>476781</xdr:colOff>
      <xdr:row>7</xdr:row>
      <xdr:rowOff>361951</xdr:rowOff>
    </xdr:to>
    <xdr:sp macro="" textlink="">
      <xdr:nvSpPr>
        <xdr:cNvPr id="5" name="Ellipse 4">
          <a:extLst>
            <a:ext uri="{FF2B5EF4-FFF2-40B4-BE49-F238E27FC236}">
              <a16:creationId xmlns:a16="http://schemas.microsoft.com/office/drawing/2014/main" id="{C7D85EA4-484E-449D-8FBE-2974D530C7F9}"/>
            </a:ext>
          </a:extLst>
        </xdr:cNvPr>
        <xdr:cNvSpPr/>
      </xdr:nvSpPr>
      <xdr:spPr>
        <a:xfrm>
          <a:off x="7700963" y="2917295"/>
          <a:ext cx="342901" cy="344489"/>
        </a:xfrm>
        <a:prstGeom prst="ellipse">
          <a:avLst/>
        </a:prstGeom>
        <a:noFill/>
        <a:ln w="38100">
          <a:solidFill>
            <a:srgbClr val="FF61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21</xdr:col>
      <xdr:colOff>127530</xdr:colOff>
      <xdr:row>7</xdr:row>
      <xdr:rowOff>11112</xdr:rowOff>
    </xdr:from>
    <xdr:to>
      <xdr:col>21</xdr:col>
      <xdr:colOff>470431</xdr:colOff>
      <xdr:row>7</xdr:row>
      <xdr:rowOff>355601</xdr:rowOff>
    </xdr:to>
    <xdr:sp macro="" textlink="">
      <xdr:nvSpPr>
        <xdr:cNvPr id="6" name="Ellipse 5">
          <a:extLst>
            <a:ext uri="{FF2B5EF4-FFF2-40B4-BE49-F238E27FC236}">
              <a16:creationId xmlns:a16="http://schemas.microsoft.com/office/drawing/2014/main" id="{4A629ED3-3488-4A0A-892A-C0C5F6532910}"/>
            </a:ext>
          </a:extLst>
        </xdr:cNvPr>
        <xdr:cNvSpPr/>
      </xdr:nvSpPr>
      <xdr:spPr>
        <a:xfrm>
          <a:off x="12351280" y="2910945"/>
          <a:ext cx="342901" cy="344489"/>
        </a:xfrm>
        <a:prstGeom prst="ellipse">
          <a:avLst/>
        </a:prstGeom>
        <a:noFill/>
        <a:ln w="38100">
          <a:solidFill>
            <a:srgbClr val="FF61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25</xdr:col>
      <xdr:colOff>141023</xdr:colOff>
      <xdr:row>11</xdr:row>
      <xdr:rowOff>79375</xdr:rowOff>
    </xdr:from>
    <xdr:to>
      <xdr:col>25</xdr:col>
      <xdr:colOff>453760</xdr:colOff>
      <xdr:row>11</xdr:row>
      <xdr:rowOff>365126</xdr:rowOff>
    </xdr:to>
    <xdr:sp macro="" textlink="">
      <xdr:nvSpPr>
        <xdr:cNvPr id="7" name="Ellipse 6">
          <a:extLst>
            <a:ext uri="{FF2B5EF4-FFF2-40B4-BE49-F238E27FC236}">
              <a16:creationId xmlns:a16="http://schemas.microsoft.com/office/drawing/2014/main" id="{68BE56BD-1B6A-47BE-8BAF-52C9A695A8FB}"/>
            </a:ext>
          </a:extLst>
        </xdr:cNvPr>
        <xdr:cNvSpPr/>
      </xdr:nvSpPr>
      <xdr:spPr>
        <a:xfrm>
          <a:off x="14464242" y="4115594"/>
          <a:ext cx="312737" cy="285751"/>
        </a:xfrm>
        <a:prstGeom prst="ellipse">
          <a:avLst/>
        </a:prstGeom>
        <a:noFill/>
        <a:ln w="38100">
          <a:solidFill>
            <a:srgbClr val="FF61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22</xdr:col>
      <xdr:colOff>83344</xdr:colOff>
      <xdr:row>0</xdr:row>
      <xdr:rowOff>83344</xdr:rowOff>
    </xdr:from>
    <xdr:to>
      <xdr:col>23</xdr:col>
      <xdr:colOff>543691</xdr:colOff>
      <xdr:row>1</xdr:row>
      <xdr:rowOff>283245</xdr:rowOff>
    </xdr:to>
    <xdr:pic>
      <xdr:nvPicPr>
        <xdr:cNvPr id="8" name="Picture 7">
          <a:extLst>
            <a:ext uri="{FF2B5EF4-FFF2-40B4-BE49-F238E27FC236}">
              <a16:creationId xmlns:a16="http://schemas.microsoft.com/office/drawing/2014/main" id="{57886F1E-9B84-4218-BD4D-9987FEE667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8282" y="83344"/>
          <a:ext cx="1043753" cy="807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135995</xdr:colOff>
      <xdr:row>7</xdr:row>
      <xdr:rowOff>30161</xdr:rowOff>
    </xdr:from>
    <xdr:to>
      <xdr:col>2</xdr:col>
      <xdr:colOff>478896</xdr:colOff>
      <xdr:row>7</xdr:row>
      <xdr:rowOff>374650</xdr:rowOff>
    </xdr:to>
    <xdr:sp macro="" textlink="">
      <xdr:nvSpPr>
        <xdr:cNvPr id="3" name="Ellipse 2">
          <a:extLst>
            <a:ext uri="{FF2B5EF4-FFF2-40B4-BE49-F238E27FC236}">
              <a16:creationId xmlns:a16="http://schemas.microsoft.com/office/drawing/2014/main" id="{05EDEB33-CF76-436D-AF2C-4CC50ABF9FD0}"/>
            </a:ext>
          </a:extLst>
        </xdr:cNvPr>
        <xdr:cNvSpPr/>
      </xdr:nvSpPr>
      <xdr:spPr>
        <a:xfrm>
          <a:off x="1298045" y="2925761"/>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10</xdr:col>
      <xdr:colOff>123824</xdr:colOff>
      <xdr:row>5</xdr:row>
      <xdr:rowOff>4761</xdr:rowOff>
    </xdr:from>
    <xdr:to>
      <xdr:col>10</xdr:col>
      <xdr:colOff>466725</xdr:colOff>
      <xdr:row>5</xdr:row>
      <xdr:rowOff>349250</xdr:rowOff>
    </xdr:to>
    <xdr:sp macro="" textlink="">
      <xdr:nvSpPr>
        <xdr:cNvPr id="4" name="Ellipse 3">
          <a:extLst>
            <a:ext uri="{FF2B5EF4-FFF2-40B4-BE49-F238E27FC236}">
              <a16:creationId xmlns:a16="http://schemas.microsoft.com/office/drawing/2014/main" id="{FFDCB8A1-51FE-4605-9219-6280EF0E1B5B}"/>
            </a:ext>
          </a:extLst>
        </xdr:cNvPr>
        <xdr:cNvSpPr/>
      </xdr:nvSpPr>
      <xdr:spPr>
        <a:xfrm>
          <a:off x="5934074" y="2138361"/>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10</xdr:col>
      <xdr:colOff>144990</xdr:colOff>
      <xdr:row>7</xdr:row>
      <xdr:rowOff>15345</xdr:rowOff>
    </xdr:from>
    <xdr:to>
      <xdr:col>10</xdr:col>
      <xdr:colOff>487891</xdr:colOff>
      <xdr:row>7</xdr:row>
      <xdr:rowOff>359834</xdr:rowOff>
    </xdr:to>
    <xdr:sp macro="" textlink="">
      <xdr:nvSpPr>
        <xdr:cNvPr id="5" name="Ellipse 4">
          <a:extLst>
            <a:ext uri="{FF2B5EF4-FFF2-40B4-BE49-F238E27FC236}">
              <a16:creationId xmlns:a16="http://schemas.microsoft.com/office/drawing/2014/main" id="{89B05850-3D9B-47BB-9209-B988FC2638B3}"/>
            </a:ext>
          </a:extLst>
        </xdr:cNvPr>
        <xdr:cNvSpPr/>
      </xdr:nvSpPr>
      <xdr:spPr>
        <a:xfrm>
          <a:off x="5955240" y="2910945"/>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18</xdr:col>
      <xdr:colOff>112183</xdr:colOff>
      <xdr:row>5</xdr:row>
      <xdr:rowOff>5819</xdr:rowOff>
    </xdr:from>
    <xdr:to>
      <xdr:col>18</xdr:col>
      <xdr:colOff>455084</xdr:colOff>
      <xdr:row>5</xdr:row>
      <xdr:rowOff>350308</xdr:rowOff>
    </xdr:to>
    <xdr:sp macro="" textlink="">
      <xdr:nvSpPr>
        <xdr:cNvPr id="6" name="Ellipse 5">
          <a:extLst>
            <a:ext uri="{FF2B5EF4-FFF2-40B4-BE49-F238E27FC236}">
              <a16:creationId xmlns:a16="http://schemas.microsoft.com/office/drawing/2014/main" id="{123FA208-8E50-43F9-8DB8-A3143E3580C9}"/>
            </a:ext>
          </a:extLst>
        </xdr:cNvPr>
        <xdr:cNvSpPr/>
      </xdr:nvSpPr>
      <xdr:spPr>
        <a:xfrm>
          <a:off x="10570633" y="2139419"/>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18</xdr:col>
      <xdr:colOff>146049</xdr:colOff>
      <xdr:row>7</xdr:row>
      <xdr:rowOff>15344</xdr:rowOff>
    </xdr:from>
    <xdr:to>
      <xdr:col>18</xdr:col>
      <xdr:colOff>488950</xdr:colOff>
      <xdr:row>7</xdr:row>
      <xdr:rowOff>359833</xdr:rowOff>
    </xdr:to>
    <xdr:sp macro="" textlink="">
      <xdr:nvSpPr>
        <xdr:cNvPr id="7" name="Ellipse 6">
          <a:extLst>
            <a:ext uri="{FF2B5EF4-FFF2-40B4-BE49-F238E27FC236}">
              <a16:creationId xmlns:a16="http://schemas.microsoft.com/office/drawing/2014/main" id="{B60CCA09-A2E7-4FF3-A4CD-0E0A81BF14AB}"/>
            </a:ext>
          </a:extLst>
        </xdr:cNvPr>
        <xdr:cNvSpPr/>
      </xdr:nvSpPr>
      <xdr:spPr>
        <a:xfrm>
          <a:off x="10604499" y="2910944"/>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25</xdr:col>
      <xdr:colOff>102659</xdr:colOff>
      <xdr:row>3</xdr:row>
      <xdr:rowOff>84667</xdr:rowOff>
    </xdr:from>
    <xdr:to>
      <xdr:col>25</xdr:col>
      <xdr:colOff>412751</xdr:colOff>
      <xdr:row>3</xdr:row>
      <xdr:rowOff>361950</xdr:rowOff>
    </xdr:to>
    <xdr:sp macro="" textlink="">
      <xdr:nvSpPr>
        <xdr:cNvPr id="8" name="Ellipse 7">
          <a:extLst>
            <a:ext uri="{FF2B5EF4-FFF2-40B4-BE49-F238E27FC236}">
              <a16:creationId xmlns:a16="http://schemas.microsoft.com/office/drawing/2014/main" id="{78073BC5-110F-4BE0-92AB-72BF4DF70A1F}"/>
            </a:ext>
          </a:extLst>
        </xdr:cNvPr>
        <xdr:cNvSpPr/>
      </xdr:nvSpPr>
      <xdr:spPr>
        <a:xfrm>
          <a:off x="14371109" y="1456267"/>
          <a:ext cx="310092" cy="277283"/>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18</xdr:col>
      <xdr:colOff>129116</xdr:colOff>
      <xdr:row>9</xdr:row>
      <xdr:rowOff>8994</xdr:rowOff>
    </xdr:from>
    <xdr:to>
      <xdr:col>18</xdr:col>
      <xdr:colOff>472017</xdr:colOff>
      <xdr:row>9</xdr:row>
      <xdr:rowOff>353483</xdr:rowOff>
    </xdr:to>
    <xdr:sp macro="" textlink="">
      <xdr:nvSpPr>
        <xdr:cNvPr id="12" name="Ellipse 11">
          <a:extLst>
            <a:ext uri="{FF2B5EF4-FFF2-40B4-BE49-F238E27FC236}">
              <a16:creationId xmlns:a16="http://schemas.microsoft.com/office/drawing/2014/main" id="{A5FD9855-5A1C-432B-88A4-EB074097F795}"/>
            </a:ext>
          </a:extLst>
        </xdr:cNvPr>
        <xdr:cNvSpPr/>
      </xdr:nvSpPr>
      <xdr:spPr>
        <a:xfrm>
          <a:off x="10587566" y="3666594"/>
          <a:ext cx="342901" cy="34448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22</xdr:col>
      <xdr:colOff>95249</xdr:colOff>
      <xdr:row>0</xdr:row>
      <xdr:rowOff>95251</xdr:rowOff>
    </xdr:from>
    <xdr:to>
      <xdr:col>23</xdr:col>
      <xdr:colOff>555596</xdr:colOff>
      <xdr:row>1</xdr:row>
      <xdr:rowOff>295152</xdr:rowOff>
    </xdr:to>
    <xdr:pic>
      <xdr:nvPicPr>
        <xdr:cNvPr id="10" name="Picture 9">
          <a:extLst>
            <a:ext uri="{FF2B5EF4-FFF2-40B4-BE49-F238E27FC236}">
              <a16:creationId xmlns:a16="http://schemas.microsoft.com/office/drawing/2014/main" id="{F234353C-CAAB-7926-D1E6-1D4AC2B7A3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0187" y="95251"/>
          <a:ext cx="1043753" cy="8071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E0A3-4203-4F94-A1CD-D2B253557F5C}">
  <dimension ref="A1:AG4"/>
  <sheetViews>
    <sheetView zoomScale="85" zoomScaleNormal="85" workbookViewId="0">
      <selection activeCell="R4" sqref="R4"/>
    </sheetView>
  </sheetViews>
  <sheetFormatPr defaultColWidth="9.140625" defaultRowHeight="15" x14ac:dyDescent="0.25"/>
  <sheetData>
    <row r="1" spans="1:33" ht="33.75" x14ac:dyDescent="0.25">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row>
    <row r="2" spans="1:33"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x14ac:dyDescent="0.25">
      <c r="A3" s="2"/>
      <c r="B3" s="2"/>
      <c r="C3" s="3" t="s">
        <v>1</v>
      </c>
      <c r="D3" s="65">
        <v>2025</v>
      </c>
      <c r="E3" s="66"/>
      <c r="F3" s="67"/>
      <c r="G3" s="4"/>
      <c r="H3" s="4"/>
      <c r="I3" s="3" t="s">
        <v>2</v>
      </c>
      <c r="J3" s="65">
        <v>1</v>
      </c>
      <c r="K3" s="66"/>
      <c r="L3" s="67"/>
      <c r="M3" s="4"/>
      <c r="N3" s="4"/>
      <c r="O3" s="4"/>
      <c r="P3" s="4"/>
      <c r="Q3" s="3" t="s">
        <v>3</v>
      </c>
      <c r="R3" s="65">
        <v>1</v>
      </c>
      <c r="S3" s="67"/>
      <c r="T3" s="5" t="s">
        <v>4</v>
      </c>
      <c r="U3" s="4"/>
      <c r="V3" s="4"/>
      <c r="W3" s="4"/>
      <c r="X3" s="4"/>
      <c r="Y3" s="4"/>
      <c r="Z3" s="4"/>
      <c r="AA3" s="4"/>
      <c r="AB3" s="2"/>
      <c r="AC3" s="2"/>
      <c r="AD3" s="2"/>
      <c r="AE3" s="2"/>
      <c r="AF3" s="6"/>
      <c r="AG3" s="2"/>
    </row>
    <row r="4" spans="1:33"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sheetData>
  <mergeCells count="4">
    <mergeCell ref="A1:AG1"/>
    <mergeCell ref="D3:F3"/>
    <mergeCell ref="J3:L3"/>
    <mergeCell ref="R3:S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EB8B-EB83-42DB-8C5A-16808EC3BCA7}">
  <dimension ref="A1:AW117"/>
  <sheetViews>
    <sheetView showGridLines="0" tabSelected="1" zoomScale="80" zoomScaleNormal="80" workbookViewId="0">
      <selection activeCell="Z5" sqref="Z5:AA7"/>
    </sheetView>
  </sheetViews>
  <sheetFormatPr defaultColWidth="8.7109375" defaultRowHeight="30" customHeight="1" x14ac:dyDescent="0.25"/>
  <cols>
    <col min="25" max="25" width="4.85546875" customWidth="1"/>
    <col min="26" max="32" width="8.7109375" style="7"/>
    <col min="33" max="33" width="48.85546875" style="17" customWidth="1"/>
    <col min="34" max="34" width="8.7109375" style="7"/>
    <col min="35" max="41" width="8.7109375" style="17"/>
  </cols>
  <sheetData>
    <row r="1" spans="1:49" ht="48" customHeight="1" x14ac:dyDescent="0.25">
      <c r="A1" s="7"/>
      <c r="B1" s="63" t="s">
        <v>16</v>
      </c>
      <c r="C1" s="46"/>
      <c r="D1" s="46"/>
      <c r="E1" s="46"/>
      <c r="F1" s="46"/>
      <c r="G1" s="46"/>
      <c r="H1" s="46"/>
      <c r="I1" s="46"/>
      <c r="J1" s="46"/>
      <c r="K1" s="46"/>
      <c r="L1" s="46"/>
      <c r="M1" s="46"/>
      <c r="N1" s="46"/>
      <c r="O1" s="46"/>
      <c r="P1" s="46"/>
      <c r="Q1" s="47"/>
      <c r="R1" s="47"/>
      <c r="S1" s="47"/>
      <c r="T1" s="47"/>
      <c r="U1" s="14"/>
      <c r="V1" s="16"/>
      <c r="W1" s="16"/>
      <c r="X1" s="15"/>
      <c r="Y1" s="15"/>
      <c r="AI1" s="18"/>
      <c r="AJ1" s="18"/>
      <c r="AK1" s="18"/>
      <c r="AL1" s="18"/>
      <c r="AM1" s="18"/>
      <c r="AN1" s="18"/>
      <c r="AO1" s="18"/>
      <c r="AP1" s="8"/>
    </row>
    <row r="2" spans="1:49" ht="30" customHeight="1" x14ac:dyDescent="0.25">
      <c r="A2" s="11"/>
      <c r="Y2" s="11"/>
      <c r="AP2" s="11"/>
    </row>
    <row r="3" spans="1:49" ht="30" customHeight="1" x14ac:dyDescent="0.25">
      <c r="A3" s="12"/>
      <c r="B3" s="76">
        <f>DATE('Calendar Setting'!D3,'Calendar Setting'!J3,1)</f>
        <v>45658</v>
      </c>
      <c r="C3" s="76"/>
      <c r="D3" s="76"/>
      <c r="E3" s="76"/>
      <c r="F3" s="76"/>
      <c r="G3" s="76"/>
      <c r="H3" s="76"/>
      <c r="I3" s="40"/>
      <c r="J3" s="76">
        <f>DATE(YEAR(B3+42),MONTH(B3+42),1)</f>
        <v>45689</v>
      </c>
      <c r="K3" s="76"/>
      <c r="L3" s="76"/>
      <c r="M3" s="76"/>
      <c r="N3" s="76"/>
      <c r="O3" s="76"/>
      <c r="P3" s="76"/>
      <c r="Q3" s="40"/>
      <c r="R3" s="76">
        <f>DATE(YEAR(J3+42),MONTH(J3+42),1)</f>
        <v>45717</v>
      </c>
      <c r="S3" s="76"/>
      <c r="T3" s="76"/>
      <c r="U3" s="76"/>
      <c r="V3" s="76"/>
      <c r="W3" s="76"/>
      <c r="X3" s="76"/>
      <c r="Y3" s="11"/>
      <c r="Z3" s="20"/>
      <c r="AA3" s="21"/>
      <c r="AB3" s="17"/>
      <c r="AP3" s="11"/>
    </row>
    <row r="4" spans="1:49" ht="30" customHeight="1" x14ac:dyDescent="0.25">
      <c r="A4" s="12"/>
      <c r="B4" s="41" t="str">
        <f>CHOOSE(1+MOD('Calendar Setting'!$R$3+1-2,7),"S","M","T","W","T","F","S")</f>
        <v>S</v>
      </c>
      <c r="C4" s="41" t="str">
        <f>CHOOSE(1+MOD('Calendar Setting'!$R$3+2-2,7),"S","M","T","W","T","F","S")</f>
        <v>M</v>
      </c>
      <c r="D4" s="41" t="str">
        <f>CHOOSE(1+MOD('Calendar Setting'!$R$3+3-2,7),"S","M","T","W","T","F","S")</f>
        <v>T</v>
      </c>
      <c r="E4" s="41" t="str">
        <f>CHOOSE(1+MOD('Calendar Setting'!$R$3+4-2,7),"S","M","T","W","T","F","S")</f>
        <v>W</v>
      </c>
      <c r="F4" s="41" t="str">
        <f>CHOOSE(1+MOD('Calendar Setting'!$R$3+5-2,7),"S","M","T","W","T","F","S")</f>
        <v>T</v>
      </c>
      <c r="G4" s="41" t="str">
        <f>CHOOSE(1+MOD('Calendar Setting'!$R$3+6-2,7),"S","M","T","W","T","F","S")</f>
        <v>F</v>
      </c>
      <c r="H4" s="41" t="str">
        <f>CHOOSE(1+MOD('Calendar Setting'!$R$3+7-2,7),"S","M","T","W","T","F","S")</f>
        <v>S</v>
      </c>
      <c r="I4" s="40"/>
      <c r="J4" s="41" t="str">
        <f>CHOOSE(1+MOD('Calendar Setting'!$R$3+1-2,7),"S","M","T","W","T","F","S")</f>
        <v>S</v>
      </c>
      <c r="K4" s="41" t="str">
        <f>CHOOSE(1+MOD('Calendar Setting'!$R$3+2-2,7),"S","M","T","W","T","F","S")</f>
        <v>M</v>
      </c>
      <c r="L4" s="41" t="str">
        <f>CHOOSE(1+MOD('Calendar Setting'!$R$3+3-2,7),"S","M","T","W","T","F","S")</f>
        <v>T</v>
      </c>
      <c r="M4" s="41" t="str">
        <f>CHOOSE(1+MOD('Calendar Setting'!$R$3+4-2,7),"S","M","T","W","T","F","S")</f>
        <v>W</v>
      </c>
      <c r="N4" s="41" t="str">
        <f>CHOOSE(1+MOD('Calendar Setting'!$R$3+5-2,7),"S","M","T","W","T","F","S")</f>
        <v>T</v>
      </c>
      <c r="O4" s="41" t="str">
        <f>CHOOSE(1+MOD('Calendar Setting'!$R$3+6-2,7),"S","M","T","W","T","F","S")</f>
        <v>F</v>
      </c>
      <c r="P4" s="41" t="str">
        <f>CHOOSE(1+MOD('Calendar Setting'!$R$3+7-2,7),"S","M","T","W","T","F","S")</f>
        <v>S</v>
      </c>
      <c r="Q4" s="40"/>
      <c r="R4" s="41" t="str">
        <f>CHOOSE(1+MOD('Calendar Setting'!$R$3+1-2,7),"S","M","T","W","T","F","S")</f>
        <v>S</v>
      </c>
      <c r="S4" s="41" t="str">
        <f>CHOOSE(1+MOD('Calendar Setting'!$R$3+2-2,7),"S","M","T","W","T","F","S")</f>
        <v>M</v>
      </c>
      <c r="T4" s="41" t="str">
        <f>CHOOSE(1+MOD('Calendar Setting'!$R$3+3-2,7),"S","M","T","W","T","F","S")</f>
        <v>T</v>
      </c>
      <c r="U4" s="41" t="str">
        <f>CHOOSE(1+MOD('Calendar Setting'!$R$3+4-2,7),"S","M","T","W","T","F","S")</f>
        <v>W</v>
      </c>
      <c r="V4" s="41" t="str">
        <f>CHOOSE(1+MOD('Calendar Setting'!$R$3+5-2,7),"S","M","T","W","T","F","S")</f>
        <v>T</v>
      </c>
      <c r="W4" s="41" t="str">
        <f>CHOOSE(1+MOD('Calendar Setting'!$R$3+6-2,7),"S","M","T","W","T","F","S")</f>
        <v>F</v>
      </c>
      <c r="X4" s="41" t="str">
        <f>CHOOSE(1+MOD('Calendar Setting'!$R$3+7-2,7),"S","M","T","W","T","F","S")</f>
        <v>S</v>
      </c>
      <c r="Y4" s="11"/>
      <c r="Z4" s="35"/>
      <c r="AA4" s="51" t="s">
        <v>5</v>
      </c>
      <c r="AB4" s="35"/>
      <c r="AC4" s="35"/>
      <c r="AD4" s="35"/>
      <c r="AE4" s="35"/>
      <c r="AF4" s="35"/>
      <c r="AG4" s="23"/>
      <c r="AH4" s="70"/>
      <c r="AP4" s="11"/>
    </row>
    <row r="5" spans="1:49" ht="30" customHeight="1" x14ac:dyDescent="0.25">
      <c r="A5" s="12"/>
      <c r="B5" s="42" t="str">
        <f>IF(WEEKDAY(B3,1)=MOD('Calendar Setting'!$R$3,7),B3,"")</f>
        <v/>
      </c>
      <c r="C5" s="42" t="str">
        <f>IF(B5="",IF(WEEKDAY(B3,1)=MOD('Calendar Setting'!$R$3,7)+1,B3,""),B5+1)</f>
        <v/>
      </c>
      <c r="D5" s="42" t="str">
        <f>IF(C5="",IF(WEEKDAY(B3,1)=MOD('Calendar Setting'!$R$3+1,7)+1,B3,""),C5+1)</f>
        <v/>
      </c>
      <c r="E5" s="42">
        <f>IF(D5="",IF(WEEKDAY(B3,1)=MOD('Calendar Setting'!$R$3+2,7)+1,B3,""),D5+1)</f>
        <v>45658</v>
      </c>
      <c r="F5" s="43">
        <f>IF(E5="",IF(WEEKDAY(B3,1)=MOD('Calendar Setting'!$R$3+3,7)+1,B3,""),E5+1)</f>
        <v>45659</v>
      </c>
      <c r="G5" s="42">
        <f>IF(F5="",IF(WEEKDAY(B3,1)=MOD('Calendar Setting'!$R$3+4,7)+1,B3,""),F5+1)</f>
        <v>45660</v>
      </c>
      <c r="H5" s="42">
        <f>IF(G5="",IF(WEEKDAY(B3,1)=MOD('Calendar Setting'!$R$3+5,7)+1,B3,""),G5+1)</f>
        <v>45661</v>
      </c>
      <c r="I5" s="40"/>
      <c r="J5" s="42" t="str">
        <f>IF(WEEKDAY(J3,1)=MOD('Calendar Setting'!$R$3,7),J3,"")</f>
        <v/>
      </c>
      <c r="K5" s="42" t="str">
        <f>IF(J5="",IF(WEEKDAY(J3,1)=MOD('Calendar Setting'!$R$3,7)+1,J3,""),J5+1)</f>
        <v/>
      </c>
      <c r="L5" s="42" t="str">
        <f>IF(K5="",IF(WEEKDAY(J3,1)=MOD('Calendar Setting'!$R$3+1,7)+1,J3,""),K5+1)</f>
        <v/>
      </c>
      <c r="M5" s="42" t="str">
        <f>IF(L5="",IF(WEEKDAY(J3,1)=MOD('Calendar Setting'!$R$3+2,7)+1,J3,""),L5+1)</f>
        <v/>
      </c>
      <c r="N5" s="42" t="str">
        <f>IF(M5="",IF(WEEKDAY(J3,1)=MOD('Calendar Setting'!$R$3+3,7)+1,J3,""),M5+1)</f>
        <v/>
      </c>
      <c r="O5" s="42" t="str">
        <f>IF(N5="",IF(WEEKDAY(J3,1)=MOD('Calendar Setting'!$R$3+4,7)+1,J3,""),N5+1)</f>
        <v/>
      </c>
      <c r="P5" s="42">
        <f>IF(O5="",IF(WEEKDAY(J3,1)=MOD('Calendar Setting'!$R$3+5,7)+1,J3,""),O5+1)</f>
        <v>45689</v>
      </c>
      <c r="Q5" s="40"/>
      <c r="R5" s="42" t="str">
        <f>IF(WEEKDAY(R3,1)=MOD('Calendar Setting'!$R$3,7),R3,"")</f>
        <v/>
      </c>
      <c r="S5" s="42" t="str">
        <f>IF(R5="",IF(WEEKDAY(R3,1)=MOD('Calendar Setting'!$R$3,7)+1,R3,""),R5+1)</f>
        <v/>
      </c>
      <c r="T5" s="42" t="str">
        <f>IF(S5="",IF(WEEKDAY(R3,1)=MOD('Calendar Setting'!$R$3+1,7)+1,R3,""),S5+1)</f>
        <v/>
      </c>
      <c r="U5" s="42" t="str">
        <f>IF(T5="",IF(WEEKDAY(R3,1)=MOD('Calendar Setting'!$R$3+2,7)+1,R3,""),T5+1)</f>
        <v/>
      </c>
      <c r="V5" s="42" t="str">
        <f>IF(U5="",IF(WEEKDAY(R3,1)=MOD('Calendar Setting'!$R$3+3,7)+1,R3,""),U5+1)</f>
        <v/>
      </c>
      <c r="W5" s="42" t="str">
        <f>IF(V5="",IF(WEEKDAY(R3,1)=MOD('Calendar Setting'!$R$3+4,7)+1,R3,""),V5+1)</f>
        <v/>
      </c>
      <c r="X5" s="42">
        <f>IF(W5="",IF(WEEKDAY(R3,1)=MOD('Calendar Setting'!$R$3+5,7)+1,R3,""),W5+1)</f>
        <v>45717</v>
      </c>
      <c r="Y5" s="11"/>
      <c r="Z5" s="58"/>
      <c r="AA5" s="51" t="s">
        <v>18</v>
      </c>
      <c r="AB5" s="39"/>
      <c r="AC5" s="35"/>
      <c r="AD5" s="35"/>
      <c r="AE5" s="35"/>
      <c r="AF5" s="35"/>
      <c r="AG5" s="23"/>
      <c r="AH5" s="70"/>
      <c r="AJ5" s="72"/>
      <c r="AP5" s="11"/>
    </row>
    <row r="6" spans="1:49" ht="30" customHeight="1" x14ac:dyDescent="0.25">
      <c r="A6" s="12"/>
      <c r="B6" s="42">
        <f>IF(H5="","",IF(MONTH(H5+1)&lt;&gt;MONTH(H5),"",H5+1))</f>
        <v>45662</v>
      </c>
      <c r="C6" s="56">
        <f>IF(B6="","",IF(MONTH(B6+1)&lt;&gt;MONTH(B6),"",B6+1))</f>
        <v>45663</v>
      </c>
      <c r="D6" s="42">
        <f t="shared" ref="D6:H10" si="0">IF(C6="","",IF(MONTH(C6+1)&lt;&gt;MONTH(C6),"",C6+1))</f>
        <v>45664</v>
      </c>
      <c r="E6" s="42">
        <f t="shared" si="0"/>
        <v>45665</v>
      </c>
      <c r="F6" s="48">
        <f t="shared" si="0"/>
        <v>45666</v>
      </c>
      <c r="G6" s="78">
        <f t="shared" si="0"/>
        <v>45667</v>
      </c>
      <c r="H6" s="42">
        <f t="shared" si="0"/>
        <v>45668</v>
      </c>
      <c r="I6" s="40"/>
      <c r="J6" s="42">
        <f>IF(P5="","",IF(MONTH(P5+1)&lt;&gt;MONTH(P5),"",P5+1))</f>
        <v>45690</v>
      </c>
      <c r="K6" s="56">
        <f>IF(J6="","",IF(MONTH(J6+1)&lt;&gt;MONTH(J6),"",J6+1))</f>
        <v>45691</v>
      </c>
      <c r="L6" s="49">
        <f t="shared" ref="L6:P10" si="1">IF(K6="","",IF(MONTH(K6+1)&lt;&gt;MONTH(K6),"",K6+1))</f>
        <v>45692</v>
      </c>
      <c r="M6" s="42">
        <f t="shared" si="1"/>
        <v>45693</v>
      </c>
      <c r="N6" s="48">
        <f t="shared" si="1"/>
        <v>45694</v>
      </c>
      <c r="O6" s="42">
        <f t="shared" si="1"/>
        <v>45695</v>
      </c>
      <c r="P6" s="42">
        <f t="shared" si="1"/>
        <v>45696</v>
      </c>
      <c r="Q6" s="40"/>
      <c r="R6" s="42">
        <f>IF(X5="","",IF(MONTH(X5+1)&lt;&gt;MONTH(X5),"",X5+1))</f>
        <v>45718</v>
      </c>
      <c r="S6" s="56">
        <f>IF(R6="","",IF(MONTH(R6+1)&lt;&gt;MONTH(R6),"",R6+1))</f>
        <v>45719</v>
      </c>
      <c r="T6" s="49">
        <f t="shared" ref="T6:X10" si="2">IF(S6="","",IF(MONTH(S6+1)&lt;&gt;MONTH(S6),"",S6+1))</f>
        <v>45720</v>
      </c>
      <c r="U6" s="42">
        <f t="shared" si="2"/>
        <v>45721</v>
      </c>
      <c r="V6" s="48">
        <f t="shared" si="2"/>
        <v>45722</v>
      </c>
      <c r="W6" s="42">
        <f t="shared" si="2"/>
        <v>45723</v>
      </c>
      <c r="X6" s="42">
        <f t="shared" si="2"/>
        <v>45724</v>
      </c>
      <c r="Y6" s="11"/>
      <c r="Z6" s="77"/>
      <c r="AA6" s="51" t="s">
        <v>17</v>
      </c>
      <c r="AH6" s="70"/>
      <c r="AJ6" s="72"/>
      <c r="AP6" s="11"/>
    </row>
    <row r="7" spans="1:49" ht="30" customHeight="1" x14ac:dyDescent="0.25">
      <c r="A7" s="12"/>
      <c r="B7" s="42">
        <f>IF(H6="","",IF(MONTH(H6+1)&lt;&gt;MONTH(H6),"",H6+1))</f>
        <v>45669</v>
      </c>
      <c r="C7" s="42">
        <f>IF(B7="","",IF(MONTH(B7+1)&lt;&gt;MONTH(B7),"",B7+1))</f>
        <v>45670</v>
      </c>
      <c r="D7" s="42">
        <f t="shared" si="0"/>
        <v>45671</v>
      </c>
      <c r="E7" s="55">
        <f t="shared" si="0"/>
        <v>45672</v>
      </c>
      <c r="F7" s="43">
        <f t="shared" si="0"/>
        <v>45673</v>
      </c>
      <c r="G7" s="42">
        <f t="shared" si="0"/>
        <v>45674</v>
      </c>
      <c r="H7" s="42">
        <f t="shared" si="0"/>
        <v>45675</v>
      </c>
      <c r="I7" s="40"/>
      <c r="J7" s="42">
        <f>IF(P6="","",IF(MONTH(P6+1)&lt;&gt;MONTH(P6),"",P6+1))</f>
        <v>45697</v>
      </c>
      <c r="K7" s="78">
        <f>IF(J7="","",IF(MONTH(J7+1)&lt;&gt;MONTH(J7),"",J7+1))</f>
        <v>45698</v>
      </c>
      <c r="L7" s="42">
        <f t="shared" si="1"/>
        <v>45699</v>
      </c>
      <c r="M7" s="42">
        <f t="shared" si="1"/>
        <v>45700</v>
      </c>
      <c r="N7" s="43">
        <f t="shared" si="1"/>
        <v>45701</v>
      </c>
      <c r="O7" s="42">
        <f t="shared" si="1"/>
        <v>45702</v>
      </c>
      <c r="P7" s="42">
        <f t="shared" si="1"/>
        <v>45703</v>
      </c>
      <c r="Q7" s="40"/>
      <c r="R7" s="42">
        <f>IF(X6="","",IF(MONTH(X6+1)&lt;&gt;MONTH(X6),"",X6+1))</f>
        <v>45725</v>
      </c>
      <c r="S7" s="79">
        <f>IF(R7="","",IF(MONTH(R7+1)&lt;&gt;MONTH(R7),"",R7+1))</f>
        <v>45726</v>
      </c>
      <c r="T7" s="42">
        <f t="shared" si="2"/>
        <v>45727</v>
      </c>
      <c r="U7" s="42">
        <f t="shared" si="2"/>
        <v>45728</v>
      </c>
      <c r="V7" s="43">
        <f t="shared" si="2"/>
        <v>45729</v>
      </c>
      <c r="W7" s="42">
        <f t="shared" si="2"/>
        <v>45730</v>
      </c>
      <c r="X7" s="42">
        <f t="shared" si="2"/>
        <v>45731</v>
      </c>
      <c r="Y7" s="11"/>
      <c r="Z7" s="57"/>
      <c r="AA7" s="51" t="s">
        <v>6</v>
      </c>
      <c r="AB7" s="35"/>
      <c r="AC7" s="35"/>
      <c r="AD7" s="35"/>
      <c r="AE7" s="35"/>
      <c r="AF7" s="35"/>
      <c r="AG7" s="23"/>
      <c r="AH7" s="70"/>
      <c r="AJ7" s="72"/>
      <c r="AP7" s="11"/>
    </row>
    <row r="8" spans="1:49" ht="30" customHeight="1" x14ac:dyDescent="0.25">
      <c r="A8" s="12"/>
      <c r="B8" s="42">
        <f>IF(H7="","",IF(MONTH(H7+1)&lt;&gt;MONTH(H7),"",H7+1))</f>
        <v>45676</v>
      </c>
      <c r="C8" s="80">
        <f>IF(B8="","",IF(MONTH(B8+1)&lt;&gt;MONTH(B8),"",B8+1))</f>
        <v>45677</v>
      </c>
      <c r="D8" s="49">
        <f t="shared" si="0"/>
        <v>45678</v>
      </c>
      <c r="E8" s="42">
        <f t="shared" si="0"/>
        <v>45679</v>
      </c>
      <c r="F8" s="48">
        <f>IF(E8="","",IF(MONTH(E8+1)&lt;&gt;MONTH(E8),"",E8+1))</f>
        <v>45680</v>
      </c>
      <c r="G8" s="42">
        <f t="shared" si="0"/>
        <v>45681</v>
      </c>
      <c r="H8" s="42">
        <f t="shared" si="0"/>
        <v>45682</v>
      </c>
      <c r="I8" s="40"/>
      <c r="J8" s="42">
        <f>IF(P7="","",IF(MONTH(P7+1)&lt;&gt;MONTH(P7),"",P7+1))</f>
        <v>45704</v>
      </c>
      <c r="K8" s="80">
        <f>IF(J8="","",IF(MONTH(J8+1)&lt;&gt;MONTH(J8),"",J8+1))</f>
        <v>45705</v>
      </c>
      <c r="L8" s="49">
        <f t="shared" si="1"/>
        <v>45706</v>
      </c>
      <c r="M8" s="42">
        <f t="shared" si="1"/>
        <v>45707</v>
      </c>
      <c r="N8" s="48">
        <f t="shared" si="1"/>
        <v>45708</v>
      </c>
      <c r="O8" s="42">
        <f t="shared" si="1"/>
        <v>45709</v>
      </c>
      <c r="P8" s="42">
        <f t="shared" si="1"/>
        <v>45710</v>
      </c>
      <c r="Q8" s="40"/>
      <c r="R8" s="42">
        <f>IF(X7="","",IF(MONTH(X7+1)&lt;&gt;MONTH(X7),"",X7+1))</f>
        <v>45732</v>
      </c>
      <c r="S8" s="80">
        <f>IF(R8="","",IF(MONTH(R8+1)&lt;&gt;MONTH(R8),"",R8+1))</f>
        <v>45733</v>
      </c>
      <c r="T8" s="49">
        <f t="shared" si="2"/>
        <v>45734</v>
      </c>
      <c r="U8" s="42">
        <f t="shared" si="2"/>
        <v>45735</v>
      </c>
      <c r="V8" s="48">
        <f t="shared" si="2"/>
        <v>45736</v>
      </c>
      <c r="W8" s="42">
        <f t="shared" si="2"/>
        <v>45737</v>
      </c>
      <c r="X8" s="42">
        <f t="shared" si="2"/>
        <v>45738</v>
      </c>
      <c r="Y8" s="11"/>
      <c r="Z8" s="50" t="s">
        <v>7</v>
      </c>
      <c r="AA8" s="59" t="s">
        <v>14</v>
      </c>
      <c r="AB8" s="35"/>
      <c r="AC8" s="35"/>
      <c r="AD8" s="35"/>
      <c r="AE8" s="35"/>
      <c r="AF8" s="35"/>
      <c r="AG8" s="23"/>
      <c r="AH8" s="70"/>
      <c r="AJ8" s="72"/>
      <c r="AP8" s="11"/>
    </row>
    <row r="9" spans="1:49" ht="30" customHeight="1" x14ac:dyDescent="0.25">
      <c r="A9" s="7"/>
      <c r="B9" s="42">
        <f>IF(H8="","",IF(MONTH(H8+1)&lt;&gt;MONTH(H8),"",H8+1))</f>
        <v>45683</v>
      </c>
      <c r="C9" s="42">
        <f>IF(B9="","",IF(MONTH(B9+1)&lt;&gt;MONTH(B9),"",B9+1))</f>
        <v>45684</v>
      </c>
      <c r="D9" s="42">
        <f t="shared" si="0"/>
        <v>45685</v>
      </c>
      <c r="E9" s="42">
        <f t="shared" si="0"/>
        <v>45686</v>
      </c>
      <c r="F9" s="43">
        <f t="shared" si="0"/>
        <v>45687</v>
      </c>
      <c r="G9" s="42">
        <f t="shared" si="0"/>
        <v>45688</v>
      </c>
      <c r="H9" s="42" t="str">
        <f t="shared" si="0"/>
        <v/>
      </c>
      <c r="I9" s="40"/>
      <c r="J9" s="42">
        <f>IF(P8="","",IF(MONTH(P8+1)&lt;&gt;MONTH(P8),"",P8+1))</f>
        <v>45711</v>
      </c>
      <c r="K9" s="42">
        <f>IF(J9="","",IF(MONTH(J9+1)&lt;&gt;MONTH(J9),"",J9+1))</f>
        <v>45712</v>
      </c>
      <c r="L9" s="42">
        <f t="shared" si="1"/>
        <v>45713</v>
      </c>
      <c r="M9" s="42">
        <f t="shared" si="1"/>
        <v>45714</v>
      </c>
      <c r="N9" s="43">
        <f t="shared" si="1"/>
        <v>45715</v>
      </c>
      <c r="O9" s="42">
        <f t="shared" si="1"/>
        <v>45716</v>
      </c>
      <c r="P9" s="42" t="str">
        <f t="shared" si="1"/>
        <v/>
      </c>
      <c r="Q9" s="40"/>
      <c r="R9" s="42">
        <f>IF(X8="","",IF(MONTH(X8+1)&lt;&gt;MONTH(X8),"",X8+1))</f>
        <v>45739</v>
      </c>
      <c r="S9" s="45">
        <f>IF(R9="","",IF(MONTH(R9+1)&lt;&gt;MONTH(R9),"",R9+1))</f>
        <v>45740</v>
      </c>
      <c r="T9" s="42">
        <f t="shared" si="2"/>
        <v>45741</v>
      </c>
      <c r="U9" s="42">
        <f t="shared" si="2"/>
        <v>45742</v>
      </c>
      <c r="V9" s="43">
        <f t="shared" si="2"/>
        <v>45743</v>
      </c>
      <c r="W9" s="42">
        <f t="shared" si="2"/>
        <v>45744</v>
      </c>
      <c r="X9" s="42">
        <f t="shared" si="2"/>
        <v>45745</v>
      </c>
      <c r="Y9" s="8"/>
      <c r="Z9" s="52"/>
      <c r="AA9" s="51" t="s">
        <v>8</v>
      </c>
      <c r="AB9" s="35"/>
      <c r="AC9" s="35"/>
      <c r="AD9" s="35"/>
      <c r="AE9" s="35"/>
      <c r="AF9" s="35"/>
      <c r="AG9" s="23"/>
      <c r="AH9" s="70"/>
      <c r="AJ9" s="72"/>
      <c r="AP9" s="8"/>
    </row>
    <row r="10" spans="1:49" ht="30" customHeight="1" x14ac:dyDescent="0.3">
      <c r="A10" s="9"/>
      <c r="B10" s="42" t="str">
        <f>IF(H9="","",IF(MONTH(H9+1)&lt;&gt;MONTH(H9),"",H9+1))</f>
        <v/>
      </c>
      <c r="C10" s="42" t="str">
        <f>IF(B10="","",IF(MONTH(B10+1)&lt;&gt;MONTH(B10),"",B10+1))</f>
        <v/>
      </c>
      <c r="D10" s="42" t="str">
        <f t="shared" si="0"/>
        <v/>
      </c>
      <c r="E10" s="42" t="str">
        <f t="shared" si="0"/>
        <v/>
      </c>
      <c r="F10" s="42" t="str">
        <f t="shared" si="0"/>
        <v/>
      </c>
      <c r="G10" s="42" t="str">
        <f t="shared" si="0"/>
        <v/>
      </c>
      <c r="H10" s="42" t="str">
        <f t="shared" si="0"/>
        <v/>
      </c>
      <c r="I10" s="40"/>
      <c r="J10" s="42" t="str">
        <f>IF(P9="","",IF(MONTH(P9+1)&lt;&gt;MONTH(P9),"",P9+1))</f>
        <v/>
      </c>
      <c r="K10" s="42" t="str">
        <f>IF(J10="","",IF(MONTH(J10+1)&lt;&gt;MONTH(J10),"",J10+1))</f>
        <v/>
      </c>
      <c r="L10" s="42" t="str">
        <f t="shared" si="1"/>
        <v/>
      </c>
      <c r="M10" s="42" t="str">
        <f t="shared" si="1"/>
        <v/>
      </c>
      <c r="N10" s="42" t="str">
        <f t="shared" si="1"/>
        <v/>
      </c>
      <c r="O10" s="42" t="str">
        <f t="shared" si="1"/>
        <v/>
      </c>
      <c r="P10" s="42" t="str">
        <f t="shared" si="1"/>
        <v/>
      </c>
      <c r="Q10" s="40"/>
      <c r="R10" s="42">
        <f>IF(X9="","",IF(MONTH(X9+1)&lt;&gt;MONTH(X9),"",X9+1))</f>
        <v>45746</v>
      </c>
      <c r="S10" s="56">
        <f>IF(R10="","",IF(MONTH(R10+1)&lt;&gt;MONTH(R10),"",R10+1))</f>
        <v>45747</v>
      </c>
      <c r="T10" s="42" t="str">
        <f t="shared" si="2"/>
        <v/>
      </c>
      <c r="U10" s="42" t="str">
        <f t="shared" si="2"/>
        <v/>
      </c>
      <c r="V10" s="42" t="str">
        <f t="shared" si="2"/>
        <v/>
      </c>
      <c r="W10" s="42" t="str">
        <f t="shared" si="2"/>
        <v/>
      </c>
      <c r="X10" s="42" t="str">
        <f t="shared" si="2"/>
        <v/>
      </c>
      <c r="Z10" s="53"/>
      <c r="AA10" s="51" t="s">
        <v>9</v>
      </c>
      <c r="AB10" s="35"/>
      <c r="AC10" s="35"/>
      <c r="AD10" s="35"/>
      <c r="AE10" s="35"/>
      <c r="AF10" s="35"/>
      <c r="AG10" s="23"/>
      <c r="AH10" s="70"/>
      <c r="AP10" s="10"/>
    </row>
    <row r="11" spans="1:49" ht="30" customHeight="1" x14ac:dyDescent="0.25">
      <c r="A11" s="11"/>
      <c r="B11" s="40"/>
      <c r="C11" s="40"/>
      <c r="D11" s="40"/>
      <c r="E11" s="40"/>
      <c r="F11" s="40"/>
      <c r="G11" s="40"/>
      <c r="H11" s="40"/>
      <c r="I11" s="40"/>
      <c r="J11" s="40"/>
      <c r="K11" s="40"/>
      <c r="L11" s="40"/>
      <c r="M11" s="40"/>
      <c r="N11" s="40"/>
      <c r="O11" s="40"/>
      <c r="P11" s="40"/>
      <c r="Q11" s="40"/>
      <c r="R11" s="40"/>
      <c r="S11" s="40"/>
      <c r="T11" s="40"/>
      <c r="U11" s="40"/>
      <c r="V11" s="40"/>
      <c r="W11" s="40"/>
      <c r="X11" s="40"/>
      <c r="Z11" s="54"/>
      <c r="AA11" s="51" t="s">
        <v>10</v>
      </c>
      <c r="AB11" s="35"/>
      <c r="AC11" s="35"/>
      <c r="AD11" s="35"/>
      <c r="AE11" s="35"/>
      <c r="AF11" s="35"/>
      <c r="AG11" s="23"/>
      <c r="AH11" s="70"/>
      <c r="AP11" s="11"/>
    </row>
    <row r="12" spans="1:49" ht="30" customHeight="1" x14ac:dyDescent="0.25">
      <c r="A12" s="11"/>
      <c r="B12" s="40"/>
      <c r="C12" s="40"/>
      <c r="D12" s="40"/>
      <c r="E12" s="40"/>
      <c r="F12" s="40"/>
      <c r="G12" s="40"/>
      <c r="H12" s="40"/>
      <c r="I12" s="40"/>
      <c r="J12" s="40"/>
      <c r="K12" s="40"/>
      <c r="L12" s="40"/>
      <c r="M12" s="40"/>
      <c r="N12" s="40"/>
      <c r="O12" s="40"/>
      <c r="P12" s="40"/>
      <c r="Q12" s="40"/>
      <c r="R12" s="40"/>
      <c r="S12" s="40"/>
      <c r="T12" s="40"/>
      <c r="U12" s="40"/>
      <c r="V12" s="40"/>
      <c r="W12" s="40"/>
      <c r="X12" s="40"/>
      <c r="Z12" s="35"/>
      <c r="AA12" s="51" t="s">
        <v>11</v>
      </c>
      <c r="AB12" s="35"/>
      <c r="AC12" s="35"/>
      <c r="AD12" s="35"/>
      <c r="AE12" s="35"/>
      <c r="AF12" s="35"/>
      <c r="AG12" s="23"/>
      <c r="AH12" s="22"/>
      <c r="AP12" s="11"/>
    </row>
    <row r="13" spans="1:49" ht="30" hidden="1" customHeight="1" x14ac:dyDescent="0.25">
      <c r="A13" s="11"/>
      <c r="B13" s="40"/>
      <c r="C13" s="40"/>
      <c r="D13" s="40"/>
      <c r="E13" s="40"/>
      <c r="F13" s="40"/>
      <c r="G13" s="40"/>
      <c r="H13" s="40"/>
      <c r="I13" s="40"/>
      <c r="J13" s="40"/>
      <c r="K13" s="40"/>
      <c r="L13" s="40"/>
      <c r="M13" s="40"/>
      <c r="N13" s="40"/>
      <c r="O13" s="40"/>
      <c r="P13" s="40"/>
      <c r="Q13" s="40"/>
      <c r="R13" s="40"/>
      <c r="S13" s="40"/>
      <c r="T13" s="40"/>
      <c r="U13" s="40"/>
      <c r="V13" s="40"/>
      <c r="W13" s="40"/>
      <c r="X13" s="40"/>
      <c r="Z13" s="35"/>
      <c r="AA13" s="35"/>
      <c r="AB13" s="35"/>
      <c r="AC13" s="35"/>
      <c r="AD13" s="35"/>
      <c r="AE13" s="35"/>
      <c r="AF13" s="35"/>
      <c r="AG13" s="23"/>
      <c r="AH13" s="22"/>
      <c r="AP13" s="11"/>
    </row>
    <row r="14" spans="1:49" ht="30" hidden="1" customHeight="1" x14ac:dyDescent="0.35">
      <c r="A14" s="12"/>
      <c r="B14" s="73">
        <f>DATE(YEAR(R3+42),MONTH(R3+42),1)</f>
        <v>45748</v>
      </c>
      <c r="C14" s="73"/>
      <c r="D14" s="73"/>
      <c r="E14" s="73"/>
      <c r="F14" s="73"/>
      <c r="G14" s="73"/>
      <c r="H14" s="73"/>
      <c r="I14" s="44"/>
      <c r="J14" s="73">
        <f>DATE(YEAR(B14+42),MONTH(B14+42),1)</f>
        <v>45778</v>
      </c>
      <c r="K14" s="73"/>
      <c r="L14" s="73"/>
      <c r="M14" s="73"/>
      <c r="N14" s="73"/>
      <c r="O14" s="73"/>
      <c r="P14" s="73"/>
      <c r="Q14" s="40"/>
      <c r="R14" s="73">
        <f>DATE(YEAR(J14+42),MONTH(J14+42),1)</f>
        <v>45809</v>
      </c>
      <c r="S14" s="73"/>
      <c r="T14" s="73"/>
      <c r="U14" s="73"/>
      <c r="V14" s="73"/>
      <c r="W14" s="73"/>
      <c r="X14" s="73"/>
      <c r="Z14" s="20"/>
      <c r="AA14" s="35"/>
      <c r="AG14" s="23"/>
      <c r="AP14" s="11"/>
    </row>
    <row r="15" spans="1:49" ht="30" hidden="1" customHeight="1" x14ac:dyDescent="0.35">
      <c r="A15" s="12"/>
      <c r="B15" s="41" t="str">
        <f>CHOOSE(1+MOD('Calendar Setting'!$R$3+1-2,7),"S","M","T","W","T","F","S")</f>
        <v>S</v>
      </c>
      <c r="C15" s="41" t="str">
        <f>CHOOSE(1+MOD('Calendar Setting'!$R$3+2-2,7),"S","M","T","W","T","F","S")</f>
        <v>M</v>
      </c>
      <c r="D15" s="41" t="str">
        <f>CHOOSE(1+MOD('Calendar Setting'!$R$3+3-2,7),"S","M","T","W","T","F","S")</f>
        <v>T</v>
      </c>
      <c r="E15" s="41" t="str">
        <f>CHOOSE(1+MOD('Calendar Setting'!$R$3+4-2,7),"S","M","T","W","T","F","S")</f>
        <v>W</v>
      </c>
      <c r="F15" s="41" t="str">
        <f>CHOOSE(1+MOD('Calendar Setting'!$R$3+5-2,7),"S","M","T","W","T","F","S")</f>
        <v>T</v>
      </c>
      <c r="G15" s="41" t="str">
        <f>CHOOSE(1+MOD('Calendar Setting'!$R$3+6-2,7),"S","M","T","W","T","F","S")</f>
        <v>F</v>
      </c>
      <c r="H15" s="41" t="str">
        <f>CHOOSE(1+MOD('Calendar Setting'!$R$3+7-2,7),"S","M","T","W","T","F","S")</f>
        <v>S</v>
      </c>
      <c r="I15" s="44"/>
      <c r="J15" s="41" t="str">
        <f>CHOOSE(1+MOD('Calendar Setting'!$R$3+1-2,7),"S","M","T","W","T","F","S")</f>
        <v>S</v>
      </c>
      <c r="K15" s="41" t="str">
        <f>CHOOSE(1+MOD('Calendar Setting'!$R$3+2-2,7),"S","M","T","W","T","F","S")</f>
        <v>M</v>
      </c>
      <c r="L15" s="41" t="str">
        <f>CHOOSE(1+MOD('Calendar Setting'!$R$3+3-2,7),"S","M","T","W","T","F","S")</f>
        <v>T</v>
      </c>
      <c r="M15" s="41" t="str">
        <f>CHOOSE(1+MOD('Calendar Setting'!$R$3+4-2,7),"S","M","T","W","T","F","S")</f>
        <v>W</v>
      </c>
      <c r="N15" s="41" t="str">
        <f>CHOOSE(1+MOD('Calendar Setting'!$R$3+5-2,7),"S","M","T","W","T","F","S")</f>
        <v>T</v>
      </c>
      <c r="O15" s="41" t="str">
        <f>CHOOSE(1+MOD('Calendar Setting'!$R$3+6-2,7),"S","M","T","W","T","F","S")</f>
        <v>F</v>
      </c>
      <c r="P15" s="41" t="str">
        <f>CHOOSE(1+MOD('Calendar Setting'!$R$3+7-2,7),"S","M","T","W","T","F","S")</f>
        <v>S</v>
      </c>
      <c r="Q15" s="40"/>
      <c r="R15" s="41" t="str">
        <f>CHOOSE(1+MOD('Calendar Setting'!$R$3+1-2,7),"S","M","T","W","T","F","S")</f>
        <v>S</v>
      </c>
      <c r="S15" s="41" t="str">
        <f>CHOOSE(1+MOD('Calendar Setting'!$R$3+2-2,7),"S","M","T","W","T","F","S")</f>
        <v>M</v>
      </c>
      <c r="T15" s="41" t="str">
        <f>CHOOSE(1+MOD('Calendar Setting'!$R$3+3-2,7),"S","M","T","W","T","F","S")</f>
        <v>T</v>
      </c>
      <c r="U15" s="41" t="str">
        <f>CHOOSE(1+MOD('Calendar Setting'!$R$3+4-2,7),"S","M","T","W","T","F","S")</f>
        <v>W</v>
      </c>
      <c r="V15" s="41" t="str">
        <f>CHOOSE(1+MOD('Calendar Setting'!$R$3+5-2,7),"S","M","T","W","T","F","S")</f>
        <v>T</v>
      </c>
      <c r="W15" s="41" t="str">
        <f>CHOOSE(1+MOD('Calendar Setting'!$R$3+6-2,7),"S","M","T","W","T","F","S")</f>
        <v>F</v>
      </c>
      <c r="X15" s="41" t="str">
        <f>CHOOSE(1+MOD('Calendar Setting'!$R$3+7-2,7),"S","M","T","W","T","F","S")</f>
        <v>S</v>
      </c>
      <c r="Z15" s="35"/>
      <c r="AA15" s="35"/>
      <c r="AB15" s="35"/>
      <c r="AC15" s="35"/>
      <c r="AD15" s="35"/>
      <c r="AE15" s="35"/>
      <c r="AF15" s="35"/>
      <c r="AG15" s="23"/>
      <c r="AH15" s="70"/>
      <c r="AJ15" s="72"/>
      <c r="AP15" s="11"/>
    </row>
    <row r="16" spans="1:49" ht="30" hidden="1" customHeight="1" x14ac:dyDescent="0.35">
      <c r="A16" s="12"/>
      <c r="B16" s="42" t="str">
        <f>IF(WEEKDAY(B14,1)=MOD('Calendar Setting'!$R$3,7),B14,"")</f>
        <v/>
      </c>
      <c r="C16" s="42" t="str">
        <f>IF(B16="",IF(WEEKDAY(B14,1)=MOD('Calendar Setting'!$R$3,7)+1,B14,""),B16+1)</f>
        <v/>
      </c>
      <c r="D16" s="42">
        <f>IF(C16="",IF(WEEKDAY(B14,1)=MOD('Calendar Setting'!$R$3+1,7)+1,B14,""),C16+1)</f>
        <v>45748</v>
      </c>
      <c r="E16" s="42">
        <f>IF(D16="",IF(WEEKDAY(B14,1)=MOD('Calendar Setting'!$R$3+2,7)+1,B14,""),D16+1)</f>
        <v>45749</v>
      </c>
      <c r="F16" s="42">
        <f>IF(E16="",IF(WEEKDAY(B14,1)=MOD('Calendar Setting'!$R$3+3,7)+1,B14,""),E16+1)</f>
        <v>45750</v>
      </c>
      <c r="G16" s="42">
        <f>IF(F16="",IF(WEEKDAY(B14,1)=MOD('Calendar Setting'!$R$3+4,7)+1,B14,""),F16+1)</f>
        <v>45751</v>
      </c>
      <c r="H16" s="42">
        <f>IF(G16="",IF(WEEKDAY(B14,1)=MOD('Calendar Setting'!$R$3+5,7)+1,B14,""),G16+1)</f>
        <v>45752</v>
      </c>
      <c r="I16" s="44"/>
      <c r="J16" s="42" t="str">
        <f>IF(WEEKDAY(J14,1)=MOD('Calendar Setting'!$R$3,7),J14,"")</f>
        <v/>
      </c>
      <c r="K16" s="42" t="str">
        <f>IF(J16="",IF(WEEKDAY(J14,1)=MOD('Calendar Setting'!$R$3,7)+1,J14,""),J16+1)</f>
        <v/>
      </c>
      <c r="L16" s="42" t="str">
        <f>IF(K16="",IF(WEEKDAY(J14,1)=MOD('Calendar Setting'!$R$3+1,7)+1,J14,""),K16+1)</f>
        <v/>
      </c>
      <c r="M16" s="42" t="str">
        <f>IF(L16="",IF(WEEKDAY(J14,1)=MOD('Calendar Setting'!$R$3+2,7)+1,J14,""),L16+1)</f>
        <v/>
      </c>
      <c r="N16" s="42">
        <f>IF(M16="",IF(WEEKDAY(J14,1)=MOD('Calendar Setting'!$R$3+3,7)+1,J14,""),M16+1)</f>
        <v>45778</v>
      </c>
      <c r="O16" s="42">
        <f>IF(N16="",IF(WEEKDAY(J14,1)=MOD('Calendar Setting'!$R$3+4,7)+1,J14,""),N16+1)</f>
        <v>45779</v>
      </c>
      <c r="P16" s="42">
        <f>IF(O16="",IF(WEEKDAY(J14,1)=MOD('Calendar Setting'!$R$3+5,7)+1,J14,""),O16+1)</f>
        <v>45780</v>
      </c>
      <c r="Q16" s="40"/>
      <c r="R16" s="42">
        <f>IF(WEEKDAY(R14,1)=MOD('Calendar Setting'!$R$3,7),R14,"")</f>
        <v>45809</v>
      </c>
      <c r="S16" s="42">
        <f>IF(R16="",IF(WEEKDAY(R14,1)=MOD('Calendar Setting'!$R$3,7)+1,R14,""),R16+1)</f>
        <v>45810</v>
      </c>
      <c r="T16" s="42">
        <f>IF(S16="",IF(WEEKDAY(R14,1)=MOD('Calendar Setting'!$R$3+1,7)+1,R14,""),S16+1)</f>
        <v>45811</v>
      </c>
      <c r="U16" s="42">
        <f>IF(T16="",IF(WEEKDAY(R14,1)=MOD('Calendar Setting'!$R$3+2,7)+1,R14,""),T16+1)</f>
        <v>45812</v>
      </c>
      <c r="V16" s="42">
        <f>IF(U16="",IF(WEEKDAY(R14,1)=MOD('Calendar Setting'!$R$3+3,7)+1,R14,""),U16+1)</f>
        <v>45813</v>
      </c>
      <c r="W16" s="42">
        <f>IF(V16="",IF(WEEKDAY(R14,1)=MOD('Calendar Setting'!$R$3+4,7)+1,R14,""),V16+1)</f>
        <v>45814</v>
      </c>
      <c r="X16" s="42">
        <f>IF(W16="",IF(WEEKDAY(R14,1)=MOD('Calendar Setting'!$R$3+5,7)+1,R14,""),W16+1)</f>
        <v>45815</v>
      </c>
      <c r="Z16" s="35"/>
      <c r="AA16" s="35"/>
      <c r="AB16" s="35"/>
      <c r="AC16" s="35"/>
      <c r="AD16" s="35"/>
      <c r="AE16" s="35"/>
      <c r="AF16" s="35"/>
      <c r="AG16" s="23"/>
      <c r="AH16" s="70"/>
      <c r="AJ16" s="72"/>
      <c r="AP16" s="11"/>
      <c r="AQ16" s="71"/>
      <c r="AR16" s="71"/>
      <c r="AS16" s="71"/>
      <c r="AT16" s="71"/>
      <c r="AU16" s="71"/>
      <c r="AV16" s="71"/>
      <c r="AW16" s="71"/>
    </row>
    <row r="17" spans="1:49" ht="30" hidden="1" customHeight="1" x14ac:dyDescent="0.35">
      <c r="A17" s="12"/>
      <c r="B17" s="42">
        <f>IF(H16="","",IF(MONTH(H16+1)&lt;&gt;MONTH(H16),"",H16+1))</f>
        <v>45753</v>
      </c>
      <c r="C17" s="42">
        <f t="shared" ref="C17:H21" si="3">IF(B17="","",IF(MONTH(B17+1)&lt;&gt;MONTH(B17),"",B17+1))</f>
        <v>45754</v>
      </c>
      <c r="D17" s="42">
        <f t="shared" si="3"/>
        <v>45755</v>
      </c>
      <c r="E17" s="42">
        <f t="shared" si="3"/>
        <v>45756</v>
      </c>
      <c r="F17" s="42">
        <f t="shared" si="3"/>
        <v>45757</v>
      </c>
      <c r="G17" s="42">
        <f t="shared" si="3"/>
        <v>45758</v>
      </c>
      <c r="H17" s="42">
        <f t="shared" si="3"/>
        <v>45759</v>
      </c>
      <c r="I17" s="44"/>
      <c r="J17" s="42">
        <f>IF(P16="","",IF(MONTH(P16+1)&lt;&gt;MONTH(P16),"",P16+1))</f>
        <v>45781</v>
      </c>
      <c r="K17" s="42">
        <f t="shared" ref="K17:P21" si="4">IF(J17="","",IF(MONTH(J17+1)&lt;&gt;MONTH(J17),"",J17+1))</f>
        <v>45782</v>
      </c>
      <c r="L17" s="42">
        <f t="shared" si="4"/>
        <v>45783</v>
      </c>
      <c r="M17" s="42">
        <f t="shared" si="4"/>
        <v>45784</v>
      </c>
      <c r="N17" s="42">
        <f t="shared" si="4"/>
        <v>45785</v>
      </c>
      <c r="O17" s="42">
        <f t="shared" si="4"/>
        <v>45786</v>
      </c>
      <c r="P17" s="42">
        <f t="shared" si="4"/>
        <v>45787</v>
      </c>
      <c r="Q17" s="40"/>
      <c r="R17" s="42">
        <f>IF(X16="","",IF(MONTH(X16+1)&lt;&gt;MONTH(X16),"",X16+1))</f>
        <v>45816</v>
      </c>
      <c r="S17" s="42">
        <f>IF(R17="","",IF(MONTH(R17+1)&lt;&gt;MONTH(R17),"",R17+1))</f>
        <v>45817</v>
      </c>
      <c r="T17" s="42">
        <f t="shared" ref="S17:X21" si="5">IF(S17="","",IF(MONTH(S17+1)&lt;&gt;MONTH(S17),"",S17+1))</f>
        <v>45818</v>
      </c>
      <c r="U17" s="42">
        <f t="shared" si="5"/>
        <v>45819</v>
      </c>
      <c r="V17" s="42">
        <f t="shared" si="5"/>
        <v>45820</v>
      </c>
      <c r="W17" s="42">
        <f t="shared" si="5"/>
        <v>45821</v>
      </c>
      <c r="X17" s="42">
        <f t="shared" si="5"/>
        <v>45822</v>
      </c>
      <c r="Z17" s="35"/>
      <c r="AA17" s="35"/>
      <c r="AB17" s="35"/>
      <c r="AC17" s="35"/>
      <c r="AD17" s="35"/>
      <c r="AE17" s="35"/>
      <c r="AF17" s="35"/>
      <c r="AG17" s="23"/>
      <c r="AH17" s="70"/>
      <c r="AJ17" s="72"/>
      <c r="AP17" s="11"/>
      <c r="AQ17" s="71"/>
      <c r="AR17" s="71"/>
      <c r="AS17" s="71"/>
      <c r="AT17" s="71"/>
      <c r="AU17" s="71"/>
      <c r="AV17" s="71"/>
      <c r="AW17" s="71"/>
    </row>
    <row r="18" spans="1:49" ht="30" hidden="1" customHeight="1" x14ac:dyDescent="0.35">
      <c r="A18" s="12"/>
      <c r="B18" s="42">
        <f>IF(H17="","",IF(MONTH(H17+1)&lt;&gt;MONTH(H17),"",H17+1))</f>
        <v>45760</v>
      </c>
      <c r="C18" s="42">
        <f t="shared" si="3"/>
        <v>45761</v>
      </c>
      <c r="D18" s="42">
        <f t="shared" si="3"/>
        <v>45762</v>
      </c>
      <c r="E18" s="42">
        <f t="shared" si="3"/>
        <v>45763</v>
      </c>
      <c r="F18" s="42">
        <f t="shared" si="3"/>
        <v>45764</v>
      </c>
      <c r="G18" s="42">
        <f t="shared" si="3"/>
        <v>45765</v>
      </c>
      <c r="H18" s="42">
        <f t="shared" si="3"/>
        <v>45766</v>
      </c>
      <c r="I18" s="44"/>
      <c r="J18" s="42">
        <f>IF(P17="","",IF(MONTH(P17+1)&lt;&gt;MONTH(P17),"",P17+1))</f>
        <v>45788</v>
      </c>
      <c r="K18" s="42">
        <f t="shared" si="4"/>
        <v>45789</v>
      </c>
      <c r="L18" s="42">
        <f t="shared" si="4"/>
        <v>45790</v>
      </c>
      <c r="M18" s="42">
        <f t="shared" si="4"/>
        <v>45791</v>
      </c>
      <c r="N18" s="42">
        <f t="shared" si="4"/>
        <v>45792</v>
      </c>
      <c r="O18" s="42">
        <f t="shared" si="4"/>
        <v>45793</v>
      </c>
      <c r="P18" s="42">
        <f t="shared" si="4"/>
        <v>45794</v>
      </c>
      <c r="Q18" s="40"/>
      <c r="R18" s="42">
        <f>IF(X17="","",IF(MONTH(X17+1)&lt;&gt;MONTH(X17),"",X17+1))</f>
        <v>45823</v>
      </c>
      <c r="S18" s="42">
        <f t="shared" si="5"/>
        <v>45824</v>
      </c>
      <c r="T18" s="42">
        <f t="shared" si="5"/>
        <v>45825</v>
      </c>
      <c r="U18" s="42">
        <f t="shared" si="5"/>
        <v>45826</v>
      </c>
      <c r="V18" s="42">
        <f t="shared" si="5"/>
        <v>45827</v>
      </c>
      <c r="W18" s="42">
        <f t="shared" si="5"/>
        <v>45828</v>
      </c>
      <c r="X18" s="42">
        <f t="shared" si="5"/>
        <v>45829</v>
      </c>
      <c r="Z18" s="35"/>
      <c r="AA18" s="35"/>
      <c r="AB18" s="35"/>
      <c r="AC18" s="35"/>
      <c r="AD18" s="35"/>
      <c r="AE18" s="35"/>
      <c r="AF18" s="35"/>
      <c r="AH18" s="70"/>
      <c r="AJ18" s="72"/>
      <c r="AP18" s="11"/>
      <c r="AQ18" s="71"/>
      <c r="AR18" s="71"/>
      <c r="AS18" s="71"/>
      <c r="AT18" s="71"/>
      <c r="AU18" s="71"/>
      <c r="AV18" s="71"/>
      <c r="AW18" s="71"/>
    </row>
    <row r="19" spans="1:49" ht="30" hidden="1" customHeight="1" x14ac:dyDescent="0.35">
      <c r="A19" s="12"/>
      <c r="B19" s="42">
        <f>IF(H18="","",IF(MONTH(H18+1)&lt;&gt;MONTH(H18),"",H18+1))</f>
        <v>45767</v>
      </c>
      <c r="C19" s="42">
        <f t="shared" si="3"/>
        <v>45768</v>
      </c>
      <c r="D19" s="42">
        <f t="shared" si="3"/>
        <v>45769</v>
      </c>
      <c r="E19" s="42">
        <f t="shared" si="3"/>
        <v>45770</v>
      </c>
      <c r="F19" s="42">
        <f t="shared" si="3"/>
        <v>45771</v>
      </c>
      <c r="G19" s="42">
        <f t="shared" si="3"/>
        <v>45772</v>
      </c>
      <c r="H19" s="42">
        <f t="shared" si="3"/>
        <v>45773</v>
      </c>
      <c r="I19" s="44"/>
      <c r="J19" s="42">
        <f>IF(P18="","",IF(MONTH(P18+1)&lt;&gt;MONTH(P18),"",P18+1))</f>
        <v>45795</v>
      </c>
      <c r="K19" s="42">
        <f t="shared" si="4"/>
        <v>45796</v>
      </c>
      <c r="L19" s="42">
        <f t="shared" si="4"/>
        <v>45797</v>
      </c>
      <c r="M19" s="42">
        <f t="shared" si="4"/>
        <v>45798</v>
      </c>
      <c r="N19" s="42">
        <f t="shared" si="4"/>
        <v>45799</v>
      </c>
      <c r="O19" s="42">
        <f t="shared" si="4"/>
        <v>45800</v>
      </c>
      <c r="P19" s="42">
        <f t="shared" si="4"/>
        <v>45801</v>
      </c>
      <c r="Q19" s="40"/>
      <c r="R19" s="42">
        <f>IF(X18="","",IF(MONTH(X18+1)&lt;&gt;MONTH(X18),"",X18+1))</f>
        <v>45830</v>
      </c>
      <c r="S19" s="42">
        <f t="shared" si="5"/>
        <v>45831</v>
      </c>
      <c r="T19" s="42">
        <f t="shared" si="5"/>
        <v>45832</v>
      </c>
      <c r="U19" s="42">
        <f t="shared" si="5"/>
        <v>45833</v>
      </c>
      <c r="V19" s="42">
        <f t="shared" si="5"/>
        <v>45834</v>
      </c>
      <c r="W19" s="42">
        <f t="shared" si="5"/>
        <v>45835</v>
      </c>
      <c r="X19" s="42">
        <f t="shared" si="5"/>
        <v>45836</v>
      </c>
      <c r="Z19" s="35"/>
      <c r="AA19" s="35"/>
      <c r="AB19" s="35"/>
      <c r="AC19" s="35"/>
      <c r="AD19" s="35"/>
      <c r="AE19" s="35"/>
      <c r="AF19" s="35"/>
      <c r="AG19" s="23"/>
      <c r="AH19" s="70"/>
      <c r="AJ19" s="72"/>
      <c r="AP19" s="11"/>
      <c r="AQ19" s="71"/>
      <c r="AR19" s="71"/>
      <c r="AS19" s="71"/>
      <c r="AT19" s="71"/>
      <c r="AU19" s="71"/>
      <c r="AV19" s="71"/>
      <c r="AW19" s="71"/>
    </row>
    <row r="20" spans="1:49" ht="30" hidden="1" customHeight="1" x14ac:dyDescent="0.35">
      <c r="A20" s="7"/>
      <c r="B20" s="42">
        <f>IF(H19="","",IF(MONTH(H19+1)&lt;&gt;MONTH(H19),"",H19+1))</f>
        <v>45774</v>
      </c>
      <c r="C20" s="42">
        <f t="shared" si="3"/>
        <v>45775</v>
      </c>
      <c r="D20" s="42">
        <f t="shared" si="3"/>
        <v>45776</v>
      </c>
      <c r="E20" s="42">
        <f t="shared" si="3"/>
        <v>45777</v>
      </c>
      <c r="F20" s="42" t="str">
        <f t="shared" si="3"/>
        <v/>
      </c>
      <c r="G20" s="42" t="str">
        <f t="shared" si="3"/>
        <v/>
      </c>
      <c r="H20" s="42" t="str">
        <f t="shared" si="3"/>
        <v/>
      </c>
      <c r="I20" s="44"/>
      <c r="J20" s="42">
        <f>IF(P19="","",IF(MONTH(P19+1)&lt;&gt;MONTH(P19),"",P19+1))</f>
        <v>45802</v>
      </c>
      <c r="K20" s="42">
        <f t="shared" si="4"/>
        <v>45803</v>
      </c>
      <c r="L20" s="42">
        <f t="shared" si="4"/>
        <v>45804</v>
      </c>
      <c r="M20" s="42">
        <f t="shared" si="4"/>
        <v>45805</v>
      </c>
      <c r="N20" s="42">
        <f t="shared" si="4"/>
        <v>45806</v>
      </c>
      <c r="O20" s="45">
        <f t="shared" si="4"/>
        <v>45807</v>
      </c>
      <c r="P20" s="42">
        <f t="shared" si="4"/>
        <v>45808</v>
      </c>
      <c r="Q20" s="40"/>
      <c r="R20" s="42">
        <f>IF(X19="","",IF(MONTH(X19+1)&lt;&gt;MONTH(X19),"",X19+1))</f>
        <v>45837</v>
      </c>
      <c r="S20" s="42">
        <f t="shared" si="5"/>
        <v>45838</v>
      </c>
      <c r="T20" s="42" t="str">
        <f t="shared" si="5"/>
        <v/>
      </c>
      <c r="U20" s="42" t="str">
        <f t="shared" si="5"/>
        <v/>
      </c>
      <c r="V20" s="42" t="str">
        <f t="shared" si="5"/>
        <v/>
      </c>
      <c r="W20" s="42" t="str">
        <f t="shared" si="5"/>
        <v/>
      </c>
      <c r="X20" s="42" t="str">
        <f t="shared" si="5"/>
        <v/>
      </c>
      <c r="Z20" s="20"/>
      <c r="AA20" s="21"/>
      <c r="AG20" s="23"/>
      <c r="AH20" s="19"/>
      <c r="AP20" s="11"/>
    </row>
    <row r="21" spans="1:49" ht="30" hidden="1" customHeight="1" x14ac:dyDescent="0.35">
      <c r="A21" s="9"/>
      <c r="B21" s="42" t="str">
        <f>IF(H20="","",IF(MONTH(H20+1)&lt;&gt;MONTH(H20),"",H20+1))</f>
        <v/>
      </c>
      <c r="C21" s="42" t="str">
        <f t="shared" si="3"/>
        <v/>
      </c>
      <c r="D21" s="42" t="str">
        <f t="shared" si="3"/>
        <v/>
      </c>
      <c r="E21" s="42" t="str">
        <f t="shared" si="3"/>
        <v/>
      </c>
      <c r="F21" s="42" t="str">
        <f t="shared" si="3"/>
        <v/>
      </c>
      <c r="G21" s="42" t="str">
        <f t="shared" si="3"/>
        <v/>
      </c>
      <c r="H21" s="42" t="str">
        <f t="shared" si="3"/>
        <v/>
      </c>
      <c r="I21" s="44"/>
      <c r="J21" s="42" t="str">
        <f>IF(P20="","",IF(MONTH(P20+1)&lt;&gt;MONTH(P20),"",P20+1))</f>
        <v/>
      </c>
      <c r="K21" s="42" t="str">
        <f t="shared" si="4"/>
        <v/>
      </c>
      <c r="L21" s="42" t="str">
        <f t="shared" si="4"/>
        <v/>
      </c>
      <c r="M21" s="42" t="str">
        <f t="shared" si="4"/>
        <v/>
      </c>
      <c r="N21" s="42" t="str">
        <f t="shared" si="4"/>
        <v/>
      </c>
      <c r="O21" s="42" t="str">
        <f t="shared" si="4"/>
        <v/>
      </c>
      <c r="P21" s="42" t="str">
        <f t="shared" si="4"/>
        <v/>
      </c>
      <c r="Q21" s="40"/>
      <c r="R21" s="42" t="str">
        <f>IF(X20="","",IF(MONTH(X20+1)&lt;&gt;MONTH(X20),"",X20+1))</f>
        <v/>
      </c>
      <c r="S21" s="42" t="str">
        <f t="shared" si="5"/>
        <v/>
      </c>
      <c r="T21" s="42" t="str">
        <f t="shared" si="5"/>
        <v/>
      </c>
      <c r="U21" s="42" t="str">
        <f t="shared" si="5"/>
        <v/>
      </c>
      <c r="V21" s="42" t="str">
        <f t="shared" si="5"/>
        <v/>
      </c>
      <c r="W21" s="42" t="str">
        <f t="shared" si="5"/>
        <v/>
      </c>
      <c r="X21" s="42" t="str">
        <f t="shared" si="5"/>
        <v/>
      </c>
      <c r="Z21" s="35"/>
      <c r="AA21" s="35"/>
      <c r="AB21" s="35"/>
      <c r="AC21" s="35"/>
      <c r="AD21" s="35"/>
      <c r="AE21" s="35" t="s">
        <v>15</v>
      </c>
      <c r="AF21" s="35"/>
      <c r="AG21" s="23"/>
      <c r="AH21" s="75"/>
      <c r="AJ21" s="72"/>
      <c r="AP21" s="11"/>
    </row>
    <row r="22" spans="1:49" ht="30" hidden="1" customHeight="1" x14ac:dyDescent="0.35">
      <c r="A22" s="11"/>
      <c r="B22" s="40"/>
      <c r="C22" s="40"/>
      <c r="D22" s="40"/>
      <c r="E22" s="40"/>
      <c r="F22" s="40"/>
      <c r="G22" s="40"/>
      <c r="H22" s="40"/>
      <c r="I22" s="44"/>
      <c r="J22" s="40"/>
      <c r="K22" s="40"/>
      <c r="L22" s="40"/>
      <c r="M22" s="40"/>
      <c r="N22" s="40"/>
      <c r="O22" s="40"/>
      <c r="P22" s="40"/>
      <c r="Q22" s="40"/>
      <c r="R22" s="40"/>
      <c r="S22" s="40"/>
      <c r="T22" s="40"/>
      <c r="U22" s="40"/>
      <c r="V22" s="40"/>
      <c r="W22" s="40"/>
      <c r="X22" s="40"/>
      <c r="Z22" s="35"/>
      <c r="AA22" s="35"/>
      <c r="AB22" s="35"/>
      <c r="AC22" s="35"/>
      <c r="AD22" s="35"/>
      <c r="AE22" s="35"/>
      <c r="AF22" s="35"/>
      <c r="AG22" s="23"/>
      <c r="AH22" s="75"/>
      <c r="AJ22" s="72"/>
      <c r="AP22" s="11"/>
    </row>
    <row r="23" spans="1:49" ht="30" hidden="1" customHeight="1" x14ac:dyDescent="0.35">
      <c r="A23" s="12"/>
      <c r="B23" s="44"/>
      <c r="C23" s="44"/>
      <c r="D23" s="44"/>
      <c r="E23" s="44"/>
      <c r="F23" s="44"/>
      <c r="G23" s="44"/>
      <c r="H23" s="44"/>
      <c r="I23" s="44"/>
      <c r="J23" s="44"/>
      <c r="K23" s="44"/>
      <c r="L23" s="44"/>
      <c r="M23" s="44"/>
      <c r="N23" s="44"/>
      <c r="O23" s="44"/>
      <c r="P23" s="44"/>
      <c r="Q23" s="44"/>
      <c r="R23" s="44"/>
      <c r="S23" s="44"/>
      <c r="T23" s="44"/>
      <c r="U23" s="44"/>
      <c r="V23" s="44"/>
      <c r="W23" s="44"/>
      <c r="X23" s="44"/>
      <c r="Z23" s="35"/>
      <c r="AA23" s="35"/>
      <c r="AB23" s="35"/>
      <c r="AC23" s="35"/>
      <c r="AD23" s="35"/>
      <c r="AE23" s="35"/>
      <c r="AF23" s="35"/>
      <c r="AG23" s="23"/>
      <c r="AH23" s="75"/>
      <c r="AJ23" s="72"/>
    </row>
    <row r="24" spans="1:49" ht="30" hidden="1" customHeight="1" x14ac:dyDescent="0.35">
      <c r="A24" s="12"/>
      <c r="B24" s="73">
        <f>DATE(YEAR(R14+42),MONTH(R14+42),1)</f>
        <v>45839</v>
      </c>
      <c r="C24" s="73"/>
      <c r="D24" s="73"/>
      <c r="E24" s="73"/>
      <c r="F24" s="73"/>
      <c r="G24" s="73"/>
      <c r="H24" s="73"/>
      <c r="I24" s="40"/>
      <c r="J24" s="73">
        <f>DATE(YEAR(B24+42),MONTH(B24+42),1)</f>
        <v>45870</v>
      </c>
      <c r="K24" s="73"/>
      <c r="L24" s="73"/>
      <c r="M24" s="73"/>
      <c r="N24" s="73"/>
      <c r="O24" s="73"/>
      <c r="P24" s="73"/>
      <c r="Q24" s="44"/>
      <c r="R24" s="73">
        <f>DATE(YEAR(J24+42),MONTH(J24+42),1)</f>
        <v>45901</v>
      </c>
      <c r="S24" s="73"/>
      <c r="T24" s="73"/>
      <c r="U24" s="73"/>
      <c r="V24" s="73"/>
      <c r="W24" s="73"/>
      <c r="X24" s="73"/>
      <c r="Z24" s="35"/>
      <c r="AA24" s="35"/>
      <c r="AB24" s="35"/>
      <c r="AC24" s="35"/>
      <c r="AD24" s="35"/>
      <c r="AE24" s="35"/>
      <c r="AF24" s="35"/>
      <c r="AG24" s="23"/>
      <c r="AH24" s="75"/>
      <c r="AJ24" s="72"/>
    </row>
    <row r="25" spans="1:49" ht="30" hidden="1" customHeight="1" x14ac:dyDescent="0.35">
      <c r="A25" s="12"/>
      <c r="B25" s="41" t="str">
        <f>CHOOSE(1+MOD('Calendar Setting'!$R$3+1-2,7),"S","M","T","W","T","F","S")</f>
        <v>S</v>
      </c>
      <c r="C25" s="41" t="str">
        <f>CHOOSE(1+MOD('Calendar Setting'!$R$3+2-2,7),"S","M","T","W","T","F","S")</f>
        <v>M</v>
      </c>
      <c r="D25" s="41" t="str">
        <f>CHOOSE(1+MOD('Calendar Setting'!$R$3+3-2,7),"S","M","T","W","T","F","S")</f>
        <v>T</v>
      </c>
      <c r="E25" s="41" t="str">
        <f>CHOOSE(1+MOD('Calendar Setting'!$R$3+4-2,7),"S","M","T","W","T","F","S")</f>
        <v>W</v>
      </c>
      <c r="F25" s="41" t="str">
        <f>CHOOSE(1+MOD('Calendar Setting'!$R$3+5-2,7),"S","M","T","W","T","F","S")</f>
        <v>T</v>
      </c>
      <c r="G25" s="41" t="str">
        <f>CHOOSE(1+MOD('Calendar Setting'!$R$3+6-2,7),"S","M","T","W","T","F","S")</f>
        <v>F</v>
      </c>
      <c r="H25" s="41" t="str">
        <f>CHOOSE(1+MOD('Calendar Setting'!$R$3+7-2,7),"S","M","T","W","T","F","S")</f>
        <v>S</v>
      </c>
      <c r="I25" s="40"/>
      <c r="J25" s="41" t="str">
        <f>CHOOSE(1+MOD('Calendar Setting'!$R$3+1-2,7),"S","M","T","W","T","F","S")</f>
        <v>S</v>
      </c>
      <c r="K25" s="41" t="str">
        <f>CHOOSE(1+MOD('Calendar Setting'!$R$3+2-2,7),"S","M","T","W","T","F","S")</f>
        <v>M</v>
      </c>
      <c r="L25" s="41" t="str">
        <f>CHOOSE(1+MOD('Calendar Setting'!$R$3+3-2,7),"S","M","T","W","T","F","S")</f>
        <v>T</v>
      </c>
      <c r="M25" s="41" t="str">
        <f>CHOOSE(1+MOD('Calendar Setting'!$R$3+4-2,7),"S","M","T","W","T","F","S")</f>
        <v>W</v>
      </c>
      <c r="N25" s="41" t="str">
        <f>CHOOSE(1+MOD('Calendar Setting'!$R$3+5-2,7),"S","M","T","W","T","F","S")</f>
        <v>T</v>
      </c>
      <c r="O25" s="41" t="str">
        <f>CHOOSE(1+MOD('Calendar Setting'!$R$3+6-2,7),"S","M","T","W","T","F","S")</f>
        <v>F</v>
      </c>
      <c r="P25" s="41" t="str">
        <f>CHOOSE(1+MOD('Calendar Setting'!$R$3+7-2,7),"S","M","T","W","T","F","S")</f>
        <v>S</v>
      </c>
      <c r="Q25" s="44"/>
      <c r="R25" s="41" t="str">
        <f>CHOOSE(1+MOD('Calendar Setting'!$R$3+1-2,7),"S","M","T","W","T","F","S")</f>
        <v>S</v>
      </c>
      <c r="S25" s="41" t="str">
        <f>CHOOSE(1+MOD('Calendar Setting'!$R$3+2-2,7),"S","M","T","W","T","F","S")</f>
        <v>M</v>
      </c>
      <c r="T25" s="41" t="str">
        <f>CHOOSE(1+MOD('Calendar Setting'!$R$3+3-2,7),"S","M","T","W","T","F","S")</f>
        <v>T</v>
      </c>
      <c r="U25" s="41" t="str">
        <f>CHOOSE(1+MOD('Calendar Setting'!$R$3+4-2,7),"S","M","T","W","T","F","S")</f>
        <v>W</v>
      </c>
      <c r="V25" s="41" t="str">
        <f>CHOOSE(1+MOD('Calendar Setting'!$R$3+5-2,7),"S","M","T","W","T","F","S")</f>
        <v>T</v>
      </c>
      <c r="W25" s="41" t="str">
        <f>CHOOSE(1+MOD('Calendar Setting'!$R$3+6-2,7),"S","M","T","W","T","F","S")</f>
        <v>F</v>
      </c>
      <c r="X25" s="41" t="str">
        <f>CHOOSE(1+MOD('Calendar Setting'!$R$3+7-2,7),"S","M","T","W","T","F","S")</f>
        <v>S</v>
      </c>
      <c r="Z25" s="35"/>
      <c r="AA25" s="35"/>
      <c r="AB25" s="35"/>
      <c r="AC25" s="35"/>
      <c r="AD25" s="35"/>
      <c r="AE25" s="35"/>
      <c r="AF25" s="35"/>
      <c r="AG25" s="23"/>
      <c r="AH25" s="75"/>
      <c r="AJ25" s="72"/>
    </row>
    <row r="26" spans="1:49" ht="30" hidden="1" customHeight="1" x14ac:dyDescent="0.35">
      <c r="A26" s="12"/>
      <c r="B26" s="42" t="str">
        <f>IF(WEEKDAY(B24,1)=MOD('Calendar Setting'!$R$3,7),B24,"")</f>
        <v/>
      </c>
      <c r="C26" s="42" t="str">
        <f>IF(B26="",IF(WEEKDAY(B24,1)=MOD('Calendar Setting'!$R$3,7)+1,B24,""),B26+1)</f>
        <v/>
      </c>
      <c r="D26" s="42">
        <f>IF(C26="",IF(WEEKDAY(B24,1)=MOD('Calendar Setting'!$R$3+1,7)+1,B24,""),C26+1)</f>
        <v>45839</v>
      </c>
      <c r="E26" s="42">
        <f>IF(D26="",IF(WEEKDAY(B24,1)=MOD('Calendar Setting'!$R$3+2,7)+1,B24,""),D26+1)</f>
        <v>45840</v>
      </c>
      <c r="F26" s="42">
        <f>IF(E26="",IF(WEEKDAY(B24,1)=MOD('Calendar Setting'!$R$3+3,7)+1,B24,""),E26+1)</f>
        <v>45841</v>
      </c>
      <c r="G26" s="42">
        <f>IF(F26="",IF(WEEKDAY(B24,1)=MOD('Calendar Setting'!$R$3+4,7)+1,B24,""),F26+1)</f>
        <v>45842</v>
      </c>
      <c r="H26" s="42">
        <f>IF(G26="",IF(WEEKDAY(B24,1)=MOD('Calendar Setting'!$R$3+5,7)+1,B24,""),G26+1)</f>
        <v>45843</v>
      </c>
      <c r="I26" s="40"/>
      <c r="J26" s="42" t="str">
        <f>IF(WEEKDAY(J24,1)=MOD('Calendar Setting'!$R$3,7),J24,"")</f>
        <v/>
      </c>
      <c r="K26" s="42" t="str">
        <f>IF(J26="",IF(WEEKDAY(J24,1)=MOD('Calendar Setting'!$R$3,7)+1,J24,""),J26+1)</f>
        <v/>
      </c>
      <c r="L26" s="42" t="str">
        <f>IF(K26="",IF(WEEKDAY(J24,1)=MOD('Calendar Setting'!$R$3+1,7)+1,J24,""),K26+1)</f>
        <v/>
      </c>
      <c r="M26" s="42" t="str">
        <f>IF(L26="",IF(WEEKDAY(J24,1)=MOD('Calendar Setting'!$R$3+2,7)+1,J24,""),L26+1)</f>
        <v/>
      </c>
      <c r="N26" s="42" t="str">
        <f>IF(M26="",IF(WEEKDAY(J24,1)=MOD('Calendar Setting'!$R$3+3,7)+1,J24,""),M26+1)</f>
        <v/>
      </c>
      <c r="O26" s="42">
        <f>IF(N26="",IF(WEEKDAY(J24,1)=MOD('Calendar Setting'!$R$3+4,7)+1,J24,""),N26+1)</f>
        <v>45870</v>
      </c>
      <c r="P26" s="42">
        <f>IF(O26="",IF(WEEKDAY(J24,1)=MOD('Calendar Setting'!$R$3+5,7)+1,J24,""),O26+1)</f>
        <v>45871</v>
      </c>
      <c r="Q26" s="44"/>
      <c r="R26" s="42" t="str">
        <f>IF(WEEKDAY(R24,1)=MOD('Calendar Setting'!$R$3,7),R24,"")</f>
        <v/>
      </c>
      <c r="S26" s="42">
        <f>IF(R26="",IF(WEEKDAY(R24,1)=MOD('Calendar Setting'!$R$3,7)+1,R24,""),R26+1)</f>
        <v>45901</v>
      </c>
      <c r="T26" s="42">
        <f>IF(S26="",IF(WEEKDAY(R24,1)=MOD('Calendar Setting'!$R$3+1,7)+1,R24,""),S26+1)</f>
        <v>45902</v>
      </c>
      <c r="U26" s="42">
        <f>IF(T26="",IF(WEEKDAY(R24,1)=MOD('Calendar Setting'!$R$3+2,7)+1,R24,""),T26+1)</f>
        <v>45903</v>
      </c>
      <c r="V26" s="42">
        <f>IF(U26="",IF(WEEKDAY(R24,1)=MOD('Calendar Setting'!$R$3+3,7)+1,R24,""),U26+1)</f>
        <v>45904</v>
      </c>
      <c r="W26" s="42">
        <f>IF(V26="",IF(WEEKDAY(R24,1)=MOD('Calendar Setting'!$R$3+4,7)+1,R24,""),V26+1)</f>
        <v>45905</v>
      </c>
      <c r="X26" s="42">
        <f>IF(W26="",IF(WEEKDAY(R24,1)=MOD('Calendar Setting'!$R$3+5,7)+1,R24,""),W26+1)</f>
        <v>45906</v>
      </c>
      <c r="Z26" s="35"/>
      <c r="AA26" s="35"/>
      <c r="AB26" s="35"/>
      <c r="AC26" s="35"/>
      <c r="AD26" s="35"/>
      <c r="AE26" s="35"/>
      <c r="AF26" s="35"/>
      <c r="AG26" s="23"/>
      <c r="AH26" s="75"/>
    </row>
    <row r="27" spans="1:49" ht="30" hidden="1" customHeight="1" x14ac:dyDescent="0.35">
      <c r="A27" s="12"/>
      <c r="B27" s="42">
        <f>IF(H26="","",IF(MONTH(H26+1)&lt;&gt;MONTH(H26),"",H26+1))</f>
        <v>45844</v>
      </c>
      <c r="C27" s="42">
        <f t="shared" ref="C27:H31" si="6">IF(B27="","",IF(MONTH(B27+1)&lt;&gt;MONTH(B27),"",B27+1))</f>
        <v>45845</v>
      </c>
      <c r="D27" s="42">
        <f t="shared" si="6"/>
        <v>45846</v>
      </c>
      <c r="E27" s="42">
        <f t="shared" si="6"/>
        <v>45847</v>
      </c>
      <c r="F27" s="42">
        <f t="shared" si="6"/>
        <v>45848</v>
      </c>
      <c r="G27" s="42">
        <f t="shared" si="6"/>
        <v>45849</v>
      </c>
      <c r="H27" s="42">
        <f t="shared" si="6"/>
        <v>45850</v>
      </c>
      <c r="I27" s="40"/>
      <c r="J27" s="42">
        <f>IF(P26="","",IF(MONTH(P26+1)&lt;&gt;MONTH(P26),"",P26+1))</f>
        <v>45872</v>
      </c>
      <c r="K27" s="42">
        <f t="shared" ref="K27:P31" si="7">IF(J27="","",IF(MONTH(J27+1)&lt;&gt;MONTH(J27),"",J27+1))</f>
        <v>45873</v>
      </c>
      <c r="L27" s="42">
        <f t="shared" si="7"/>
        <v>45874</v>
      </c>
      <c r="M27" s="42">
        <f t="shared" si="7"/>
        <v>45875</v>
      </c>
      <c r="N27" s="42">
        <f t="shared" si="7"/>
        <v>45876</v>
      </c>
      <c r="O27" s="42">
        <f t="shared" si="7"/>
        <v>45877</v>
      </c>
      <c r="P27" s="42">
        <f t="shared" si="7"/>
        <v>45878</v>
      </c>
      <c r="Q27" s="44"/>
      <c r="R27" s="42">
        <f>IF(X26="","",IF(MONTH(X26+1)&lt;&gt;MONTH(X26),"",X26+1))</f>
        <v>45907</v>
      </c>
      <c r="S27" s="42">
        <f t="shared" ref="S27:X30" si="8">IF(R27="","",IF(MONTH(R27+1)&lt;&gt;MONTH(R27),"",R27+1))</f>
        <v>45908</v>
      </c>
      <c r="T27" s="42">
        <f t="shared" si="8"/>
        <v>45909</v>
      </c>
      <c r="U27" s="42">
        <f t="shared" si="8"/>
        <v>45910</v>
      </c>
      <c r="V27" s="42">
        <f t="shared" si="8"/>
        <v>45911</v>
      </c>
      <c r="W27" s="42">
        <f t="shared" si="8"/>
        <v>45912</v>
      </c>
      <c r="X27" s="42">
        <f t="shared" si="8"/>
        <v>45913</v>
      </c>
      <c r="Z27" s="35"/>
      <c r="AA27" s="35"/>
      <c r="AB27" s="35"/>
      <c r="AC27" s="35"/>
      <c r="AD27" s="35"/>
      <c r="AE27" s="35"/>
      <c r="AF27" s="35"/>
      <c r="AG27" s="23"/>
      <c r="AH27" s="75"/>
    </row>
    <row r="28" spans="1:49" ht="30" hidden="1" customHeight="1" x14ac:dyDescent="0.35">
      <c r="A28" s="12"/>
      <c r="B28" s="42">
        <f>IF(H27="","",IF(MONTH(H27+1)&lt;&gt;MONTH(H27),"",H27+1))</f>
        <v>45851</v>
      </c>
      <c r="C28" s="42">
        <f t="shared" si="6"/>
        <v>45852</v>
      </c>
      <c r="D28" s="42">
        <f t="shared" si="6"/>
        <v>45853</v>
      </c>
      <c r="E28" s="42">
        <f t="shared" si="6"/>
        <v>45854</v>
      </c>
      <c r="F28" s="42">
        <f t="shared" si="6"/>
        <v>45855</v>
      </c>
      <c r="G28" s="42">
        <f t="shared" si="6"/>
        <v>45856</v>
      </c>
      <c r="H28" s="42">
        <f t="shared" si="6"/>
        <v>45857</v>
      </c>
      <c r="I28" s="40"/>
      <c r="J28" s="42">
        <f>IF(P27="","",IF(MONTH(P27+1)&lt;&gt;MONTH(P27),"",P27+1))</f>
        <v>45879</v>
      </c>
      <c r="K28" s="42">
        <f t="shared" si="7"/>
        <v>45880</v>
      </c>
      <c r="L28" s="42">
        <f t="shared" si="7"/>
        <v>45881</v>
      </c>
      <c r="M28" s="42">
        <f t="shared" si="7"/>
        <v>45882</v>
      </c>
      <c r="N28" s="42">
        <f t="shared" si="7"/>
        <v>45883</v>
      </c>
      <c r="O28" s="42">
        <f t="shared" si="7"/>
        <v>45884</v>
      </c>
      <c r="P28" s="42">
        <f t="shared" si="7"/>
        <v>45885</v>
      </c>
      <c r="Q28" s="44"/>
      <c r="R28" s="42">
        <f>IF(X27="","",IF(MONTH(X27+1)&lt;&gt;MONTH(X27),"",X27+1))</f>
        <v>45914</v>
      </c>
      <c r="S28" s="42">
        <f t="shared" si="8"/>
        <v>45915</v>
      </c>
      <c r="T28" s="42">
        <f t="shared" si="8"/>
        <v>45916</v>
      </c>
      <c r="U28" s="42">
        <f t="shared" si="8"/>
        <v>45917</v>
      </c>
      <c r="V28" s="42">
        <f t="shared" si="8"/>
        <v>45918</v>
      </c>
      <c r="W28" s="42">
        <f t="shared" si="8"/>
        <v>45919</v>
      </c>
      <c r="X28" s="42">
        <f t="shared" si="8"/>
        <v>45920</v>
      </c>
      <c r="Z28" s="35"/>
      <c r="AA28" s="35"/>
      <c r="AB28" s="35"/>
      <c r="AC28" s="35"/>
      <c r="AD28" s="35"/>
      <c r="AE28" s="35"/>
      <c r="AF28" s="35"/>
      <c r="AG28" s="23"/>
      <c r="AH28" s="75"/>
    </row>
    <row r="29" spans="1:49" ht="30" hidden="1" customHeight="1" x14ac:dyDescent="0.35">
      <c r="B29" s="42">
        <f>IF(H28="","",IF(MONTH(H28+1)&lt;&gt;MONTH(H28),"",H28+1))</f>
        <v>45858</v>
      </c>
      <c r="C29" s="42">
        <f t="shared" si="6"/>
        <v>45859</v>
      </c>
      <c r="D29" s="42">
        <f t="shared" si="6"/>
        <v>45860</v>
      </c>
      <c r="E29" s="42">
        <f t="shared" si="6"/>
        <v>45861</v>
      </c>
      <c r="F29" s="42">
        <f t="shared" si="6"/>
        <v>45862</v>
      </c>
      <c r="G29" s="42">
        <f t="shared" si="6"/>
        <v>45863</v>
      </c>
      <c r="H29" s="42">
        <f t="shared" si="6"/>
        <v>45864</v>
      </c>
      <c r="I29" s="40"/>
      <c r="J29" s="42">
        <f>IF(P28="","",IF(MONTH(P28+1)&lt;&gt;MONTH(P28),"",P28+1))</f>
        <v>45886</v>
      </c>
      <c r="K29" s="42">
        <f t="shared" si="7"/>
        <v>45887</v>
      </c>
      <c r="L29" s="42">
        <f t="shared" si="7"/>
        <v>45888</v>
      </c>
      <c r="M29" s="42">
        <f t="shared" si="7"/>
        <v>45889</v>
      </c>
      <c r="N29" s="42">
        <f t="shared" si="7"/>
        <v>45890</v>
      </c>
      <c r="O29" s="42">
        <f t="shared" si="7"/>
        <v>45891</v>
      </c>
      <c r="P29" s="42">
        <f t="shared" si="7"/>
        <v>45892</v>
      </c>
      <c r="Q29" s="44"/>
      <c r="R29" s="42">
        <f>IF(X28="","",IF(MONTH(X28+1)&lt;&gt;MONTH(X28),"",X28+1))</f>
        <v>45921</v>
      </c>
      <c r="S29" s="42">
        <f t="shared" si="8"/>
        <v>45922</v>
      </c>
      <c r="T29" s="42">
        <f t="shared" si="8"/>
        <v>45923</v>
      </c>
      <c r="U29" s="42">
        <f t="shared" si="8"/>
        <v>45924</v>
      </c>
      <c r="V29" s="42">
        <f t="shared" si="8"/>
        <v>45925</v>
      </c>
      <c r="W29" s="42">
        <f t="shared" si="8"/>
        <v>45926</v>
      </c>
      <c r="X29" s="42">
        <f t="shared" si="8"/>
        <v>45927</v>
      </c>
      <c r="Z29" s="35"/>
      <c r="AA29" s="35"/>
      <c r="AB29" s="35"/>
      <c r="AC29" s="35"/>
      <c r="AD29" s="35"/>
      <c r="AE29" s="35"/>
      <c r="AF29" s="35"/>
      <c r="AH29" s="75"/>
    </row>
    <row r="30" spans="1:49" ht="30" hidden="1" customHeight="1" x14ac:dyDescent="0.35">
      <c r="B30" s="42">
        <f>IF(H29="","",IF(MONTH(H29+1)&lt;&gt;MONTH(H29),"",H29+1))</f>
        <v>45865</v>
      </c>
      <c r="C30" s="42">
        <f t="shared" si="6"/>
        <v>45866</v>
      </c>
      <c r="D30" s="42">
        <f t="shared" si="6"/>
        <v>45867</v>
      </c>
      <c r="E30" s="42">
        <f t="shared" si="6"/>
        <v>45868</v>
      </c>
      <c r="F30" s="42">
        <f t="shared" si="6"/>
        <v>45869</v>
      </c>
      <c r="G30" s="42" t="str">
        <f t="shared" si="6"/>
        <v/>
      </c>
      <c r="H30" s="42" t="str">
        <f t="shared" si="6"/>
        <v/>
      </c>
      <c r="I30" s="40"/>
      <c r="J30" s="42">
        <f>IF(P29="","",IF(MONTH(P29+1)&lt;&gt;MONTH(P29),"",P29+1))</f>
        <v>45893</v>
      </c>
      <c r="K30" s="42">
        <f t="shared" si="7"/>
        <v>45894</v>
      </c>
      <c r="L30" s="42">
        <f t="shared" si="7"/>
        <v>45895</v>
      </c>
      <c r="M30" s="42">
        <f t="shared" si="7"/>
        <v>45896</v>
      </c>
      <c r="N30" s="42">
        <f t="shared" si="7"/>
        <v>45897</v>
      </c>
      <c r="O30" s="42">
        <f t="shared" si="7"/>
        <v>45898</v>
      </c>
      <c r="P30" s="42">
        <f t="shared" si="7"/>
        <v>45899</v>
      </c>
      <c r="Q30" s="44"/>
      <c r="R30" s="42">
        <f>IF(X29="","",IF(MONTH(X29+1)&lt;&gt;MONTH(X29),"",X29+1))</f>
        <v>45928</v>
      </c>
      <c r="S30" s="42">
        <f t="shared" si="8"/>
        <v>45929</v>
      </c>
      <c r="T30" s="42">
        <f t="shared" si="8"/>
        <v>45930</v>
      </c>
      <c r="U30" s="42" t="str">
        <f t="shared" si="8"/>
        <v/>
      </c>
      <c r="V30" s="42" t="str">
        <f t="shared" si="8"/>
        <v/>
      </c>
      <c r="W30" s="42" t="str">
        <f t="shared" si="8"/>
        <v/>
      </c>
      <c r="X30" s="42" t="str">
        <f t="shared" si="8"/>
        <v/>
      </c>
      <c r="Z30" s="24"/>
      <c r="AA30" s="25"/>
      <c r="AB30" s="26"/>
      <c r="AC30" s="26"/>
      <c r="AD30" s="26"/>
      <c r="AE30" s="26"/>
      <c r="AF30" s="26"/>
      <c r="AG30" s="27"/>
      <c r="AH30" s="28"/>
    </row>
    <row r="31" spans="1:49" ht="30" hidden="1" customHeight="1" x14ac:dyDescent="0.35">
      <c r="B31" s="42" t="str">
        <f>IF(H30="","",IF(MONTH(H30+1)&lt;&gt;MONTH(H30),"",H30+1))</f>
        <v/>
      </c>
      <c r="C31" s="42" t="str">
        <f t="shared" si="6"/>
        <v/>
      </c>
      <c r="D31" s="42" t="str">
        <f t="shared" si="6"/>
        <v/>
      </c>
      <c r="E31" s="42" t="str">
        <f t="shared" si="6"/>
        <v/>
      </c>
      <c r="F31" s="42" t="str">
        <f t="shared" si="6"/>
        <v/>
      </c>
      <c r="G31" s="42" t="str">
        <f t="shared" si="6"/>
        <v/>
      </c>
      <c r="H31" s="42" t="str">
        <f t="shared" si="6"/>
        <v/>
      </c>
      <c r="I31" s="40"/>
      <c r="J31" s="42">
        <f>IF(P30="","",IF(MONTH(P30+1)&lt;&gt;MONTH(P30),"",P30+1))</f>
        <v>45900</v>
      </c>
      <c r="K31" s="42" t="str">
        <f t="shared" si="7"/>
        <v/>
      </c>
      <c r="L31" s="42" t="str">
        <f t="shared" si="7"/>
        <v/>
      </c>
      <c r="M31" s="42" t="str">
        <f t="shared" si="7"/>
        <v/>
      </c>
      <c r="N31" s="42" t="str">
        <f t="shared" si="7"/>
        <v/>
      </c>
      <c r="O31" s="42" t="str">
        <f t="shared" si="7"/>
        <v/>
      </c>
      <c r="P31" s="42" t="str">
        <f t="shared" si="7"/>
        <v/>
      </c>
      <c r="Q31" s="44"/>
      <c r="R31" s="42" t="str">
        <f>IF(X30="","",IF(MONTH(X30+1)&lt;&gt;MONTH(X30),"",X30+1))</f>
        <v/>
      </c>
      <c r="S31" s="42" t="str">
        <f>IF(R31="","",IF(MONTH(R31+1)&lt;&gt;MONTH(R31),"",R31+1))</f>
        <v/>
      </c>
      <c r="T31" s="42" t="str">
        <f t="shared" ref="T31:X31" si="9">IF(S31="","",IF(MONTH(S31+1)&lt;&gt;MONTH(S31),"",S31+1))</f>
        <v/>
      </c>
      <c r="U31" s="42" t="str">
        <f t="shared" si="9"/>
        <v/>
      </c>
      <c r="V31" s="42" t="str">
        <f t="shared" si="9"/>
        <v/>
      </c>
      <c r="W31" s="42" t="str">
        <f t="shared" si="9"/>
        <v/>
      </c>
      <c r="X31" s="42" t="str">
        <f t="shared" si="9"/>
        <v/>
      </c>
      <c r="Z31" s="71"/>
      <c r="AA31" s="71"/>
      <c r="AB31" s="71"/>
      <c r="AC31" s="71"/>
      <c r="AD31" s="71"/>
      <c r="AE31" s="71"/>
      <c r="AF31" s="71"/>
      <c r="AG31" s="27"/>
      <c r="AH31" s="74"/>
    </row>
    <row r="32" spans="1:49" ht="30" hidden="1" customHeight="1" x14ac:dyDescent="0.35">
      <c r="B32" s="40"/>
      <c r="C32" s="40"/>
      <c r="D32" s="40"/>
      <c r="E32" s="40"/>
      <c r="F32" s="40"/>
      <c r="G32" s="40"/>
      <c r="H32" s="40"/>
      <c r="I32" s="40"/>
      <c r="J32" s="40"/>
      <c r="K32" s="40"/>
      <c r="L32" s="40"/>
      <c r="M32" s="40"/>
      <c r="N32" s="40"/>
      <c r="O32" s="40"/>
      <c r="P32" s="40"/>
      <c r="Q32" s="44"/>
      <c r="R32" s="44"/>
      <c r="S32" s="44"/>
      <c r="T32" s="44"/>
      <c r="U32" s="44"/>
      <c r="V32" s="44"/>
      <c r="W32" s="44"/>
      <c r="X32" s="44"/>
      <c r="Z32" s="71"/>
      <c r="AA32" s="71"/>
      <c r="AB32" s="71"/>
      <c r="AC32" s="71"/>
      <c r="AD32" s="71"/>
      <c r="AE32" s="71"/>
      <c r="AF32" s="71"/>
      <c r="AG32" s="27"/>
      <c r="AH32" s="71"/>
    </row>
    <row r="33" spans="2:36" ht="30" hidden="1" customHeight="1" x14ac:dyDescent="0.35">
      <c r="B33" s="44"/>
      <c r="C33" s="44"/>
      <c r="D33" s="44"/>
      <c r="E33" s="44"/>
      <c r="F33" s="44"/>
      <c r="G33" s="44"/>
      <c r="H33" s="44"/>
      <c r="I33" s="44"/>
      <c r="J33" s="44"/>
      <c r="K33" s="44"/>
      <c r="L33" s="44"/>
      <c r="M33" s="44"/>
      <c r="N33" s="44"/>
      <c r="O33" s="44"/>
      <c r="P33" s="44"/>
      <c r="Q33" s="44"/>
      <c r="R33" s="44"/>
      <c r="S33" s="44"/>
      <c r="T33" s="44"/>
      <c r="U33" s="44"/>
      <c r="V33" s="44"/>
      <c r="W33" s="44"/>
      <c r="X33" s="44"/>
      <c r="Z33" s="71"/>
      <c r="AA33" s="71"/>
      <c r="AB33" s="71"/>
      <c r="AC33" s="71"/>
      <c r="AD33" s="71"/>
      <c r="AE33" s="71"/>
      <c r="AF33" s="71"/>
      <c r="AG33" s="29"/>
      <c r="AH33" s="71"/>
    </row>
    <row r="34" spans="2:36" ht="30" hidden="1" customHeight="1" x14ac:dyDescent="0.25">
      <c r="B34" s="73">
        <f>DATE(YEAR(R24+42),MONTH(R24+42),1)</f>
        <v>45931</v>
      </c>
      <c r="C34" s="73"/>
      <c r="D34" s="73"/>
      <c r="E34" s="73"/>
      <c r="F34" s="73"/>
      <c r="G34" s="73"/>
      <c r="H34" s="73"/>
      <c r="I34" s="40"/>
      <c r="J34" s="73">
        <f>DATE(YEAR(B34+42),MONTH(B34+42),1)</f>
        <v>45962</v>
      </c>
      <c r="K34" s="73"/>
      <c r="L34" s="73"/>
      <c r="M34" s="73"/>
      <c r="N34" s="73"/>
      <c r="O34" s="73"/>
      <c r="P34" s="73"/>
      <c r="Q34" s="40"/>
      <c r="R34" s="73">
        <f>DATE(YEAR(J34+42),MONTH(J34+42),1)</f>
        <v>45992</v>
      </c>
      <c r="S34" s="73"/>
      <c r="T34" s="73"/>
      <c r="U34" s="73"/>
      <c r="V34" s="73"/>
      <c r="W34" s="73"/>
      <c r="X34" s="73"/>
      <c r="Z34" s="71"/>
      <c r="AA34" s="71"/>
      <c r="AB34" s="71"/>
      <c r="AC34" s="71"/>
      <c r="AD34" s="71"/>
      <c r="AE34" s="71"/>
      <c r="AF34" s="71"/>
      <c r="AG34"/>
      <c r="AH34" s="71"/>
    </row>
    <row r="35" spans="2:36" ht="30" hidden="1" customHeight="1" x14ac:dyDescent="0.25">
      <c r="B35" s="41" t="str">
        <f>CHOOSE(1+MOD('Calendar Setting'!$R$3+1-2,7),"S","M","T","W","T","F","S")</f>
        <v>S</v>
      </c>
      <c r="C35" s="41" t="str">
        <f>CHOOSE(1+MOD('Calendar Setting'!$R$3+2-2,7),"S","M","T","W","T","F","S")</f>
        <v>M</v>
      </c>
      <c r="D35" s="41" t="str">
        <f>CHOOSE(1+MOD('Calendar Setting'!$R$3+3-2,7),"S","M","T","W","T","F","S")</f>
        <v>T</v>
      </c>
      <c r="E35" s="41" t="str">
        <f>CHOOSE(1+MOD('Calendar Setting'!$R$3+4-2,7),"S","M","T","W","T","F","S")</f>
        <v>W</v>
      </c>
      <c r="F35" s="41" t="str">
        <f>CHOOSE(1+MOD('Calendar Setting'!$R$3+5-2,7),"S","M","T","W","T","F","S")</f>
        <v>T</v>
      </c>
      <c r="G35" s="41" t="str">
        <f>CHOOSE(1+MOD('Calendar Setting'!$R$3+6-2,7),"S","M","T","W","T","F","S")</f>
        <v>F</v>
      </c>
      <c r="H35" s="41" t="str">
        <f>CHOOSE(1+MOD('Calendar Setting'!$R$3+7-2,7),"S","M","T","W","T","F","S")</f>
        <v>S</v>
      </c>
      <c r="I35" s="40"/>
      <c r="J35" s="41" t="str">
        <f>CHOOSE(1+MOD('Calendar Setting'!$R$3+1-2,7),"S","M","T","W","T","F","S")</f>
        <v>S</v>
      </c>
      <c r="K35" s="41" t="str">
        <f>CHOOSE(1+MOD('Calendar Setting'!$R$3+2-2,7),"S","M","T","W","T","F","S")</f>
        <v>M</v>
      </c>
      <c r="L35" s="41" t="str">
        <f>CHOOSE(1+MOD('Calendar Setting'!$R$3+3-2,7),"S","M","T","W","T","F","S")</f>
        <v>T</v>
      </c>
      <c r="M35" s="41" t="str">
        <f>CHOOSE(1+MOD('Calendar Setting'!$R$3+4-2,7),"S","M","T","W","T","F","S")</f>
        <v>W</v>
      </c>
      <c r="N35" s="41" t="str">
        <f>CHOOSE(1+MOD('Calendar Setting'!$R$3+5-2,7),"S","M","T","W","T","F","S")</f>
        <v>T</v>
      </c>
      <c r="O35" s="41" t="str">
        <f>CHOOSE(1+MOD('Calendar Setting'!$R$3+6-2,7),"S","M","T","W","T","F","S")</f>
        <v>F</v>
      </c>
      <c r="P35" s="41" t="str">
        <f>CHOOSE(1+MOD('Calendar Setting'!$R$3+7-2,7),"S","M","T","W","T","F","S")</f>
        <v>S</v>
      </c>
      <c r="Q35" s="40"/>
      <c r="R35" s="41" t="str">
        <f>CHOOSE(1+MOD('Calendar Setting'!$R$3+1-2,7),"S","M","T","W","T","F","S")</f>
        <v>S</v>
      </c>
      <c r="S35" s="41" t="str">
        <f>CHOOSE(1+MOD('Calendar Setting'!$R$3+2-2,7),"S","M","T","W","T","F","S")</f>
        <v>M</v>
      </c>
      <c r="T35" s="41" t="str">
        <f>CHOOSE(1+MOD('Calendar Setting'!$R$3+3-2,7),"S","M","T","W","T","F","S")</f>
        <v>T</v>
      </c>
      <c r="U35" s="41" t="str">
        <f>CHOOSE(1+MOD('Calendar Setting'!$R$3+4-2,7),"S","M","T","W","T","F","S")</f>
        <v>W</v>
      </c>
      <c r="V35" s="41" t="str">
        <f>CHOOSE(1+MOD('Calendar Setting'!$R$3+5-2,7),"S","M","T","W","T","F","S")</f>
        <v>T</v>
      </c>
      <c r="W35" s="41" t="str">
        <f>CHOOSE(1+MOD('Calendar Setting'!$R$3+6-2,7),"S","M","T","W","T","F","S")</f>
        <v>F</v>
      </c>
      <c r="X35" s="41" t="str">
        <f>CHOOSE(1+MOD('Calendar Setting'!$R$3+7-2,7),"S","M","T","W","T","F","S")</f>
        <v>S</v>
      </c>
      <c r="Z35" s="71"/>
      <c r="AA35" s="71"/>
      <c r="AB35" s="71"/>
      <c r="AC35" s="71"/>
      <c r="AD35" s="71"/>
      <c r="AE35" s="71"/>
      <c r="AF35" s="71"/>
      <c r="AG35" s="27"/>
      <c r="AH35" s="71"/>
    </row>
    <row r="36" spans="2:36" ht="30" hidden="1" customHeight="1" x14ac:dyDescent="0.25">
      <c r="B36" s="42" t="str">
        <f>IF(WEEKDAY(B34,1)=MOD('Calendar Setting'!$R$3,7),B34,"")</f>
        <v/>
      </c>
      <c r="C36" s="42" t="str">
        <f>IF(B36="",IF(WEEKDAY(B34,1)=MOD('Calendar Setting'!$R$3,7)+1,B34,""),B36+1)</f>
        <v/>
      </c>
      <c r="D36" s="42" t="str">
        <f>IF(C36="",IF(WEEKDAY(B34,1)=MOD('Calendar Setting'!$R$3+1,7)+1,B34,""),C36+1)</f>
        <v/>
      </c>
      <c r="E36" s="42">
        <f>IF(D36="",IF(WEEKDAY(B34,1)=MOD('Calendar Setting'!$R$3+2,7)+1,B34,""),D36+1)</f>
        <v>45931</v>
      </c>
      <c r="F36" s="42">
        <f>IF(E36="",IF(WEEKDAY(B34,1)=MOD('Calendar Setting'!$R$3+3,7)+1,B34,""),E36+1)</f>
        <v>45932</v>
      </c>
      <c r="G36" s="42">
        <f>IF(F36="",IF(WEEKDAY(B34,1)=MOD('Calendar Setting'!$R$3+4,7)+1,B34,""),F36+1)</f>
        <v>45933</v>
      </c>
      <c r="H36" s="42">
        <f>IF(G36="",IF(WEEKDAY(B34,1)=MOD('Calendar Setting'!$R$3+5,7)+1,B34,""),G36+1)</f>
        <v>45934</v>
      </c>
      <c r="I36" s="40"/>
      <c r="J36" s="42" t="str">
        <f>IF(WEEKDAY(J34,1)=MOD('Calendar Setting'!$R$3,7),J34,"")</f>
        <v/>
      </c>
      <c r="K36" s="42" t="str">
        <f>IF(J36="",IF(WEEKDAY(J34,1)=MOD('Calendar Setting'!$R$3,7)+1,J34,""),J36+1)</f>
        <v/>
      </c>
      <c r="L36" s="42" t="str">
        <f>IF(K36="",IF(WEEKDAY(J34,1)=MOD('Calendar Setting'!$R$3+1,7)+1,J34,""),K36+1)</f>
        <v/>
      </c>
      <c r="M36" s="42" t="str">
        <f>IF(L36="",IF(WEEKDAY(J34,1)=MOD('Calendar Setting'!$R$3+2,7)+1,J34,""),L36+1)</f>
        <v/>
      </c>
      <c r="N36" s="42" t="str">
        <f>IF(M36="",IF(WEEKDAY(J34,1)=MOD('Calendar Setting'!$R$3+3,7)+1,J34,""),M36+1)</f>
        <v/>
      </c>
      <c r="O36" s="42" t="str">
        <f>IF(N36="",IF(WEEKDAY(J34,1)=MOD('Calendar Setting'!$R$3+4,7)+1,J34,""),N36+1)</f>
        <v/>
      </c>
      <c r="P36" s="42">
        <f>IF(O36="",IF(WEEKDAY(J34,1)=MOD('Calendar Setting'!$R$3+5,7)+1,J34,""),O36+1)</f>
        <v>45962</v>
      </c>
      <c r="Q36" s="40"/>
      <c r="R36" s="42" t="str">
        <f>IF(WEEKDAY(R34,1)=MOD('Calendar Setting'!$R$3,7),R34,"")</f>
        <v/>
      </c>
      <c r="S36" s="42">
        <f>IF(R36="",IF(WEEKDAY(R34,1)=MOD('Calendar Setting'!$R$3,7)+1,R34,""),R36+1)</f>
        <v>45992</v>
      </c>
      <c r="T36" s="42">
        <f>IF(S36="",IF(WEEKDAY(R34,1)=MOD('Calendar Setting'!$R$3+1,7)+1,R34,""),S36+1)</f>
        <v>45993</v>
      </c>
      <c r="U36" s="42">
        <f>IF(T36="",IF(WEEKDAY(R34,1)=MOD('Calendar Setting'!$R$3+2,7)+1,R34,""),T36+1)</f>
        <v>45994</v>
      </c>
      <c r="V36" s="42">
        <f>IF(U36="",IF(WEEKDAY(R34,1)=MOD('Calendar Setting'!$R$3+3,7)+1,R34,""),U36+1)</f>
        <v>45995</v>
      </c>
      <c r="W36" s="42">
        <f>IF(V36="",IF(WEEKDAY(R34,1)=MOD('Calendar Setting'!$R$3+4,7)+1,R34,""),V36+1)</f>
        <v>45996</v>
      </c>
      <c r="X36" s="42">
        <f>IF(W36="",IF(WEEKDAY(R34,1)=MOD('Calendar Setting'!$R$3+5,7)+1,R34,""),W36+1)</f>
        <v>45997</v>
      </c>
      <c r="Z36" s="30"/>
      <c r="AA36" s="31"/>
    </row>
    <row r="37" spans="2:36" ht="30" hidden="1" customHeight="1" x14ac:dyDescent="0.25">
      <c r="B37" s="42">
        <f>IF(H36="","",IF(MONTH(H36+1)&lt;&gt;MONTH(H36),"",H36+1))</f>
        <v>45935</v>
      </c>
      <c r="C37" s="42">
        <f t="shared" ref="C37:H40" si="10">IF(B37="","",IF(MONTH(B37+1)&lt;&gt;MONTH(B37),"",B37+1))</f>
        <v>45936</v>
      </c>
      <c r="D37" s="42">
        <f t="shared" si="10"/>
        <v>45937</v>
      </c>
      <c r="E37" s="42">
        <f t="shared" si="10"/>
        <v>45938</v>
      </c>
      <c r="F37" s="42">
        <f t="shared" si="10"/>
        <v>45939</v>
      </c>
      <c r="G37" s="42">
        <f t="shared" si="10"/>
        <v>45940</v>
      </c>
      <c r="H37" s="42">
        <f t="shared" si="10"/>
        <v>45941</v>
      </c>
      <c r="I37" s="40"/>
      <c r="J37" s="42">
        <f>IF(P36="","",IF(MONTH(P36+1)&lt;&gt;MONTH(P36),"",P36+1))</f>
        <v>45963</v>
      </c>
      <c r="K37" s="42">
        <f t="shared" ref="K37:P40" si="11">IF(J37="","",IF(MONTH(J37+1)&lt;&gt;MONTH(J37),"",J37+1))</f>
        <v>45964</v>
      </c>
      <c r="L37" s="42">
        <f t="shared" si="11"/>
        <v>45965</v>
      </c>
      <c r="M37" s="42">
        <f t="shared" si="11"/>
        <v>45966</v>
      </c>
      <c r="N37" s="42">
        <f t="shared" si="11"/>
        <v>45967</v>
      </c>
      <c r="O37" s="42">
        <f t="shared" si="11"/>
        <v>45968</v>
      </c>
      <c r="P37" s="42">
        <f t="shared" si="11"/>
        <v>45969</v>
      </c>
      <c r="Q37" s="40"/>
      <c r="R37" s="42">
        <f>IF(X36="","",IF(MONTH(X36+1)&lt;&gt;MONTH(X36),"",X36+1))</f>
        <v>45998</v>
      </c>
      <c r="S37" s="42">
        <f t="shared" ref="S37:X40" si="12">IF(R37="","",IF(MONTH(R37+1)&lt;&gt;MONTH(R37),"",R37+1))</f>
        <v>45999</v>
      </c>
      <c r="T37" s="42">
        <f t="shared" si="12"/>
        <v>46000</v>
      </c>
      <c r="U37" s="42">
        <f t="shared" si="12"/>
        <v>46001</v>
      </c>
      <c r="V37" s="42">
        <f t="shared" si="12"/>
        <v>46002</v>
      </c>
      <c r="W37" s="42">
        <f t="shared" si="12"/>
        <v>46003</v>
      </c>
      <c r="X37" s="42">
        <f t="shared" si="12"/>
        <v>46004</v>
      </c>
      <c r="Z37" s="70"/>
      <c r="AA37" s="70"/>
      <c r="AB37" s="70"/>
      <c r="AC37" s="70"/>
      <c r="AD37" s="70"/>
      <c r="AE37" s="70"/>
      <c r="AF37" s="70"/>
      <c r="AG37" s="23"/>
      <c r="AH37" s="70"/>
      <c r="AJ37" s="17" t="s">
        <v>12</v>
      </c>
    </row>
    <row r="38" spans="2:36" ht="30" hidden="1" customHeight="1" x14ac:dyDescent="0.25">
      <c r="B38" s="42">
        <f>IF(H37="","",IF(MONTH(H37+1)&lt;&gt;MONTH(H37),"",H37+1))</f>
        <v>45942</v>
      </c>
      <c r="C38" s="42">
        <f t="shared" si="10"/>
        <v>45943</v>
      </c>
      <c r="D38" s="42">
        <f t="shared" si="10"/>
        <v>45944</v>
      </c>
      <c r="E38" s="42">
        <f t="shared" si="10"/>
        <v>45945</v>
      </c>
      <c r="F38" s="42">
        <f t="shared" si="10"/>
        <v>45946</v>
      </c>
      <c r="G38" s="42">
        <f t="shared" si="10"/>
        <v>45947</v>
      </c>
      <c r="H38" s="42">
        <f t="shared" si="10"/>
        <v>45948</v>
      </c>
      <c r="I38" s="40"/>
      <c r="J38" s="42">
        <f>IF(P37="","",IF(MONTH(P37+1)&lt;&gt;MONTH(P37),"",P37+1))</f>
        <v>45970</v>
      </c>
      <c r="K38" s="42">
        <f t="shared" si="11"/>
        <v>45971</v>
      </c>
      <c r="L38" s="42">
        <f t="shared" si="11"/>
        <v>45972</v>
      </c>
      <c r="M38" s="42">
        <f t="shared" si="11"/>
        <v>45973</v>
      </c>
      <c r="N38" s="42">
        <f t="shared" si="11"/>
        <v>45974</v>
      </c>
      <c r="O38" s="42">
        <f t="shared" si="11"/>
        <v>45975</v>
      </c>
      <c r="P38" s="42">
        <f t="shared" si="11"/>
        <v>45976</v>
      </c>
      <c r="Q38" s="40"/>
      <c r="R38" s="42">
        <f>IF(X37="","",IF(MONTH(X37+1)&lt;&gt;MONTH(X37),"",X37+1))</f>
        <v>46005</v>
      </c>
      <c r="S38" s="42">
        <f t="shared" si="12"/>
        <v>46006</v>
      </c>
      <c r="T38" s="42">
        <f t="shared" si="12"/>
        <v>46007</v>
      </c>
      <c r="U38" s="42">
        <f t="shared" si="12"/>
        <v>46008</v>
      </c>
      <c r="V38" s="42">
        <f t="shared" si="12"/>
        <v>46009</v>
      </c>
      <c r="W38" s="42">
        <f t="shared" si="12"/>
        <v>46010</v>
      </c>
      <c r="X38" s="42">
        <f t="shared" si="12"/>
        <v>46011</v>
      </c>
      <c r="Z38" s="70"/>
      <c r="AA38" s="70"/>
      <c r="AB38" s="70"/>
      <c r="AC38" s="70"/>
      <c r="AD38" s="70"/>
      <c r="AE38" s="70"/>
      <c r="AF38" s="70"/>
      <c r="AG38" s="23"/>
      <c r="AH38" s="70"/>
    </row>
    <row r="39" spans="2:36" ht="30" hidden="1" customHeight="1" x14ac:dyDescent="0.25">
      <c r="B39" s="42">
        <f>IF(H38="","",IF(MONTH(H38+1)&lt;&gt;MONTH(H38),"",H38+1))</f>
        <v>45949</v>
      </c>
      <c r="C39" s="42">
        <f t="shared" si="10"/>
        <v>45950</v>
      </c>
      <c r="D39" s="42">
        <f t="shared" si="10"/>
        <v>45951</v>
      </c>
      <c r="E39" s="42">
        <f t="shared" si="10"/>
        <v>45952</v>
      </c>
      <c r="F39" s="42">
        <f t="shared" si="10"/>
        <v>45953</v>
      </c>
      <c r="G39" s="42">
        <f t="shared" si="10"/>
        <v>45954</v>
      </c>
      <c r="H39" s="42">
        <f t="shared" si="10"/>
        <v>45955</v>
      </c>
      <c r="I39" s="40"/>
      <c r="J39" s="42">
        <f>IF(P38="","",IF(MONTH(P38+1)&lt;&gt;MONTH(P38),"",P38+1))</f>
        <v>45977</v>
      </c>
      <c r="K39" s="42">
        <f t="shared" si="11"/>
        <v>45978</v>
      </c>
      <c r="L39" s="42">
        <f t="shared" si="11"/>
        <v>45979</v>
      </c>
      <c r="M39" s="42">
        <f t="shared" si="11"/>
        <v>45980</v>
      </c>
      <c r="N39" s="42">
        <f t="shared" si="11"/>
        <v>45981</v>
      </c>
      <c r="O39" s="42">
        <f t="shared" si="11"/>
        <v>45982</v>
      </c>
      <c r="P39" s="42">
        <f t="shared" si="11"/>
        <v>45983</v>
      </c>
      <c r="Q39" s="40"/>
      <c r="R39" s="42">
        <f>IF(X38="","",IF(MONTH(X38+1)&lt;&gt;MONTH(X38),"",X38+1))</f>
        <v>46012</v>
      </c>
      <c r="S39" s="42">
        <f t="shared" si="12"/>
        <v>46013</v>
      </c>
      <c r="T39" s="42">
        <f t="shared" si="12"/>
        <v>46014</v>
      </c>
      <c r="U39" s="42">
        <f t="shared" si="12"/>
        <v>46015</v>
      </c>
      <c r="V39" s="42">
        <f t="shared" si="12"/>
        <v>46016</v>
      </c>
      <c r="W39" s="42">
        <f t="shared" si="12"/>
        <v>46017</v>
      </c>
      <c r="X39" s="42">
        <f t="shared" si="12"/>
        <v>46018</v>
      </c>
      <c r="Z39" s="70"/>
      <c r="AA39" s="70"/>
      <c r="AB39" s="70"/>
      <c r="AC39" s="70"/>
      <c r="AD39" s="70"/>
      <c r="AE39" s="70"/>
      <c r="AF39" s="70"/>
      <c r="AG39" s="23"/>
      <c r="AH39" s="70"/>
    </row>
    <row r="40" spans="2:36" ht="30" hidden="1" customHeight="1" x14ac:dyDescent="0.25">
      <c r="B40" s="42">
        <f>IF(H39="","",IF(MONTH(H39+1)&lt;&gt;MONTH(H39),"",H39+1))</f>
        <v>45956</v>
      </c>
      <c r="C40" s="42">
        <f t="shared" si="10"/>
        <v>45957</v>
      </c>
      <c r="D40" s="42">
        <f t="shared" si="10"/>
        <v>45958</v>
      </c>
      <c r="E40" s="42">
        <f t="shared" si="10"/>
        <v>45959</v>
      </c>
      <c r="F40" s="42">
        <f t="shared" si="10"/>
        <v>45960</v>
      </c>
      <c r="G40" s="42">
        <f t="shared" si="10"/>
        <v>45961</v>
      </c>
      <c r="H40" s="42" t="str">
        <f t="shared" si="10"/>
        <v/>
      </c>
      <c r="I40" s="40"/>
      <c r="J40" s="42">
        <f>IF(P39="","",IF(MONTH(P39+1)&lt;&gt;MONTH(P39),"",P39+1))</f>
        <v>45984</v>
      </c>
      <c r="K40" s="45">
        <f t="shared" si="11"/>
        <v>45985</v>
      </c>
      <c r="L40" s="42">
        <f t="shared" si="11"/>
        <v>45986</v>
      </c>
      <c r="M40" s="42">
        <f t="shared" si="11"/>
        <v>45987</v>
      </c>
      <c r="N40" s="42">
        <f t="shared" si="11"/>
        <v>45988</v>
      </c>
      <c r="O40" s="42">
        <f t="shared" si="11"/>
        <v>45989</v>
      </c>
      <c r="P40" s="42">
        <f t="shared" si="11"/>
        <v>45990</v>
      </c>
      <c r="Q40" s="40"/>
      <c r="R40" s="42">
        <f>IF(X39="","",IF(MONTH(X39+1)&lt;&gt;MONTH(X39),"",X39+1))</f>
        <v>46019</v>
      </c>
      <c r="S40" s="42">
        <f t="shared" si="12"/>
        <v>46020</v>
      </c>
      <c r="T40" s="42">
        <f t="shared" si="12"/>
        <v>46021</v>
      </c>
      <c r="U40" s="42">
        <f t="shared" si="12"/>
        <v>46022</v>
      </c>
      <c r="V40" s="42" t="str">
        <f t="shared" si="12"/>
        <v/>
      </c>
      <c r="W40" s="42" t="str">
        <f t="shared" si="12"/>
        <v/>
      </c>
      <c r="X40" s="42" t="str">
        <f t="shared" si="12"/>
        <v/>
      </c>
      <c r="Z40" s="70"/>
      <c r="AA40" s="70"/>
      <c r="AB40" s="70"/>
      <c r="AC40" s="70"/>
      <c r="AD40" s="70"/>
      <c r="AE40" s="70"/>
      <c r="AF40" s="70"/>
      <c r="AG40" s="23"/>
      <c r="AH40" s="70"/>
    </row>
    <row r="41" spans="2:36" ht="30" hidden="1" customHeight="1" x14ac:dyDescent="0.25">
      <c r="B41" s="42" t="str">
        <f>IF(H40="","",IF(MONTH(H40+1)&lt;&gt;MONTH(H40),"",H40+1))</f>
        <v/>
      </c>
      <c r="C41" s="42" t="str">
        <f>IF(B41="","",IF(MONTH(B41+1)&lt;&gt;MONTH(B41),"",B41+1))</f>
        <v/>
      </c>
      <c r="D41" s="42" t="str">
        <f t="shared" ref="D41:H41" si="13">IF(C41="","",IF(MONTH(C41+1)&lt;&gt;MONTH(C41),"",C41+1))</f>
        <v/>
      </c>
      <c r="E41" s="42" t="str">
        <f t="shared" si="13"/>
        <v/>
      </c>
      <c r="F41" s="42" t="str">
        <f t="shared" si="13"/>
        <v/>
      </c>
      <c r="G41" s="42" t="str">
        <f t="shared" si="13"/>
        <v/>
      </c>
      <c r="H41" s="42" t="str">
        <f t="shared" si="13"/>
        <v/>
      </c>
      <c r="I41" s="40"/>
      <c r="J41" s="42">
        <f>IF(P40="","",IF(MONTH(P40+1)&lt;&gt;MONTH(P40),"",P40+1))</f>
        <v>45991</v>
      </c>
      <c r="K41" s="42" t="str">
        <f>IF(J41="","",IF(MONTH(J41+1)&lt;&gt;MONTH(J41),"",J41+1))</f>
        <v/>
      </c>
      <c r="L41" s="42" t="str">
        <f t="shared" ref="L41:P41" si="14">IF(K41="","",IF(MONTH(K41+1)&lt;&gt;MONTH(K41),"",K41+1))</f>
        <v/>
      </c>
      <c r="M41" s="42" t="str">
        <f t="shared" si="14"/>
        <v/>
      </c>
      <c r="N41" s="42" t="str">
        <f t="shared" si="14"/>
        <v/>
      </c>
      <c r="O41" s="42" t="str">
        <f t="shared" si="14"/>
        <v/>
      </c>
      <c r="P41" s="42" t="str">
        <f t="shared" si="14"/>
        <v/>
      </c>
      <c r="Q41" s="40"/>
      <c r="R41" s="42" t="str">
        <f>IF(X40="","",IF(MONTH(X40+1)&lt;&gt;MONTH(X40),"",X40+1))</f>
        <v/>
      </c>
      <c r="S41" s="42" t="str">
        <f>IF(R41="","",IF(MONTH(R41+1)&lt;&gt;MONTH(R41),"",R41+1))</f>
        <v/>
      </c>
      <c r="T41" s="42" t="str">
        <f t="shared" ref="T41:X41" si="15">IF(S41="","",IF(MONTH(S41+1)&lt;&gt;MONTH(S41),"",S41+1))</f>
        <v/>
      </c>
      <c r="U41" s="42" t="str">
        <f t="shared" si="15"/>
        <v/>
      </c>
      <c r="V41" s="42" t="str">
        <f t="shared" si="15"/>
        <v/>
      </c>
      <c r="W41" s="42" t="str">
        <f t="shared" si="15"/>
        <v/>
      </c>
      <c r="X41" s="42" t="str">
        <f t="shared" si="15"/>
        <v/>
      </c>
      <c r="Z41" s="32"/>
      <c r="AA41" s="21"/>
      <c r="AG41" s="23"/>
      <c r="AH41" s="19"/>
    </row>
    <row r="42" spans="2:36" ht="30" hidden="1" customHeight="1" x14ac:dyDescent="0.35">
      <c r="B42" s="44"/>
      <c r="C42" s="44"/>
      <c r="D42" s="44"/>
      <c r="E42" s="44"/>
      <c r="F42" s="44"/>
      <c r="G42" s="44"/>
      <c r="H42" s="44"/>
      <c r="I42" s="44"/>
      <c r="J42" s="44"/>
      <c r="K42" s="44"/>
      <c r="L42" s="44"/>
      <c r="M42" s="44"/>
      <c r="N42" s="44"/>
      <c r="O42" s="44"/>
      <c r="P42" s="44"/>
      <c r="Q42" s="44"/>
      <c r="R42" s="44"/>
      <c r="S42" s="44"/>
      <c r="T42" s="44"/>
      <c r="U42" s="44"/>
      <c r="V42" s="44"/>
      <c r="W42" s="44"/>
      <c r="X42" s="44"/>
      <c r="Z42" s="70"/>
      <c r="AA42" s="70"/>
      <c r="AB42" s="70"/>
      <c r="AC42" s="70"/>
      <c r="AD42" s="70"/>
      <c r="AE42" s="70"/>
      <c r="AF42" s="70"/>
      <c r="AG42" s="23"/>
      <c r="AH42" s="70"/>
    </row>
    <row r="43" spans="2:36" ht="30" hidden="1" customHeight="1" x14ac:dyDescent="0.25">
      <c r="B43" s="73">
        <f>DATE(YEAR(R34+42),MONTH(R34+42),1)*1</f>
        <v>46023</v>
      </c>
      <c r="C43" s="73"/>
      <c r="D43" s="73"/>
      <c r="E43" s="73"/>
      <c r="F43" s="73"/>
      <c r="G43" s="73"/>
      <c r="H43" s="73"/>
      <c r="I43" s="40"/>
      <c r="J43" s="73">
        <f>DATE(YEAR(B43+42),MONTH(B43+42),1)</f>
        <v>46054</v>
      </c>
      <c r="K43" s="73"/>
      <c r="L43" s="73"/>
      <c r="M43" s="73"/>
      <c r="N43" s="73"/>
      <c r="O43" s="73"/>
      <c r="P43" s="73"/>
      <c r="Q43" s="40"/>
      <c r="R43" s="73">
        <f>DATE(YEAR(J43+42),MONTH(J43+42),1)</f>
        <v>46082</v>
      </c>
      <c r="S43" s="73"/>
      <c r="T43" s="73"/>
      <c r="U43" s="73"/>
      <c r="V43" s="73"/>
      <c r="W43" s="73"/>
      <c r="X43" s="73"/>
      <c r="Z43" s="70"/>
      <c r="AA43" s="70"/>
      <c r="AB43" s="70"/>
      <c r="AC43" s="70"/>
      <c r="AD43" s="70"/>
      <c r="AE43" s="70"/>
      <c r="AF43" s="70"/>
      <c r="AG43" s="23"/>
      <c r="AH43" s="70"/>
    </row>
    <row r="44" spans="2:36" ht="30" hidden="1" customHeight="1" x14ac:dyDescent="0.25">
      <c r="B44" s="41" t="str">
        <f>CHOOSE(1+MOD('Calendar Setting'!$R$3+1-2,7),"S","M","T","W","T","F","S")</f>
        <v>S</v>
      </c>
      <c r="C44" s="41" t="str">
        <f>CHOOSE(1+MOD('Calendar Setting'!$R$3+2-2,7),"S","M","T","W","T","F","S")</f>
        <v>M</v>
      </c>
      <c r="D44" s="41" t="str">
        <f>CHOOSE(1+MOD('Calendar Setting'!$R$3+3-2,7),"S","M","T","W","T","F","S")</f>
        <v>T</v>
      </c>
      <c r="E44" s="41" t="str">
        <f>CHOOSE(1+MOD('Calendar Setting'!$R$3+4-2,7),"S","M","T","W","T","F","S")</f>
        <v>W</v>
      </c>
      <c r="F44" s="41" t="str">
        <f>CHOOSE(1+MOD('Calendar Setting'!$R$3+5-2,7),"S","M","T","W","T","F","S")</f>
        <v>T</v>
      </c>
      <c r="G44" s="41" t="str">
        <f>CHOOSE(1+MOD('Calendar Setting'!$R$3+6-2,7),"S","M","T","W","T","F","S")</f>
        <v>F</v>
      </c>
      <c r="H44" s="41" t="str">
        <f>CHOOSE(1+MOD('Calendar Setting'!$R$3+7-2,7),"S","M","T","W","T","F","S")</f>
        <v>S</v>
      </c>
      <c r="I44" s="40"/>
      <c r="J44" s="41" t="str">
        <f>CHOOSE(1+MOD('Calendar Setting'!$R$3+1-2,7),"S","M","T","W","T","F","S")</f>
        <v>S</v>
      </c>
      <c r="K44" s="41" t="str">
        <f>CHOOSE(1+MOD('Calendar Setting'!$R$3+2-2,7),"S","M","T","W","T","F","S")</f>
        <v>M</v>
      </c>
      <c r="L44" s="41" t="str">
        <f>CHOOSE(1+MOD('Calendar Setting'!$R$3+3-2,7),"S","M","T","W","T","F","S")</f>
        <v>T</v>
      </c>
      <c r="M44" s="41" t="str">
        <f>CHOOSE(1+MOD('Calendar Setting'!$R$3+4-2,7),"S","M","T","W","T","F","S")</f>
        <v>W</v>
      </c>
      <c r="N44" s="41" t="str">
        <f>CHOOSE(1+MOD('Calendar Setting'!$R$3+5-2,7),"S","M","T","W","T","F","S")</f>
        <v>T</v>
      </c>
      <c r="O44" s="41" t="str">
        <f>CHOOSE(1+MOD('Calendar Setting'!$R$3+6-2,7),"S","M","T","W","T","F","S")</f>
        <v>F</v>
      </c>
      <c r="P44" s="41" t="str">
        <f>CHOOSE(1+MOD('Calendar Setting'!$R$3+7-2,7),"S","M","T","W","T","F","S")</f>
        <v>S</v>
      </c>
      <c r="Q44" s="40"/>
      <c r="R44" s="41" t="str">
        <f>CHOOSE(1+MOD('Calendar Setting'!$R$3+1-2,7),"S","M","T","W","T","F","S")</f>
        <v>S</v>
      </c>
      <c r="S44" s="41" t="str">
        <f>CHOOSE(1+MOD('Calendar Setting'!$R$3+2-2,7),"S","M","T","W","T","F","S")</f>
        <v>M</v>
      </c>
      <c r="T44" s="41" t="str">
        <f>CHOOSE(1+MOD('Calendar Setting'!$R$3+3-2,7),"S","M","T","W","T","F","S")</f>
        <v>T</v>
      </c>
      <c r="U44" s="41" t="str">
        <f>CHOOSE(1+MOD('Calendar Setting'!$R$3+4-2,7),"S","M","T","W","T","F","S")</f>
        <v>W</v>
      </c>
      <c r="V44" s="41" t="str">
        <f>CHOOSE(1+MOD('Calendar Setting'!$R$3+5-2,7),"S","M","T","W","T","F","S")</f>
        <v>T</v>
      </c>
      <c r="W44" s="41" t="str">
        <f>CHOOSE(1+MOD('Calendar Setting'!$R$3+6-2,7),"S","M","T","W","T","F","S")</f>
        <v>F</v>
      </c>
      <c r="X44" s="41" t="str">
        <f>CHOOSE(1+MOD('Calendar Setting'!$R$3+7-2,7),"S","M","T","W","T","F","S")</f>
        <v>S</v>
      </c>
      <c r="Z44" s="70"/>
      <c r="AA44" s="70"/>
      <c r="AB44" s="70"/>
      <c r="AC44" s="70"/>
      <c r="AD44" s="70"/>
      <c r="AE44" s="70"/>
      <c r="AF44" s="70"/>
      <c r="AG44" s="23"/>
      <c r="AH44" s="70"/>
    </row>
    <row r="45" spans="2:36" ht="30" hidden="1" customHeight="1" x14ac:dyDescent="0.25">
      <c r="B45" s="42" t="str">
        <f>IF(WEEKDAY(B43,1)=MOD('Calendar Setting'!$R$3,7),B43,"")</f>
        <v/>
      </c>
      <c r="C45" s="42" t="str">
        <f>IF(B45="",IF(WEEKDAY(B43,1)=MOD('Calendar Setting'!$R$3,7)+1,B43,""),B45+1)</f>
        <v/>
      </c>
      <c r="D45" s="42" t="str">
        <f>IF(C45="",IF(WEEKDAY(B43,1)=MOD('Calendar Setting'!$R$3+1,7)+1,B43,""),C45+1)</f>
        <v/>
      </c>
      <c r="E45" s="42" t="str">
        <f>IF(D45="",IF(WEEKDAY(B43,1)=MOD('Calendar Setting'!$R$3+2,7)+1,B43,""),D45+1)</f>
        <v/>
      </c>
      <c r="F45" s="42">
        <f>IF(E45="",IF(WEEKDAY(B43,1)=MOD('Calendar Setting'!$R$3+3,7)+1,B43,""),E45+1)</f>
        <v>46023</v>
      </c>
      <c r="G45" s="42">
        <f>IF(F45="",IF(WEEKDAY(B43,1)=MOD('Calendar Setting'!$R$3+4,7)+1,B43,""),F45+1)</f>
        <v>46024</v>
      </c>
      <c r="H45" s="42">
        <f>IF(G45="",IF(WEEKDAY(B43,1)=MOD('Calendar Setting'!$R$3+5,7)+1,B43,""),G45+1)</f>
        <v>46025</v>
      </c>
      <c r="I45" s="40"/>
      <c r="J45" s="42">
        <f>IF(WEEKDAY(J43,1)=MOD('Calendar Setting'!$R$3,7),J43,"")</f>
        <v>46054</v>
      </c>
      <c r="K45" s="42">
        <f>IF(J45="",IF(WEEKDAY(J43,1)=MOD('Calendar Setting'!$R$3,7)+1,J43,""),J45+1)</f>
        <v>46055</v>
      </c>
      <c r="L45" s="42">
        <f>IF(K45="",IF(WEEKDAY(J43,1)=MOD('Calendar Setting'!$R$3+1,7)+1,J43,""),K45+1)</f>
        <v>46056</v>
      </c>
      <c r="M45" s="42">
        <f>IF(L45="",IF(WEEKDAY(J43,1)=MOD('Calendar Setting'!$R$3+2,7)+1,J43,""),L45+1)</f>
        <v>46057</v>
      </c>
      <c r="N45" s="42">
        <f>IF(M45="",IF(WEEKDAY(J43,1)=MOD('Calendar Setting'!$R$3+3,7)+1,J43,""),M45+1)</f>
        <v>46058</v>
      </c>
      <c r="O45" s="42">
        <f>IF(N45="",IF(WEEKDAY(J43,1)=MOD('Calendar Setting'!$R$3+4,7)+1,J43,""),N45+1)</f>
        <v>46059</v>
      </c>
      <c r="P45" s="42">
        <f>IF(O45="",IF(WEEKDAY(J43,1)=MOD('Calendar Setting'!$R$3+5,7)+1,J43,""),O45+1)</f>
        <v>46060</v>
      </c>
      <c r="Q45" s="40"/>
      <c r="R45" s="42">
        <f>IF(WEEKDAY(R43,1)=MOD('Calendar Setting'!$R$3,7),R43,"")</f>
        <v>46082</v>
      </c>
      <c r="S45" s="42">
        <f>IF(R45="",IF(WEEKDAY(R43,1)=MOD('Calendar Setting'!$R$3,7)+1,R43,""),R45+1)</f>
        <v>46083</v>
      </c>
      <c r="T45" s="42">
        <f>IF(S45="",IF(WEEKDAY(R43,1)=MOD('Calendar Setting'!$R$3+1,7)+1,R43,""),S45+1)</f>
        <v>46084</v>
      </c>
      <c r="U45" s="42">
        <f>IF(T45="",IF(WEEKDAY(R43,1)=MOD('Calendar Setting'!$R$3+2,7)+1,R43,""),T45+1)</f>
        <v>46085</v>
      </c>
      <c r="V45" s="42">
        <f>IF(U45="",IF(WEEKDAY(R43,1)=MOD('Calendar Setting'!$R$3+3,7)+1,R43,""),U45+1)</f>
        <v>46086</v>
      </c>
      <c r="W45" s="42">
        <f>IF(V45="",IF(WEEKDAY(R43,1)=MOD('Calendar Setting'!$R$3+4,7)+1,R43,""),V45+1)</f>
        <v>46087</v>
      </c>
      <c r="X45" s="42">
        <f>IF(W45="",IF(WEEKDAY(R43,1)=MOD('Calendar Setting'!$R$3+5,7)+1,R43,""),W45+1)</f>
        <v>46088</v>
      </c>
      <c r="Z45" s="70"/>
      <c r="AA45" s="70"/>
      <c r="AB45" s="70"/>
      <c r="AC45" s="70"/>
      <c r="AD45" s="70"/>
      <c r="AE45" s="70"/>
      <c r="AF45" s="70"/>
      <c r="AG45" s="23"/>
      <c r="AH45" s="70"/>
    </row>
    <row r="46" spans="2:36" ht="30" hidden="1" customHeight="1" x14ac:dyDescent="0.25">
      <c r="B46" s="42">
        <f>IF(H45="","",IF(MONTH(H45+1)&lt;&gt;MONTH(H45),"",H45+1))</f>
        <v>46026</v>
      </c>
      <c r="C46" s="42">
        <f>IF(B46="","",IF(MONTH(B46+1)&lt;&gt;MONTH(B46),"",B46+1))</f>
        <v>46027</v>
      </c>
      <c r="D46" s="42">
        <f t="shared" ref="D46:D50" si="16">IF(C46="","",IF(MONTH(C46+1)&lt;&gt;MONTH(C46),"",C46+1))</f>
        <v>46028</v>
      </c>
      <c r="E46" s="42">
        <f t="shared" ref="E46:E50" si="17">IF(D46="","",IF(MONTH(D46+1)&lt;&gt;MONTH(D46),"",D46+1))</f>
        <v>46029</v>
      </c>
      <c r="F46" s="42">
        <f t="shared" ref="F46:F50" si="18">IF(E46="","",IF(MONTH(E46+1)&lt;&gt;MONTH(E46),"",E46+1))</f>
        <v>46030</v>
      </c>
      <c r="G46" s="42">
        <f t="shared" ref="G46:G50" si="19">IF(F46="","",IF(MONTH(F46+1)&lt;&gt;MONTH(F46),"",F46+1))</f>
        <v>46031</v>
      </c>
      <c r="H46" s="42">
        <f t="shared" ref="H46:H50" si="20">IF(G46="","",IF(MONTH(G46+1)&lt;&gt;MONTH(G46),"",G46+1))</f>
        <v>46032</v>
      </c>
      <c r="I46" s="40"/>
      <c r="J46" s="42">
        <f>IF(P45="","",IF(MONTH(P45+1)&lt;&gt;MONTH(P45),"",P45+1))</f>
        <v>46061</v>
      </c>
      <c r="K46" s="42">
        <f>IF(J46="","",IF(MONTH(J46+1)&lt;&gt;MONTH(J46),"",J46+1))</f>
        <v>46062</v>
      </c>
      <c r="L46" s="42">
        <f t="shared" ref="L46:L50" si="21">IF(K46="","",IF(MONTH(K46+1)&lt;&gt;MONTH(K46),"",K46+1))</f>
        <v>46063</v>
      </c>
      <c r="M46" s="42">
        <f t="shared" ref="M46:M50" si="22">IF(L46="","",IF(MONTH(L46+1)&lt;&gt;MONTH(L46),"",L46+1))</f>
        <v>46064</v>
      </c>
      <c r="N46" s="42">
        <f t="shared" ref="N46:N50" si="23">IF(M46="","",IF(MONTH(M46+1)&lt;&gt;MONTH(M46),"",M46+1))</f>
        <v>46065</v>
      </c>
      <c r="O46" s="42">
        <f t="shared" ref="O46:O50" si="24">IF(N46="","",IF(MONTH(N46+1)&lt;&gt;MONTH(N46),"",N46+1))</f>
        <v>46066</v>
      </c>
      <c r="P46" s="42">
        <f t="shared" ref="P46:P50" si="25">IF(O46="","",IF(MONTH(O46+1)&lt;&gt;MONTH(O46),"",O46+1))</f>
        <v>46067</v>
      </c>
      <c r="Q46" s="40"/>
      <c r="R46" s="42">
        <f>IF(X45="","",IF(MONTH(X45+1)&lt;&gt;MONTH(X45),"",X45+1))</f>
        <v>46089</v>
      </c>
      <c r="S46" s="42">
        <f>IF(R46="","",IF(MONTH(R46+1)&lt;&gt;MONTH(R46),"",R46+1))</f>
        <v>46090</v>
      </c>
      <c r="T46" s="42">
        <f t="shared" ref="T46:T50" si="26">IF(S46="","",IF(MONTH(S46+1)&lt;&gt;MONTH(S46),"",S46+1))</f>
        <v>46091</v>
      </c>
      <c r="U46" s="42">
        <f t="shared" ref="U46:U50" si="27">IF(T46="","",IF(MONTH(T46+1)&lt;&gt;MONTH(T46),"",T46+1))</f>
        <v>46092</v>
      </c>
      <c r="V46" s="42">
        <f t="shared" ref="V46:V50" si="28">IF(U46="","",IF(MONTH(U46+1)&lt;&gt;MONTH(U46),"",U46+1))</f>
        <v>46093</v>
      </c>
      <c r="W46" s="42">
        <f t="shared" ref="W46:W50" si="29">IF(V46="","",IF(MONTH(V46+1)&lt;&gt;MONTH(V46),"",V46+1))</f>
        <v>46094</v>
      </c>
      <c r="X46" s="42">
        <f t="shared" ref="X46:X50" si="30">IF(W46="","",IF(MONTH(W46+1)&lt;&gt;MONTH(W46),"",W46+1))</f>
        <v>46095</v>
      </c>
      <c r="Z46" s="70"/>
      <c r="AA46" s="70"/>
      <c r="AB46" s="70"/>
      <c r="AC46" s="70"/>
      <c r="AD46" s="70"/>
      <c r="AE46" s="70"/>
      <c r="AF46" s="70"/>
      <c r="AG46" s="23"/>
      <c r="AH46" s="70"/>
    </row>
    <row r="47" spans="2:36" ht="30" hidden="1" customHeight="1" x14ac:dyDescent="0.25">
      <c r="B47" s="42">
        <f>IF(H46="","",IF(MONTH(H46+1)&lt;&gt;MONTH(H46),"",H46+1))</f>
        <v>46033</v>
      </c>
      <c r="C47" s="42">
        <f>IF(B47="","",IF(MONTH(B47+1)&lt;&gt;MONTH(B47),"",B47+1))</f>
        <v>46034</v>
      </c>
      <c r="D47" s="42">
        <f t="shared" si="16"/>
        <v>46035</v>
      </c>
      <c r="E47" s="42">
        <f t="shared" si="17"/>
        <v>46036</v>
      </c>
      <c r="F47" s="42">
        <f t="shared" si="18"/>
        <v>46037</v>
      </c>
      <c r="G47" s="42">
        <f t="shared" si="19"/>
        <v>46038</v>
      </c>
      <c r="H47" s="42">
        <f t="shared" si="20"/>
        <v>46039</v>
      </c>
      <c r="I47" s="40"/>
      <c r="J47" s="42">
        <f>IF(P46="","",IF(MONTH(P46+1)&lt;&gt;MONTH(P46),"",P46+1))</f>
        <v>46068</v>
      </c>
      <c r="K47" s="42">
        <f>IF(J47="","",IF(MONTH(J47+1)&lt;&gt;MONTH(J47),"",J47+1))</f>
        <v>46069</v>
      </c>
      <c r="L47" s="42">
        <f t="shared" si="21"/>
        <v>46070</v>
      </c>
      <c r="M47" s="42">
        <f t="shared" si="22"/>
        <v>46071</v>
      </c>
      <c r="N47" s="42">
        <f t="shared" si="23"/>
        <v>46072</v>
      </c>
      <c r="O47" s="42">
        <f t="shared" si="24"/>
        <v>46073</v>
      </c>
      <c r="P47" s="42">
        <f t="shared" si="25"/>
        <v>46074</v>
      </c>
      <c r="Q47" s="40"/>
      <c r="R47" s="42">
        <f>IF(X46="","",IF(MONTH(X46+1)&lt;&gt;MONTH(X46),"",X46+1))</f>
        <v>46096</v>
      </c>
      <c r="S47" s="42">
        <f>IF(R47="","",IF(MONTH(R47+1)&lt;&gt;MONTH(R47),"",R47+1))</f>
        <v>46097</v>
      </c>
      <c r="T47" s="42">
        <f t="shared" si="26"/>
        <v>46098</v>
      </c>
      <c r="U47" s="42">
        <f t="shared" si="27"/>
        <v>46099</v>
      </c>
      <c r="V47" s="42">
        <f t="shared" si="28"/>
        <v>46100</v>
      </c>
      <c r="W47" s="42">
        <f t="shared" si="29"/>
        <v>46101</v>
      </c>
      <c r="X47" s="42">
        <f t="shared" si="30"/>
        <v>46102</v>
      </c>
      <c r="Z47" s="30"/>
      <c r="AA47" s="21"/>
      <c r="AG47" s="23"/>
      <c r="AH47" s="33"/>
    </row>
    <row r="48" spans="2:36" ht="30" hidden="1" customHeight="1" x14ac:dyDescent="0.25">
      <c r="B48" s="42">
        <f>IF(H47="","",IF(MONTH(H47+1)&lt;&gt;MONTH(H47),"",H47+1))</f>
        <v>46040</v>
      </c>
      <c r="C48" s="42">
        <f>IF(B48="","",IF(MONTH(B48+1)&lt;&gt;MONTH(B48),"",B48+1))</f>
        <v>46041</v>
      </c>
      <c r="D48" s="42">
        <f t="shared" si="16"/>
        <v>46042</v>
      </c>
      <c r="E48" s="42">
        <f t="shared" si="17"/>
        <v>46043</v>
      </c>
      <c r="F48" s="42">
        <f t="shared" si="18"/>
        <v>46044</v>
      </c>
      <c r="G48" s="42">
        <f t="shared" si="19"/>
        <v>46045</v>
      </c>
      <c r="H48" s="42">
        <f t="shared" si="20"/>
        <v>46046</v>
      </c>
      <c r="I48" s="40"/>
      <c r="J48" s="42">
        <f>IF(P47="","",IF(MONTH(P47+1)&lt;&gt;MONTH(P47),"",P47+1))</f>
        <v>46075</v>
      </c>
      <c r="K48" s="42">
        <f>IF(J48="","",IF(MONTH(J48+1)&lt;&gt;MONTH(J48),"",J48+1))</f>
        <v>46076</v>
      </c>
      <c r="L48" s="42">
        <f t="shared" si="21"/>
        <v>46077</v>
      </c>
      <c r="M48" s="42">
        <f t="shared" si="22"/>
        <v>46078</v>
      </c>
      <c r="N48" s="42">
        <f t="shared" si="23"/>
        <v>46079</v>
      </c>
      <c r="O48" s="42">
        <f t="shared" si="24"/>
        <v>46080</v>
      </c>
      <c r="P48" s="42">
        <f t="shared" si="25"/>
        <v>46081</v>
      </c>
      <c r="Q48" s="40"/>
      <c r="R48" s="42">
        <f>IF(X47="","",IF(MONTH(X47+1)&lt;&gt;MONTH(X47),"",X47+1))</f>
        <v>46103</v>
      </c>
      <c r="S48" s="42">
        <f>IF(R48="","",IF(MONTH(R48+1)&lt;&gt;MONTH(R48),"",R48+1))</f>
        <v>46104</v>
      </c>
      <c r="T48" s="42">
        <f t="shared" si="26"/>
        <v>46105</v>
      </c>
      <c r="U48" s="42">
        <f t="shared" si="27"/>
        <v>46106</v>
      </c>
      <c r="V48" s="42">
        <f t="shared" si="28"/>
        <v>46107</v>
      </c>
      <c r="W48" s="42">
        <f t="shared" si="29"/>
        <v>46108</v>
      </c>
      <c r="X48" s="42">
        <f t="shared" si="30"/>
        <v>46109</v>
      </c>
      <c r="Z48" s="70"/>
      <c r="AA48" s="70"/>
      <c r="AB48" s="70"/>
      <c r="AC48" s="70"/>
      <c r="AD48" s="70"/>
      <c r="AE48" s="70"/>
      <c r="AF48" s="70"/>
      <c r="AG48" s="23"/>
      <c r="AH48" s="70"/>
      <c r="AJ48" s="72" t="s">
        <v>13</v>
      </c>
    </row>
    <row r="49" spans="2:36" ht="30" hidden="1" customHeight="1" x14ac:dyDescent="0.25">
      <c r="B49" s="42">
        <f>IF(H48="","",IF(MONTH(H48+1)&lt;&gt;MONTH(H48),"",H48+1))</f>
        <v>46047</v>
      </c>
      <c r="C49" s="42">
        <f>IF(B49="","",IF(MONTH(B49+1)&lt;&gt;MONTH(B49),"",B49+1))</f>
        <v>46048</v>
      </c>
      <c r="D49" s="42">
        <f t="shared" si="16"/>
        <v>46049</v>
      </c>
      <c r="E49" s="42">
        <f t="shared" si="17"/>
        <v>46050</v>
      </c>
      <c r="F49" s="42">
        <f t="shared" si="18"/>
        <v>46051</v>
      </c>
      <c r="G49" s="42">
        <f t="shared" si="19"/>
        <v>46052</v>
      </c>
      <c r="H49" s="42">
        <f t="shared" si="20"/>
        <v>46053</v>
      </c>
      <c r="I49" s="40"/>
      <c r="J49" s="42" t="str">
        <f>IF(P48="","",IF(MONTH(P48+1)&lt;&gt;MONTH(P48),"",P48+1))</f>
        <v/>
      </c>
      <c r="K49" s="42" t="str">
        <f>IF(J49="","",IF(MONTH(J49+1)&lt;&gt;MONTH(J49),"",J49+1))</f>
        <v/>
      </c>
      <c r="L49" s="42" t="str">
        <f t="shared" si="21"/>
        <v/>
      </c>
      <c r="M49" s="42" t="str">
        <f t="shared" si="22"/>
        <v/>
      </c>
      <c r="N49" s="42" t="str">
        <f t="shared" si="23"/>
        <v/>
      </c>
      <c r="O49" s="42" t="str">
        <f t="shared" si="24"/>
        <v/>
      </c>
      <c r="P49" s="42" t="str">
        <f t="shared" si="25"/>
        <v/>
      </c>
      <c r="Q49" s="40"/>
      <c r="R49" s="42">
        <f>IF(X48="","",IF(MONTH(X48+1)&lt;&gt;MONTH(X48),"",X48+1))</f>
        <v>46110</v>
      </c>
      <c r="S49" s="42">
        <f>IF(R49="","",IF(MONTH(R49+1)&lt;&gt;MONTH(R49),"",R49+1))</f>
        <v>46111</v>
      </c>
      <c r="T49" s="42">
        <f t="shared" si="26"/>
        <v>46112</v>
      </c>
      <c r="U49" s="42" t="str">
        <f t="shared" si="27"/>
        <v/>
      </c>
      <c r="V49" s="42" t="str">
        <f t="shared" si="28"/>
        <v/>
      </c>
      <c r="W49" s="42" t="str">
        <f t="shared" si="29"/>
        <v/>
      </c>
      <c r="X49" s="42" t="str">
        <f t="shared" si="30"/>
        <v/>
      </c>
      <c r="Z49" s="70"/>
      <c r="AA49" s="70"/>
      <c r="AB49" s="70"/>
      <c r="AC49" s="70"/>
      <c r="AD49" s="70"/>
      <c r="AE49" s="70"/>
      <c r="AF49" s="70"/>
      <c r="AG49" s="23"/>
      <c r="AH49" s="70"/>
      <c r="AJ49" s="72"/>
    </row>
    <row r="50" spans="2:36" ht="30" customHeight="1" x14ac:dyDescent="0.25">
      <c r="B50" s="13" t="str">
        <f>IF(H49="","",IF(MONTH(H49+1)&lt;&gt;MONTH(H49),"",H49+1))</f>
        <v/>
      </c>
      <c r="C50" s="13" t="str">
        <f>IF(B50="","",IF(MONTH(B50+1)&lt;&gt;MONTH(B50),"",B50+1))</f>
        <v/>
      </c>
      <c r="D50" s="13" t="str">
        <f t="shared" si="16"/>
        <v/>
      </c>
      <c r="E50" s="13" t="str">
        <f t="shared" si="17"/>
        <v/>
      </c>
      <c r="F50" s="13" t="str">
        <f t="shared" si="18"/>
        <v/>
      </c>
      <c r="G50" s="13" t="str">
        <f t="shared" si="19"/>
        <v/>
      </c>
      <c r="H50" s="13" t="str">
        <f t="shared" si="20"/>
        <v/>
      </c>
      <c r="I50" s="11"/>
      <c r="J50" s="13" t="str">
        <f>IF(P49="","",IF(MONTH(P49+1)&lt;&gt;MONTH(P49),"",P49+1))</f>
        <v/>
      </c>
      <c r="K50" s="13" t="str">
        <f>IF(J50="","",IF(MONTH(J50+1)&lt;&gt;MONTH(J50),"",J50+1))</f>
        <v/>
      </c>
      <c r="L50" s="13" t="str">
        <f t="shared" si="21"/>
        <v/>
      </c>
      <c r="M50" s="13" t="str">
        <f t="shared" si="22"/>
        <v/>
      </c>
      <c r="N50" s="13" t="str">
        <f t="shared" si="23"/>
        <v/>
      </c>
      <c r="O50" s="13" t="str">
        <f t="shared" si="24"/>
        <v/>
      </c>
      <c r="P50" s="13" t="str">
        <f t="shared" si="25"/>
        <v/>
      </c>
      <c r="Q50" s="11"/>
      <c r="R50" s="13" t="str">
        <f>IF(X49="","",IF(MONTH(X49+1)&lt;&gt;MONTH(X49),"",X49+1))</f>
        <v/>
      </c>
      <c r="S50" s="13" t="str">
        <f>IF(R50="","",IF(MONTH(R50+1)&lt;&gt;MONTH(R50),"",R50+1))</f>
        <v/>
      </c>
      <c r="T50" s="13" t="str">
        <f t="shared" si="26"/>
        <v/>
      </c>
      <c r="U50" s="13" t="str">
        <f t="shared" si="27"/>
        <v/>
      </c>
      <c r="V50" s="13" t="str">
        <f t="shared" si="28"/>
        <v/>
      </c>
      <c r="W50" s="13" t="str">
        <f t="shared" si="29"/>
        <v/>
      </c>
      <c r="X50" s="13" t="str">
        <f t="shared" si="30"/>
        <v/>
      </c>
      <c r="Z50" s="70"/>
      <c r="AA50" s="70"/>
      <c r="AB50" s="70"/>
      <c r="AC50" s="70"/>
      <c r="AD50" s="70"/>
      <c r="AE50" s="70"/>
      <c r="AF50" s="70"/>
      <c r="AG50" s="23"/>
      <c r="AH50" s="70"/>
      <c r="AJ50" s="72"/>
    </row>
    <row r="51" spans="2:36" ht="30" customHeight="1" x14ac:dyDescent="0.25">
      <c r="B51" s="13"/>
      <c r="C51" s="13"/>
      <c r="D51" s="13"/>
      <c r="E51" s="13"/>
      <c r="F51" s="13"/>
      <c r="G51" s="13"/>
      <c r="H51" s="13"/>
      <c r="I51" s="11"/>
      <c r="J51" s="13"/>
      <c r="K51" s="13"/>
      <c r="L51" s="13"/>
      <c r="M51" s="13"/>
      <c r="N51" s="13"/>
      <c r="O51" s="13"/>
      <c r="P51" s="13"/>
      <c r="Q51" s="11"/>
      <c r="R51" s="13"/>
      <c r="S51" s="13"/>
      <c r="T51" s="13"/>
      <c r="U51" s="13"/>
      <c r="V51" s="13"/>
      <c r="W51" s="13"/>
      <c r="X51" s="13"/>
      <c r="Z51" s="70"/>
      <c r="AA51" s="70"/>
      <c r="AB51" s="70"/>
      <c r="AC51" s="70"/>
      <c r="AD51" s="70"/>
      <c r="AE51" s="70"/>
      <c r="AF51" s="70"/>
      <c r="AG51" s="23"/>
      <c r="AH51" s="70"/>
      <c r="AJ51" s="72"/>
    </row>
    <row r="52" spans="2:36" ht="30" customHeight="1" x14ac:dyDescent="0.25">
      <c r="B52" s="13"/>
      <c r="C52" s="13"/>
      <c r="D52" s="13"/>
      <c r="E52" s="13"/>
      <c r="F52" s="13"/>
      <c r="G52" s="13"/>
      <c r="H52" s="13"/>
      <c r="I52" s="11"/>
      <c r="J52" s="13"/>
      <c r="K52" s="13"/>
      <c r="L52" s="13"/>
      <c r="M52" s="13"/>
      <c r="N52" s="13"/>
      <c r="O52" s="13"/>
      <c r="P52" s="13"/>
      <c r="Q52" s="11"/>
      <c r="R52" s="13"/>
      <c r="S52" s="13"/>
      <c r="T52" s="13"/>
      <c r="U52" s="13"/>
      <c r="V52" s="13"/>
      <c r="W52" s="13"/>
      <c r="X52" s="13"/>
      <c r="Z52" s="22"/>
      <c r="AA52" s="22"/>
      <c r="AB52" s="22"/>
      <c r="AC52" s="22"/>
      <c r="AD52" s="22"/>
      <c r="AE52" s="22"/>
      <c r="AF52" s="22"/>
      <c r="AG52" s="23"/>
      <c r="AH52" s="70"/>
      <c r="AJ52" s="72"/>
    </row>
    <row r="53" spans="2:36" ht="30" customHeight="1" x14ac:dyDescent="0.25">
      <c r="B53" s="13"/>
      <c r="C53" s="13"/>
      <c r="D53" s="13"/>
      <c r="E53" s="13"/>
      <c r="F53" s="13"/>
      <c r="G53" s="13"/>
      <c r="H53" s="13"/>
      <c r="I53" s="11"/>
      <c r="J53" s="13"/>
      <c r="K53" s="13"/>
      <c r="L53" s="13"/>
      <c r="M53" s="13"/>
      <c r="N53" s="13"/>
      <c r="O53" s="13"/>
      <c r="P53" s="13"/>
      <c r="Q53" s="11"/>
      <c r="R53" s="13"/>
      <c r="S53" s="13"/>
      <c r="T53" s="13"/>
      <c r="U53" s="13"/>
      <c r="V53" s="13"/>
      <c r="W53" s="13"/>
      <c r="X53" s="13"/>
      <c r="Z53" s="30"/>
      <c r="AA53" s="69"/>
      <c r="AB53" s="69"/>
      <c r="AC53" s="69"/>
      <c r="AD53" s="69"/>
      <c r="AE53" s="69"/>
      <c r="AF53" s="69"/>
      <c r="AJ53" s="72"/>
    </row>
    <row r="54" spans="2:36" ht="30" customHeight="1" x14ac:dyDescent="0.25">
      <c r="B54" s="13"/>
      <c r="C54" s="13"/>
      <c r="D54" s="13"/>
      <c r="E54" s="13"/>
      <c r="F54" s="13"/>
      <c r="G54" s="13"/>
      <c r="H54" s="13"/>
      <c r="I54" s="11"/>
      <c r="J54" s="13"/>
      <c r="K54" s="13"/>
      <c r="L54" s="13"/>
      <c r="M54" s="13"/>
      <c r="N54" s="13"/>
      <c r="O54" s="13"/>
      <c r="P54" s="13"/>
      <c r="Q54" s="11"/>
      <c r="R54" s="13"/>
      <c r="S54" s="13"/>
      <c r="T54" s="13"/>
      <c r="U54" s="13"/>
      <c r="V54" s="13"/>
      <c r="W54" s="13"/>
      <c r="X54" s="13"/>
      <c r="Z54" s="70"/>
      <c r="AA54" s="70"/>
      <c r="AB54" s="70"/>
      <c r="AC54" s="70"/>
      <c r="AD54" s="70"/>
      <c r="AE54" s="70"/>
      <c r="AF54" s="70"/>
      <c r="AG54" s="23"/>
      <c r="AH54" s="70"/>
      <c r="AJ54" s="72"/>
    </row>
    <row r="55" spans="2:36" ht="30" customHeight="1" x14ac:dyDescent="0.25">
      <c r="B55" s="13"/>
      <c r="C55" s="13"/>
      <c r="D55" s="13"/>
      <c r="E55" s="13"/>
      <c r="F55" s="13"/>
      <c r="G55" s="13"/>
      <c r="H55" s="13"/>
      <c r="I55" s="11"/>
      <c r="J55" s="13"/>
      <c r="K55" s="13"/>
      <c r="L55" s="13"/>
      <c r="M55" s="13"/>
      <c r="N55" s="13"/>
      <c r="O55" s="13"/>
      <c r="P55" s="13"/>
      <c r="Q55" s="11"/>
      <c r="R55" s="13"/>
      <c r="S55" s="13"/>
      <c r="T55" s="13"/>
      <c r="U55" s="13"/>
      <c r="V55" s="13"/>
      <c r="W55" s="13"/>
      <c r="X55" s="13"/>
      <c r="Z55" s="70"/>
      <c r="AA55" s="70"/>
      <c r="AB55" s="70"/>
      <c r="AC55" s="70"/>
      <c r="AD55" s="70"/>
      <c r="AE55" s="70"/>
      <c r="AF55" s="70"/>
      <c r="AG55" s="23"/>
      <c r="AH55" s="70"/>
      <c r="AJ55" s="72"/>
    </row>
    <row r="56" spans="2:36" ht="30" customHeight="1" x14ac:dyDescent="0.25">
      <c r="Z56" s="70"/>
      <c r="AA56" s="70"/>
      <c r="AB56" s="70"/>
      <c r="AC56" s="70"/>
      <c r="AD56" s="70"/>
      <c r="AE56" s="70"/>
      <c r="AF56" s="70"/>
      <c r="AG56" s="23"/>
      <c r="AH56" s="70"/>
      <c r="AJ56" s="72"/>
    </row>
    <row r="57" spans="2:36" ht="30" customHeight="1" x14ac:dyDescent="0.25">
      <c r="Z57" s="70"/>
      <c r="AA57" s="70"/>
      <c r="AB57" s="70"/>
      <c r="AC57" s="70"/>
      <c r="AD57" s="70"/>
      <c r="AE57" s="70"/>
      <c r="AF57" s="70"/>
      <c r="AG57" s="23"/>
      <c r="AH57" s="70"/>
    </row>
    <row r="58" spans="2:36" ht="30" customHeight="1" x14ac:dyDescent="0.25">
      <c r="Z58" s="70"/>
      <c r="AA58" s="70"/>
      <c r="AB58" s="70"/>
      <c r="AC58" s="70"/>
      <c r="AD58" s="70"/>
      <c r="AE58" s="70"/>
      <c r="AF58" s="70"/>
      <c r="AG58" s="23"/>
      <c r="AH58" s="70"/>
    </row>
    <row r="59" spans="2:36" ht="30" customHeight="1" x14ac:dyDescent="0.25">
      <c r="Z59" s="34"/>
      <c r="AA59" s="69"/>
      <c r="AB59" s="69"/>
      <c r="AC59" s="69"/>
      <c r="AD59" s="69"/>
      <c r="AE59" s="69"/>
      <c r="AF59" s="69"/>
      <c r="AG59" s="23"/>
      <c r="AH59" s="35"/>
    </row>
    <row r="60" spans="2:36" ht="30" customHeight="1" x14ac:dyDescent="0.25">
      <c r="Z60" s="70"/>
      <c r="AA60" s="70"/>
      <c r="AB60" s="70"/>
      <c r="AC60" s="70"/>
      <c r="AD60" s="70"/>
      <c r="AE60" s="70"/>
      <c r="AF60" s="70"/>
      <c r="AH60" s="70"/>
    </row>
    <row r="61" spans="2:36" ht="30" customHeight="1" x14ac:dyDescent="0.25">
      <c r="Z61" s="70"/>
      <c r="AA61" s="70"/>
      <c r="AB61" s="70"/>
      <c r="AC61" s="70"/>
      <c r="AD61" s="70"/>
      <c r="AE61" s="70"/>
      <c r="AF61" s="70"/>
      <c r="AH61" s="70"/>
    </row>
    <row r="62" spans="2:36" ht="30" customHeight="1" x14ac:dyDescent="0.25">
      <c r="Z62" s="70"/>
      <c r="AA62" s="70"/>
      <c r="AB62" s="70"/>
      <c r="AC62" s="70"/>
      <c r="AD62" s="70"/>
      <c r="AE62" s="70"/>
      <c r="AF62" s="70"/>
      <c r="AH62" s="70"/>
    </row>
    <row r="63" spans="2:36" ht="30" customHeight="1" x14ac:dyDescent="0.25">
      <c r="Z63" s="70"/>
      <c r="AA63" s="70"/>
      <c r="AB63" s="70"/>
      <c r="AC63" s="70"/>
      <c r="AD63" s="70"/>
      <c r="AE63" s="70"/>
      <c r="AF63" s="70"/>
      <c r="AH63" s="70"/>
    </row>
    <row r="64" spans="2:36" ht="30" customHeight="1" x14ac:dyDescent="0.25">
      <c r="Z64" s="20"/>
      <c r="AA64" s="21"/>
      <c r="AG64" s="23"/>
      <c r="AI64" s="7"/>
      <c r="AJ64" s="7"/>
    </row>
    <row r="65" spans="26:42" ht="30" customHeight="1" x14ac:dyDescent="0.25">
      <c r="Z65" s="70"/>
      <c r="AA65" s="70"/>
      <c r="AB65" s="70"/>
      <c r="AC65" s="70"/>
      <c r="AD65" s="70"/>
      <c r="AE65" s="70"/>
      <c r="AF65" s="70"/>
      <c r="AG65" s="23"/>
      <c r="AH65" s="70"/>
      <c r="AI65" s="19"/>
      <c r="AJ65" s="19"/>
    </row>
    <row r="66" spans="26:42" ht="30" customHeight="1" x14ac:dyDescent="0.25">
      <c r="Z66" s="70"/>
      <c r="AA66" s="70"/>
      <c r="AB66" s="70"/>
      <c r="AC66" s="70"/>
      <c r="AD66" s="70"/>
      <c r="AE66" s="70"/>
      <c r="AF66" s="70"/>
      <c r="AG66" s="23"/>
      <c r="AH66" s="70"/>
      <c r="AI66" s="19"/>
      <c r="AJ66" s="19"/>
    </row>
    <row r="67" spans="26:42" ht="30" customHeight="1" x14ac:dyDescent="0.25">
      <c r="Z67" s="70"/>
      <c r="AA67" s="70"/>
      <c r="AB67" s="70"/>
      <c r="AC67" s="70"/>
      <c r="AD67" s="70"/>
      <c r="AE67" s="70"/>
      <c r="AF67" s="70"/>
      <c r="AG67" s="23"/>
      <c r="AH67" s="70"/>
      <c r="AI67" s="19"/>
      <c r="AJ67" s="19"/>
    </row>
    <row r="68" spans="26:42" ht="30" customHeight="1" x14ac:dyDescent="0.25">
      <c r="Z68" s="70"/>
      <c r="AA68" s="70"/>
      <c r="AB68" s="70"/>
      <c r="AC68" s="70"/>
      <c r="AD68" s="70"/>
      <c r="AE68" s="70"/>
      <c r="AF68" s="70"/>
      <c r="AG68" s="23"/>
      <c r="AH68" s="70"/>
      <c r="AI68" s="19"/>
      <c r="AJ68" s="19"/>
    </row>
    <row r="69" spans="26:42" ht="30" customHeight="1" x14ac:dyDescent="0.25">
      <c r="Z69" s="36"/>
      <c r="AA69" s="37"/>
      <c r="AB69" s="38"/>
      <c r="AC69" s="38"/>
      <c r="AD69" s="38"/>
      <c r="AE69" s="38"/>
      <c r="AF69" s="38"/>
    </row>
    <row r="70" spans="26:42" ht="30" customHeight="1" x14ac:dyDescent="0.25">
      <c r="Z70" s="68"/>
      <c r="AA70" s="68"/>
      <c r="AB70" s="68"/>
      <c r="AC70" s="68"/>
      <c r="AD70" s="68"/>
      <c r="AE70" s="68"/>
      <c r="AF70" s="68"/>
      <c r="AH70" s="68"/>
    </row>
    <row r="71" spans="26:42" ht="30" customHeight="1" x14ac:dyDescent="0.25">
      <c r="AH71" s="68"/>
    </row>
    <row r="72" spans="26:42" ht="30" customHeight="1" x14ac:dyDescent="0.25">
      <c r="AH72" s="68"/>
    </row>
    <row r="73" spans="26:42" ht="30" customHeight="1" x14ac:dyDescent="0.25">
      <c r="AH73" s="68"/>
    </row>
    <row r="76" spans="26:42" ht="30" customHeight="1" x14ac:dyDescent="0.25">
      <c r="AP76" s="8"/>
    </row>
    <row r="77" spans="26:42" ht="30" customHeight="1" x14ac:dyDescent="0.25">
      <c r="AP77" s="10"/>
    </row>
    <row r="78" spans="26:42" ht="30" customHeight="1" x14ac:dyDescent="0.25">
      <c r="AP78" s="11"/>
    </row>
    <row r="79" spans="26:42" ht="30" customHeight="1" x14ac:dyDescent="0.25">
      <c r="AP79" s="11"/>
    </row>
    <row r="80" spans="26:42" ht="30" customHeight="1" x14ac:dyDescent="0.25">
      <c r="AP80" s="11"/>
    </row>
    <row r="81" spans="42:42" ht="30" customHeight="1" x14ac:dyDescent="0.25">
      <c r="AP81" s="11"/>
    </row>
    <row r="113" spans="37:40" ht="30" customHeight="1" x14ac:dyDescent="0.25">
      <c r="AK113" s="7"/>
      <c r="AL113" s="7"/>
      <c r="AM113" s="7"/>
      <c r="AN113" s="7"/>
    </row>
    <row r="114" spans="37:40" ht="30" customHeight="1" x14ac:dyDescent="0.25">
      <c r="AK114" s="19"/>
      <c r="AL114" s="19"/>
      <c r="AM114" s="19"/>
      <c r="AN114" s="19"/>
    </row>
    <row r="115" spans="37:40" ht="30" customHeight="1" x14ac:dyDescent="0.25">
      <c r="AK115" s="19"/>
      <c r="AL115" s="19"/>
      <c r="AM115" s="19"/>
      <c r="AN115" s="19"/>
    </row>
    <row r="116" spans="37:40" ht="30" customHeight="1" x14ac:dyDescent="0.25">
      <c r="AK116" s="19"/>
      <c r="AL116" s="19"/>
      <c r="AM116" s="19"/>
      <c r="AN116" s="19"/>
    </row>
    <row r="117" spans="37:40" ht="30" customHeight="1" x14ac:dyDescent="0.25">
      <c r="AK117" s="19"/>
      <c r="AL117" s="19"/>
      <c r="AM117" s="19"/>
      <c r="AN117" s="19"/>
    </row>
  </sheetData>
  <mergeCells count="41">
    <mergeCell ref="B3:H3"/>
    <mergeCell ref="J3:P3"/>
    <mergeCell ref="R3:X3"/>
    <mergeCell ref="B14:H14"/>
    <mergeCell ref="J14:P14"/>
    <mergeCell ref="R14:X14"/>
    <mergeCell ref="B43:H43"/>
    <mergeCell ref="J43:P43"/>
    <mergeCell ref="R43:X43"/>
    <mergeCell ref="Z42:AF46"/>
    <mergeCell ref="AQ16:AW19"/>
    <mergeCell ref="AH15:AH19"/>
    <mergeCell ref="AH31:AH35"/>
    <mergeCell ref="AH21:AH29"/>
    <mergeCell ref="B34:H34"/>
    <mergeCell ref="J34:P34"/>
    <mergeCell ref="R34:X34"/>
    <mergeCell ref="B24:H24"/>
    <mergeCell ref="J24:P24"/>
    <mergeCell ref="R24:X24"/>
    <mergeCell ref="AJ5:AJ9"/>
    <mergeCell ref="AJ48:AJ56"/>
    <mergeCell ref="AH48:AH52"/>
    <mergeCell ref="AH54:AH58"/>
    <mergeCell ref="AH42:AH46"/>
    <mergeCell ref="AJ15:AJ19"/>
    <mergeCell ref="AJ21:AJ25"/>
    <mergeCell ref="AH37:AH40"/>
    <mergeCell ref="AH4:AH11"/>
    <mergeCell ref="Z48:AF51"/>
    <mergeCell ref="Z31:AF35"/>
    <mergeCell ref="Z54:AF58"/>
    <mergeCell ref="AA53:AF53"/>
    <mergeCell ref="Z37:AF40"/>
    <mergeCell ref="Z70:AF70"/>
    <mergeCell ref="AH70:AH73"/>
    <mergeCell ref="AA59:AF59"/>
    <mergeCell ref="Z60:AF63"/>
    <mergeCell ref="AH60:AH63"/>
    <mergeCell ref="Z65:AF68"/>
    <mergeCell ref="AH65:AH68"/>
  </mergeCells>
  <conditionalFormatting sqref="B5:H10 J5:P10 R5:X10 B16:H21 J16:P21 R16:X21 B26:H31 J26:P31 R26:X31 B36:H41 J36:P41 R36:X41">
    <cfRule type="expression" dxfId="7" priority="17">
      <formula>OR(WEEKDAY(B5,1)=1,WEEKDAY(B5,1)=7)</formula>
    </cfRule>
  </conditionalFormatting>
  <conditionalFormatting sqref="B45:H55">
    <cfRule type="expression" dxfId="6" priority="1">
      <formula>OR(WEEKDAY(B45,1)=1,WEEKDAY(B45,1)=7)</formula>
    </cfRule>
  </conditionalFormatting>
  <conditionalFormatting sqref="J45:P55">
    <cfRule type="expression" dxfId="5" priority="2">
      <formula>OR(WEEKDAY(J45,1)=1,WEEKDAY(J45,1)=7)</formula>
    </cfRule>
  </conditionalFormatting>
  <conditionalFormatting sqref="R45:X55">
    <cfRule type="expression" dxfId="4" priority="3">
      <formula>OR(WEEKDAY(R45,1)=1,WEEKDAY(R45,1)=7)</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2B331-14D7-4471-973E-3DF392DC7C96}">
  <dimension ref="A1:AW117"/>
  <sheetViews>
    <sheetView showGridLines="0" zoomScale="80" zoomScaleNormal="80" workbookViewId="0">
      <selection activeCell="F51" sqref="F51"/>
    </sheetView>
  </sheetViews>
  <sheetFormatPr defaultColWidth="8.7109375" defaultRowHeight="30" customHeight="1" x14ac:dyDescent="0.25"/>
  <cols>
    <col min="25" max="25" width="4.85546875" customWidth="1"/>
    <col min="26" max="32" width="8.7109375" style="7"/>
    <col min="33" max="33" width="48.85546875" style="17" customWidth="1"/>
    <col min="34" max="34" width="8.7109375" style="7"/>
    <col min="35" max="41" width="8.7109375" style="17"/>
  </cols>
  <sheetData>
    <row r="1" spans="1:49" ht="48" customHeight="1" x14ac:dyDescent="0.25">
      <c r="A1" s="7"/>
      <c r="B1" s="63" t="s">
        <v>16</v>
      </c>
      <c r="C1" s="46"/>
      <c r="D1" s="46"/>
      <c r="E1" s="46"/>
      <c r="F1" s="46"/>
      <c r="G1" s="46"/>
      <c r="H1" s="46"/>
      <c r="I1" s="46"/>
      <c r="J1" s="46"/>
      <c r="K1" s="46"/>
      <c r="L1" s="46"/>
      <c r="M1" s="46"/>
      <c r="N1" s="46"/>
      <c r="O1" s="46"/>
      <c r="P1" s="46"/>
      <c r="Q1" s="47"/>
      <c r="R1" s="47"/>
      <c r="S1" s="47"/>
      <c r="T1" s="47"/>
      <c r="U1" s="14"/>
      <c r="V1" s="16"/>
      <c r="W1" s="16"/>
      <c r="X1" s="15"/>
      <c r="Y1" s="15"/>
      <c r="AI1" s="18"/>
      <c r="AJ1" s="18"/>
      <c r="AK1" s="18"/>
      <c r="AL1" s="18"/>
      <c r="AM1" s="18"/>
      <c r="AN1" s="18"/>
      <c r="AO1" s="18"/>
      <c r="AP1" s="8"/>
    </row>
    <row r="2" spans="1:49" ht="30" customHeight="1" x14ac:dyDescent="0.25">
      <c r="A2" s="11"/>
      <c r="Y2" s="11"/>
      <c r="AP2" s="11"/>
    </row>
    <row r="3" spans="1:49" ht="30" customHeight="1" x14ac:dyDescent="0.25">
      <c r="A3" s="12"/>
      <c r="B3" s="76">
        <f>DATE('Calendar Setting'!D3,'Calendar Setting'!J3,1)</f>
        <v>45658</v>
      </c>
      <c r="C3" s="76"/>
      <c r="D3" s="76"/>
      <c r="E3" s="76"/>
      <c r="F3" s="76"/>
      <c r="G3" s="76"/>
      <c r="H3" s="76"/>
      <c r="I3" s="40"/>
      <c r="J3" s="76">
        <f>DATE(YEAR(B3+42),MONTH(B3+42),1)</f>
        <v>45689</v>
      </c>
      <c r="K3" s="76"/>
      <c r="L3" s="76"/>
      <c r="M3" s="76"/>
      <c r="N3" s="76"/>
      <c r="O3" s="76"/>
      <c r="P3" s="76"/>
      <c r="Q3" s="40"/>
      <c r="R3" s="76">
        <f>DATE(YEAR(J3+42),MONTH(J3+42),1)</f>
        <v>45717</v>
      </c>
      <c r="S3" s="76"/>
      <c r="T3" s="76"/>
      <c r="U3" s="76"/>
      <c r="V3" s="76"/>
      <c r="W3" s="76"/>
      <c r="X3" s="76"/>
      <c r="Y3" s="11"/>
      <c r="Z3" s="20"/>
      <c r="AA3" s="21"/>
      <c r="AB3" s="17"/>
      <c r="AP3" s="11"/>
    </row>
    <row r="4" spans="1:49" ht="30" customHeight="1" x14ac:dyDescent="0.25">
      <c r="A4" s="12"/>
      <c r="B4" s="41" t="str">
        <f>CHOOSE(1+MOD('Calendar Setting'!$R$3+1-2,7),"S","M","T","W","T","F","S")</f>
        <v>S</v>
      </c>
      <c r="C4" s="41" t="str">
        <f>CHOOSE(1+MOD('Calendar Setting'!$R$3+2-2,7),"S","M","T","W","T","F","S")</f>
        <v>M</v>
      </c>
      <c r="D4" s="41" t="str">
        <f>CHOOSE(1+MOD('Calendar Setting'!$R$3+3-2,7),"S","M","T","W","T","F","S")</f>
        <v>T</v>
      </c>
      <c r="E4" s="41" t="str">
        <f>CHOOSE(1+MOD('Calendar Setting'!$R$3+4-2,7),"S","M","T","W","T","F","S")</f>
        <v>W</v>
      </c>
      <c r="F4" s="41" t="str">
        <f>CHOOSE(1+MOD('Calendar Setting'!$R$3+5-2,7),"S","M","T","W","T","F","S")</f>
        <v>T</v>
      </c>
      <c r="G4" s="41" t="str">
        <f>CHOOSE(1+MOD('Calendar Setting'!$R$3+6-2,7),"S","M","T","W","T","F","S")</f>
        <v>F</v>
      </c>
      <c r="H4" s="41" t="str">
        <f>CHOOSE(1+MOD('Calendar Setting'!$R$3+7-2,7),"S","M","T","W","T","F","S")</f>
        <v>S</v>
      </c>
      <c r="I4" s="40"/>
      <c r="J4" s="41" t="str">
        <f>CHOOSE(1+MOD('Calendar Setting'!$R$3+1-2,7),"S","M","T","W","T","F","S")</f>
        <v>S</v>
      </c>
      <c r="K4" s="41" t="str">
        <f>CHOOSE(1+MOD('Calendar Setting'!$R$3+2-2,7),"S","M","T","W","T","F","S")</f>
        <v>M</v>
      </c>
      <c r="L4" s="41" t="str">
        <f>CHOOSE(1+MOD('Calendar Setting'!$R$3+3-2,7),"S","M","T","W","T","F","S")</f>
        <v>T</v>
      </c>
      <c r="M4" s="41" t="str">
        <f>CHOOSE(1+MOD('Calendar Setting'!$R$3+4-2,7),"S","M","T","W","T","F","S")</f>
        <v>W</v>
      </c>
      <c r="N4" s="41" t="str">
        <f>CHOOSE(1+MOD('Calendar Setting'!$R$3+5-2,7),"S","M","T","W","T","F","S")</f>
        <v>T</v>
      </c>
      <c r="O4" s="41" t="str">
        <f>CHOOSE(1+MOD('Calendar Setting'!$R$3+6-2,7),"S","M","T","W","T","F","S")</f>
        <v>F</v>
      </c>
      <c r="P4" s="41" t="str">
        <f>CHOOSE(1+MOD('Calendar Setting'!$R$3+7-2,7),"S","M","T","W","T","F","S")</f>
        <v>S</v>
      </c>
      <c r="Q4" s="40"/>
      <c r="R4" s="41" t="str">
        <f>CHOOSE(1+MOD('Calendar Setting'!$R$3+1-2,7),"S","M","T","W","T","F","S")</f>
        <v>S</v>
      </c>
      <c r="S4" s="41" t="str">
        <f>CHOOSE(1+MOD('Calendar Setting'!$R$3+2-2,7),"S","M","T","W","T","F","S")</f>
        <v>M</v>
      </c>
      <c r="T4" s="41" t="str">
        <f>CHOOSE(1+MOD('Calendar Setting'!$R$3+3-2,7),"S","M","T","W","T","F","S")</f>
        <v>T</v>
      </c>
      <c r="U4" s="41" t="str">
        <f>CHOOSE(1+MOD('Calendar Setting'!$R$3+4-2,7),"S","M","T","W","T","F","S")</f>
        <v>W</v>
      </c>
      <c r="V4" s="41" t="str">
        <f>CHOOSE(1+MOD('Calendar Setting'!$R$3+5-2,7),"S","M","T","W","T","F","S")</f>
        <v>T</v>
      </c>
      <c r="W4" s="41" t="str">
        <f>CHOOSE(1+MOD('Calendar Setting'!$R$3+6-2,7),"S","M","T","W","T","F","S")</f>
        <v>F</v>
      </c>
      <c r="X4" s="41" t="str">
        <f>CHOOSE(1+MOD('Calendar Setting'!$R$3+7-2,7),"S","M","T","W","T","F","S")</f>
        <v>S</v>
      </c>
      <c r="Y4" s="11"/>
      <c r="Z4" s="35"/>
      <c r="AA4" s="51" t="s">
        <v>5</v>
      </c>
      <c r="AB4" s="35"/>
      <c r="AC4" s="35"/>
      <c r="AD4" s="35"/>
      <c r="AE4" s="35"/>
      <c r="AF4" s="35"/>
      <c r="AG4" s="23"/>
      <c r="AH4" s="70"/>
      <c r="AP4" s="11"/>
    </row>
    <row r="5" spans="1:49" ht="30" customHeight="1" x14ac:dyDescent="0.25">
      <c r="A5" s="12"/>
      <c r="B5" s="42" t="str">
        <f>IF(WEEKDAY(B3,1)=MOD('Calendar Setting'!$R$3,7),B3,"")</f>
        <v/>
      </c>
      <c r="C5" s="42" t="str">
        <f>IF(B5="",IF(WEEKDAY(B3,1)=MOD('Calendar Setting'!$R$3,7)+1,B3,""),B5+1)</f>
        <v/>
      </c>
      <c r="D5" s="61" t="str">
        <f>IF(C5="",IF(WEEKDAY(B3,1)=MOD('Calendar Setting'!$R$3+1,7)+1,B3,""),C5+1)</f>
        <v/>
      </c>
      <c r="E5" s="61">
        <f>IF(D5="",IF(WEEKDAY(B3,1)=MOD('Calendar Setting'!$R$3+2,7)+1,B3,""),D5+1)</f>
        <v>45658</v>
      </c>
      <c r="F5" s="61">
        <f>IF(E5="",IF(WEEKDAY(B3,1)=MOD('Calendar Setting'!$R$3+3,7)+1,B3,""),E5+1)</f>
        <v>45659</v>
      </c>
      <c r="G5" s="61">
        <f>IF(F5="",IF(WEEKDAY(B3,1)=MOD('Calendar Setting'!$R$3+4,7)+1,B3,""),F5+1)</f>
        <v>45660</v>
      </c>
      <c r="H5" s="61">
        <f>IF(G5="",IF(WEEKDAY(B3,1)=MOD('Calendar Setting'!$R$3+5,7)+1,B3,""),G5+1)</f>
        <v>45661</v>
      </c>
      <c r="I5" s="62"/>
      <c r="J5" s="42" t="str">
        <f>IF(WEEKDAY(J3,1)=MOD('Calendar Setting'!$R$3,7),J3,"")</f>
        <v/>
      </c>
      <c r="K5" s="42" t="str">
        <f>IF(J5="",IF(WEEKDAY(J3,1)=MOD('Calendar Setting'!$R$3,7)+1,J3,""),J5+1)</f>
        <v/>
      </c>
      <c r="L5" s="42" t="str">
        <f>IF(K5="",IF(WEEKDAY(J3,1)=MOD('Calendar Setting'!$R$3+1,7)+1,J3,""),K5+1)</f>
        <v/>
      </c>
      <c r="M5" s="42" t="str">
        <f>IF(L5="",IF(WEEKDAY(J3,1)=MOD('Calendar Setting'!$R$3+2,7)+1,J3,""),L5+1)</f>
        <v/>
      </c>
      <c r="N5" s="42" t="str">
        <f>IF(M5="",IF(WEEKDAY(J3,1)=MOD('Calendar Setting'!$R$3+3,7)+1,J3,""),M5+1)</f>
        <v/>
      </c>
      <c r="O5" s="42" t="str">
        <f>IF(N5="",IF(WEEKDAY(J3,1)=MOD('Calendar Setting'!$R$3+4,7)+1,J3,""),N5+1)</f>
        <v/>
      </c>
      <c r="P5" s="42">
        <f>IF(O5="",IF(WEEKDAY(J3,1)=MOD('Calendar Setting'!$R$3+5,7)+1,J3,""),O5+1)</f>
        <v>45689</v>
      </c>
      <c r="Q5" s="40"/>
      <c r="R5" s="42" t="str">
        <f>IF(WEEKDAY(R3,1)=MOD('Calendar Setting'!$R$3,7),R3,"")</f>
        <v/>
      </c>
      <c r="S5" s="42" t="str">
        <f>IF(R5="",IF(WEEKDAY(R3,1)=MOD('Calendar Setting'!$R$3,7)+1,R3,""),R5+1)</f>
        <v/>
      </c>
      <c r="T5" s="61" t="str">
        <f>IF(S5="",IF(WEEKDAY(R3,1)=MOD('Calendar Setting'!$R$3+1,7)+1,R3,""),S5+1)</f>
        <v/>
      </c>
      <c r="U5" s="61" t="str">
        <f>IF(T5="",IF(WEEKDAY(R3,1)=MOD('Calendar Setting'!$R$3+2,7)+1,R3,""),T5+1)</f>
        <v/>
      </c>
      <c r="V5" s="61" t="str">
        <f>IF(U5="",IF(WEEKDAY(R3,1)=MOD('Calendar Setting'!$R$3+3,7)+1,R3,""),U5+1)</f>
        <v/>
      </c>
      <c r="W5" s="61" t="str">
        <f>IF(V5="",IF(WEEKDAY(R3,1)=MOD('Calendar Setting'!$R$3+4,7)+1,R3,""),V5+1)</f>
        <v/>
      </c>
      <c r="X5" s="61">
        <f>IF(W5="",IF(WEEKDAY(R3,1)=MOD('Calendar Setting'!$R$3+5,7)+1,R3,""),W5+1)</f>
        <v>45717</v>
      </c>
      <c r="Y5" s="11"/>
      <c r="Z5" s="58"/>
      <c r="AA5" s="51" t="s">
        <v>18</v>
      </c>
      <c r="AB5" s="39"/>
      <c r="AC5" s="35"/>
      <c r="AD5" s="35"/>
      <c r="AE5" s="35"/>
      <c r="AF5" s="35"/>
      <c r="AG5" s="23"/>
      <c r="AH5" s="70"/>
      <c r="AJ5" s="72"/>
      <c r="AP5" s="11"/>
    </row>
    <row r="6" spans="1:49" ht="30" customHeight="1" x14ac:dyDescent="0.25">
      <c r="A6" s="12"/>
      <c r="B6" s="42">
        <f>IF(H5="","",IF(MONTH(H5+1)&lt;&gt;MONTH(H5),"",H5+1))</f>
        <v>45662</v>
      </c>
      <c r="C6" s="56">
        <f>IF(B6="","",IF(MONTH(B6+1)&lt;&gt;MONTH(B6),"",B6+1))</f>
        <v>45663</v>
      </c>
      <c r="D6" s="61">
        <f t="shared" ref="D6:H10" si="0">IF(C6="","",IF(MONTH(C6+1)&lt;&gt;MONTH(C6),"",C6+1))</f>
        <v>45664</v>
      </c>
      <c r="E6" s="61">
        <f t="shared" si="0"/>
        <v>45665</v>
      </c>
      <c r="F6" s="61">
        <f t="shared" si="0"/>
        <v>45666</v>
      </c>
      <c r="G6" s="78">
        <f t="shared" si="0"/>
        <v>45667</v>
      </c>
      <c r="H6" s="61">
        <f t="shared" si="0"/>
        <v>45668</v>
      </c>
      <c r="I6" s="62"/>
      <c r="J6" s="42">
        <f>IF(P5="","",IF(MONTH(P5+1)&lt;&gt;MONTH(P5),"",P5+1))</f>
        <v>45690</v>
      </c>
      <c r="K6" s="56">
        <f>IF(J6="","",IF(MONTH(J6+1)&lt;&gt;MONTH(J6),"",J6+1))</f>
        <v>45691</v>
      </c>
      <c r="L6" s="61">
        <f t="shared" ref="L6:P10" si="1">IF(K6="","",IF(MONTH(K6+1)&lt;&gt;MONTH(K6),"",K6+1))</f>
        <v>45692</v>
      </c>
      <c r="M6" s="61">
        <f t="shared" si="1"/>
        <v>45693</v>
      </c>
      <c r="N6" s="61">
        <f t="shared" si="1"/>
        <v>45694</v>
      </c>
      <c r="O6" s="61">
        <f t="shared" si="1"/>
        <v>45695</v>
      </c>
      <c r="P6" s="61">
        <f t="shared" si="1"/>
        <v>45696</v>
      </c>
      <c r="Q6" s="40"/>
      <c r="R6" s="42">
        <f>IF(X5="","",IF(MONTH(X5+1)&lt;&gt;MONTH(X5),"",X5+1))</f>
        <v>45718</v>
      </c>
      <c r="S6" s="56">
        <f>IF(R6="","",IF(MONTH(R6+1)&lt;&gt;MONTH(R6),"",R6+1))</f>
        <v>45719</v>
      </c>
      <c r="T6" s="61">
        <f t="shared" ref="T6:X10" si="2">IF(S6="","",IF(MONTH(S6+1)&lt;&gt;MONTH(S6),"",S6+1))</f>
        <v>45720</v>
      </c>
      <c r="U6" s="61">
        <f t="shared" si="2"/>
        <v>45721</v>
      </c>
      <c r="V6" s="61">
        <f t="shared" si="2"/>
        <v>45722</v>
      </c>
      <c r="W6" s="61">
        <f t="shared" si="2"/>
        <v>45723</v>
      </c>
      <c r="X6" s="61">
        <f t="shared" si="2"/>
        <v>45724</v>
      </c>
      <c r="Y6" s="11"/>
      <c r="Z6" s="77"/>
      <c r="AA6" s="51" t="s">
        <v>17</v>
      </c>
      <c r="AB6" s="35"/>
      <c r="AC6" s="35"/>
      <c r="AD6" s="35"/>
      <c r="AE6" s="35"/>
      <c r="AF6" s="35"/>
      <c r="AG6" s="23"/>
      <c r="AH6" s="70"/>
      <c r="AJ6" s="72"/>
      <c r="AP6" s="11"/>
    </row>
    <row r="7" spans="1:49" ht="30" customHeight="1" x14ac:dyDescent="0.25">
      <c r="A7" s="12"/>
      <c r="B7" s="42">
        <f>IF(H6="","",IF(MONTH(H6+1)&lt;&gt;MONTH(H6),"",H6+1))</f>
        <v>45669</v>
      </c>
      <c r="C7" s="42">
        <f>IF(B7="","",IF(MONTH(B7+1)&lt;&gt;MONTH(B7),"",B7+1))</f>
        <v>45670</v>
      </c>
      <c r="D7" s="61">
        <f t="shared" si="0"/>
        <v>45671</v>
      </c>
      <c r="E7" s="61">
        <f t="shared" si="0"/>
        <v>45672</v>
      </c>
      <c r="F7" s="61">
        <f t="shared" si="0"/>
        <v>45673</v>
      </c>
      <c r="G7" s="61">
        <f t="shared" si="0"/>
        <v>45674</v>
      </c>
      <c r="H7" s="61">
        <f t="shared" si="0"/>
        <v>45675</v>
      </c>
      <c r="I7" s="62"/>
      <c r="J7" s="42">
        <f>IF(P6="","",IF(MONTH(P6+1)&lt;&gt;MONTH(P6),"",P6+1))</f>
        <v>45697</v>
      </c>
      <c r="K7" s="78">
        <f>IF(J7="","",IF(MONTH(J7+1)&lt;&gt;MONTH(J7),"",J7+1))</f>
        <v>45698</v>
      </c>
      <c r="L7" s="61">
        <f t="shared" si="1"/>
        <v>45699</v>
      </c>
      <c r="M7" s="61">
        <f t="shared" si="1"/>
        <v>45700</v>
      </c>
      <c r="N7" s="61">
        <f t="shared" si="1"/>
        <v>45701</v>
      </c>
      <c r="O7" s="61">
        <f t="shared" si="1"/>
        <v>45702</v>
      </c>
      <c r="P7" s="61">
        <f t="shared" si="1"/>
        <v>45703</v>
      </c>
      <c r="Q7" s="40"/>
      <c r="R7" s="42">
        <f>IF(X6="","",IF(MONTH(X6+1)&lt;&gt;MONTH(X6),"",X6+1))</f>
        <v>45725</v>
      </c>
      <c r="S7" s="79">
        <f>IF(R7="","",IF(MONTH(R7+1)&lt;&gt;MONTH(R7),"",R7+1))</f>
        <v>45726</v>
      </c>
      <c r="T7" s="61">
        <f t="shared" si="2"/>
        <v>45727</v>
      </c>
      <c r="U7" s="61">
        <f t="shared" si="2"/>
        <v>45728</v>
      </c>
      <c r="V7" s="61">
        <f t="shared" si="2"/>
        <v>45729</v>
      </c>
      <c r="W7" s="61">
        <f t="shared" si="2"/>
        <v>45730</v>
      </c>
      <c r="X7" s="61">
        <f t="shared" si="2"/>
        <v>45731</v>
      </c>
      <c r="Y7" s="11"/>
      <c r="Z7" s="57"/>
      <c r="AA7" s="51" t="s">
        <v>6</v>
      </c>
      <c r="AB7" s="35"/>
      <c r="AC7" s="35"/>
      <c r="AD7" s="35"/>
      <c r="AE7" s="35"/>
      <c r="AF7" s="35"/>
      <c r="AG7" s="23"/>
      <c r="AH7" s="70"/>
      <c r="AJ7" s="72"/>
      <c r="AP7" s="11"/>
    </row>
    <row r="8" spans="1:49" ht="30" customHeight="1" x14ac:dyDescent="0.25">
      <c r="A8" s="12"/>
      <c r="B8" s="42">
        <f>IF(H7="","",IF(MONTH(H7+1)&lt;&gt;MONTH(H7),"",H7+1))</f>
        <v>45676</v>
      </c>
      <c r="C8" s="80">
        <f>IF(B8="","",IF(MONTH(B8+1)&lt;&gt;MONTH(B8),"",B8+1))</f>
        <v>45677</v>
      </c>
      <c r="D8" s="61">
        <f t="shared" si="0"/>
        <v>45678</v>
      </c>
      <c r="E8" s="61">
        <f t="shared" si="0"/>
        <v>45679</v>
      </c>
      <c r="F8" s="61">
        <f>IF(E8="","",IF(MONTH(E8+1)&lt;&gt;MONTH(E8),"",E8+1))</f>
        <v>45680</v>
      </c>
      <c r="G8" s="61">
        <f t="shared" si="0"/>
        <v>45681</v>
      </c>
      <c r="H8" s="61">
        <f t="shared" si="0"/>
        <v>45682</v>
      </c>
      <c r="I8" s="62"/>
      <c r="J8" s="42">
        <f>IF(P7="","",IF(MONTH(P7+1)&lt;&gt;MONTH(P7),"",P7+1))</f>
        <v>45704</v>
      </c>
      <c r="K8" s="80">
        <f>IF(J8="","",IF(MONTH(J8+1)&lt;&gt;MONTH(J8),"",J8+1))</f>
        <v>45705</v>
      </c>
      <c r="L8" s="61">
        <f t="shared" si="1"/>
        <v>45706</v>
      </c>
      <c r="M8" s="61">
        <f t="shared" si="1"/>
        <v>45707</v>
      </c>
      <c r="N8" s="61">
        <f t="shared" si="1"/>
        <v>45708</v>
      </c>
      <c r="O8" s="61">
        <f t="shared" si="1"/>
        <v>45709</v>
      </c>
      <c r="P8" s="61">
        <f t="shared" si="1"/>
        <v>45710</v>
      </c>
      <c r="Q8" s="40"/>
      <c r="R8" s="42">
        <f>IF(X7="","",IF(MONTH(X7+1)&lt;&gt;MONTH(X7),"",X7+1))</f>
        <v>45732</v>
      </c>
      <c r="S8" s="80">
        <f>IF(R8="","",IF(MONTH(R8+1)&lt;&gt;MONTH(R8),"",R8+1))</f>
        <v>45733</v>
      </c>
      <c r="T8" s="61">
        <f t="shared" si="2"/>
        <v>45734</v>
      </c>
      <c r="U8" s="61">
        <f t="shared" si="2"/>
        <v>45735</v>
      </c>
      <c r="V8" s="61">
        <f t="shared" si="2"/>
        <v>45736</v>
      </c>
      <c r="W8" s="61">
        <f t="shared" si="2"/>
        <v>45737</v>
      </c>
      <c r="X8" s="61">
        <f t="shared" si="2"/>
        <v>45738</v>
      </c>
      <c r="Y8" s="11"/>
      <c r="Z8" s="50" t="s">
        <v>7</v>
      </c>
      <c r="AA8" s="59" t="s">
        <v>14</v>
      </c>
      <c r="AB8" s="35"/>
      <c r="AC8" s="35"/>
      <c r="AD8" s="35"/>
      <c r="AE8" s="35"/>
      <c r="AF8" s="35"/>
      <c r="AG8" s="23"/>
      <c r="AH8" s="70"/>
      <c r="AJ8" s="72"/>
      <c r="AP8" s="11"/>
    </row>
    <row r="9" spans="1:49" ht="30" customHeight="1" x14ac:dyDescent="0.25">
      <c r="A9" s="7"/>
      <c r="B9" s="42">
        <f>IF(H8="","",IF(MONTH(H8+1)&lt;&gt;MONTH(H8),"",H8+1))</f>
        <v>45683</v>
      </c>
      <c r="C9" s="42">
        <f>IF(B9="","",IF(MONTH(B9+1)&lt;&gt;MONTH(B9),"",B9+1))</f>
        <v>45684</v>
      </c>
      <c r="D9" s="61">
        <f t="shared" si="0"/>
        <v>45685</v>
      </c>
      <c r="E9" s="61">
        <f t="shared" si="0"/>
        <v>45686</v>
      </c>
      <c r="F9" s="61">
        <f t="shared" si="0"/>
        <v>45687</v>
      </c>
      <c r="G9" s="61">
        <f t="shared" si="0"/>
        <v>45688</v>
      </c>
      <c r="H9" s="61" t="str">
        <f t="shared" si="0"/>
        <v/>
      </c>
      <c r="I9" s="62"/>
      <c r="J9" s="42">
        <f>IF(P8="","",IF(MONTH(P8+1)&lt;&gt;MONTH(P8),"",P8+1))</f>
        <v>45711</v>
      </c>
      <c r="K9" s="42">
        <f>IF(J9="","",IF(MONTH(J9+1)&lt;&gt;MONTH(J9),"",J9+1))</f>
        <v>45712</v>
      </c>
      <c r="L9" s="61">
        <f t="shared" si="1"/>
        <v>45713</v>
      </c>
      <c r="M9" s="61">
        <f t="shared" si="1"/>
        <v>45714</v>
      </c>
      <c r="N9" s="61">
        <f t="shared" si="1"/>
        <v>45715</v>
      </c>
      <c r="O9" s="61">
        <f t="shared" si="1"/>
        <v>45716</v>
      </c>
      <c r="P9" s="61" t="str">
        <f t="shared" si="1"/>
        <v/>
      </c>
      <c r="Q9" s="40"/>
      <c r="R9" s="42">
        <f>IF(X8="","",IF(MONTH(X8+1)&lt;&gt;MONTH(X8),"",X8+1))</f>
        <v>45739</v>
      </c>
      <c r="S9" s="45">
        <f>IF(R9="","",IF(MONTH(R9+1)&lt;&gt;MONTH(R9),"",R9+1))</f>
        <v>45740</v>
      </c>
      <c r="T9" s="61">
        <f t="shared" si="2"/>
        <v>45741</v>
      </c>
      <c r="U9" s="61">
        <f t="shared" si="2"/>
        <v>45742</v>
      </c>
      <c r="V9" s="61">
        <f t="shared" si="2"/>
        <v>45743</v>
      </c>
      <c r="W9" s="61">
        <f t="shared" si="2"/>
        <v>45744</v>
      </c>
      <c r="X9" s="61">
        <f t="shared" si="2"/>
        <v>45745</v>
      </c>
      <c r="Y9" s="8"/>
      <c r="Z9" s="60"/>
      <c r="AA9" s="51"/>
      <c r="AB9" s="35"/>
      <c r="AC9" s="35"/>
      <c r="AD9" s="35"/>
      <c r="AE9" s="35"/>
      <c r="AF9" s="35"/>
      <c r="AG9" s="23"/>
      <c r="AH9" s="70"/>
      <c r="AJ9" s="72"/>
      <c r="AP9" s="8"/>
    </row>
    <row r="10" spans="1:49" ht="30" customHeight="1" x14ac:dyDescent="0.3">
      <c r="A10" s="9"/>
      <c r="B10" s="42" t="str">
        <f>IF(H9="","",IF(MONTH(H9+1)&lt;&gt;MONTH(H9),"",H9+1))</f>
        <v/>
      </c>
      <c r="C10" s="42" t="str">
        <f>IF(B10="","",IF(MONTH(B10+1)&lt;&gt;MONTH(B10),"",B10+1))</f>
        <v/>
      </c>
      <c r="D10" s="61" t="str">
        <f t="shared" si="0"/>
        <v/>
      </c>
      <c r="E10" s="61" t="str">
        <f t="shared" si="0"/>
        <v/>
      </c>
      <c r="F10" s="61" t="str">
        <f t="shared" si="0"/>
        <v/>
      </c>
      <c r="G10" s="61" t="str">
        <f t="shared" si="0"/>
        <v/>
      </c>
      <c r="H10" s="61" t="str">
        <f t="shared" si="0"/>
        <v/>
      </c>
      <c r="I10" s="62"/>
      <c r="J10" s="42" t="str">
        <f>IF(P9="","",IF(MONTH(P9+1)&lt;&gt;MONTH(P9),"",P9+1))</f>
        <v/>
      </c>
      <c r="K10" s="42" t="str">
        <f>IF(J10="","",IF(MONTH(J10+1)&lt;&gt;MONTH(J10),"",J10+1))</f>
        <v/>
      </c>
      <c r="L10" s="61" t="str">
        <f t="shared" si="1"/>
        <v/>
      </c>
      <c r="M10" s="61" t="str">
        <f t="shared" si="1"/>
        <v/>
      </c>
      <c r="N10" s="61" t="str">
        <f t="shared" si="1"/>
        <v/>
      </c>
      <c r="O10" s="61" t="str">
        <f t="shared" si="1"/>
        <v/>
      </c>
      <c r="P10" s="61" t="str">
        <f t="shared" si="1"/>
        <v/>
      </c>
      <c r="Q10" s="40"/>
      <c r="R10" s="42">
        <f>IF(X9="","",IF(MONTH(X9+1)&lt;&gt;MONTH(X9),"",X9+1))</f>
        <v>45746</v>
      </c>
      <c r="S10" s="56">
        <f>IF(R10="","",IF(MONTH(R10+1)&lt;&gt;MONTH(R10),"",R10+1))</f>
        <v>45747</v>
      </c>
      <c r="T10" s="61" t="str">
        <f t="shared" si="2"/>
        <v/>
      </c>
      <c r="U10" s="61" t="str">
        <f t="shared" si="2"/>
        <v/>
      </c>
      <c r="V10" s="61" t="str">
        <f t="shared" si="2"/>
        <v/>
      </c>
      <c r="W10" s="61" t="str">
        <f t="shared" si="2"/>
        <v/>
      </c>
      <c r="X10" s="61" t="str">
        <f t="shared" si="2"/>
        <v/>
      </c>
      <c r="Z10" s="60"/>
      <c r="AA10" s="51"/>
      <c r="AB10" s="35"/>
      <c r="AC10" s="35"/>
      <c r="AD10" s="35"/>
      <c r="AE10" s="35"/>
      <c r="AF10" s="35"/>
      <c r="AG10" s="23"/>
      <c r="AH10" s="70"/>
      <c r="AP10" s="10"/>
    </row>
    <row r="11" spans="1:49" ht="30" customHeight="1" x14ac:dyDescent="0.25">
      <c r="A11" s="11"/>
      <c r="B11" s="40"/>
      <c r="C11" s="40"/>
      <c r="D11" s="40"/>
      <c r="E11" s="40"/>
      <c r="F11" s="40"/>
      <c r="G11" s="40"/>
      <c r="H11" s="40"/>
      <c r="I11" s="40"/>
      <c r="J11" s="40"/>
      <c r="K11" s="40"/>
      <c r="L11" s="62"/>
      <c r="M11" s="62"/>
      <c r="N11" s="62"/>
      <c r="O11" s="62"/>
      <c r="P11" s="62"/>
      <c r="Q11" s="40"/>
      <c r="R11" s="40"/>
      <c r="S11" s="40"/>
      <c r="T11" s="62"/>
      <c r="U11" s="62"/>
      <c r="V11" s="62"/>
      <c r="W11" s="62"/>
      <c r="X11" s="62"/>
      <c r="Z11" s="35"/>
      <c r="AA11" s="51"/>
      <c r="AB11" s="35"/>
      <c r="AC11" s="35"/>
      <c r="AD11" s="35"/>
      <c r="AE11" s="35"/>
      <c r="AF11" s="35"/>
      <c r="AG11" s="23"/>
      <c r="AH11" s="70"/>
      <c r="AP11" s="11"/>
    </row>
    <row r="12" spans="1:49" ht="30" customHeight="1" x14ac:dyDescent="0.25">
      <c r="A12" s="11"/>
      <c r="B12" s="40"/>
      <c r="C12" s="40"/>
      <c r="D12" s="40"/>
      <c r="E12" s="40"/>
      <c r="F12" s="40"/>
      <c r="G12" s="40"/>
      <c r="H12" s="40"/>
      <c r="I12" s="40"/>
      <c r="J12" s="40"/>
      <c r="K12" s="40"/>
      <c r="L12" s="40"/>
      <c r="M12" s="40"/>
      <c r="N12" s="40"/>
      <c r="O12" s="40"/>
      <c r="P12" s="40"/>
      <c r="Q12" s="40"/>
      <c r="R12" s="40"/>
      <c r="S12" s="40"/>
      <c r="T12" s="40"/>
      <c r="U12" s="40"/>
      <c r="V12" s="40"/>
      <c r="W12" s="40"/>
      <c r="X12" s="40"/>
      <c r="Z12" s="35"/>
      <c r="AA12" s="51"/>
      <c r="AB12" s="35"/>
      <c r="AC12" s="35"/>
      <c r="AD12" s="35"/>
      <c r="AE12" s="35"/>
      <c r="AF12" s="35"/>
      <c r="AG12" s="23"/>
      <c r="AH12" s="22"/>
      <c r="AP12" s="11"/>
    </row>
    <row r="13" spans="1:49" ht="30" hidden="1" customHeight="1" x14ac:dyDescent="0.25">
      <c r="A13" s="11"/>
      <c r="B13" s="40"/>
      <c r="C13" s="40"/>
      <c r="D13" s="40"/>
      <c r="E13" s="40"/>
      <c r="F13" s="40"/>
      <c r="G13" s="40"/>
      <c r="H13" s="40"/>
      <c r="I13" s="40"/>
      <c r="J13" s="40"/>
      <c r="K13" s="40"/>
      <c r="L13" s="40"/>
      <c r="M13" s="40"/>
      <c r="N13" s="40"/>
      <c r="O13" s="40"/>
      <c r="P13" s="40"/>
      <c r="Q13" s="40"/>
      <c r="R13" s="40"/>
      <c r="S13" s="40"/>
      <c r="T13" s="40"/>
      <c r="U13" s="40"/>
      <c r="V13" s="40"/>
      <c r="W13" s="40"/>
      <c r="X13" s="40"/>
      <c r="Z13" s="35"/>
      <c r="AA13" s="35"/>
      <c r="AB13" s="35"/>
      <c r="AC13" s="35"/>
      <c r="AD13" s="35"/>
      <c r="AE13" s="35"/>
      <c r="AF13" s="35"/>
      <c r="AG13" s="23"/>
      <c r="AH13" s="22"/>
      <c r="AP13" s="11"/>
    </row>
    <row r="14" spans="1:49" ht="30" hidden="1" customHeight="1" x14ac:dyDescent="0.35">
      <c r="A14" s="12"/>
      <c r="B14" s="73">
        <f>DATE(YEAR(R3+42),MONTH(R3+42),1)</f>
        <v>45748</v>
      </c>
      <c r="C14" s="73"/>
      <c r="D14" s="73"/>
      <c r="E14" s="73"/>
      <c r="F14" s="73"/>
      <c r="G14" s="73"/>
      <c r="H14" s="73"/>
      <c r="I14" s="44"/>
      <c r="J14" s="73">
        <f>DATE(YEAR(B14+42),MONTH(B14+42),1)</f>
        <v>45778</v>
      </c>
      <c r="K14" s="73"/>
      <c r="L14" s="73"/>
      <c r="M14" s="73"/>
      <c r="N14" s="73"/>
      <c r="O14" s="73"/>
      <c r="P14" s="73"/>
      <c r="Q14" s="40"/>
      <c r="R14" s="73">
        <f>DATE(YEAR(J14+42),MONTH(J14+42),1)</f>
        <v>45809</v>
      </c>
      <c r="S14" s="73"/>
      <c r="T14" s="73"/>
      <c r="U14" s="73"/>
      <c r="V14" s="73"/>
      <c r="W14" s="73"/>
      <c r="X14" s="73"/>
      <c r="Z14" s="20"/>
      <c r="AA14" s="35"/>
      <c r="AG14" s="23"/>
      <c r="AP14" s="11"/>
    </row>
    <row r="15" spans="1:49" ht="30" hidden="1" customHeight="1" x14ac:dyDescent="0.35">
      <c r="A15" s="12"/>
      <c r="B15" s="41" t="str">
        <f>CHOOSE(1+MOD('Calendar Setting'!$R$3+1-2,7),"S","M","T","W","T","F","S")</f>
        <v>S</v>
      </c>
      <c r="C15" s="41" t="str">
        <f>CHOOSE(1+MOD('Calendar Setting'!$R$3+2-2,7),"S","M","T","W","T","F","S")</f>
        <v>M</v>
      </c>
      <c r="D15" s="41" t="str">
        <f>CHOOSE(1+MOD('Calendar Setting'!$R$3+3-2,7),"S","M","T","W","T","F","S")</f>
        <v>T</v>
      </c>
      <c r="E15" s="41" t="str">
        <f>CHOOSE(1+MOD('Calendar Setting'!$R$3+4-2,7),"S","M","T","W","T","F","S")</f>
        <v>W</v>
      </c>
      <c r="F15" s="41" t="str">
        <f>CHOOSE(1+MOD('Calendar Setting'!$R$3+5-2,7),"S","M","T","W","T","F","S")</f>
        <v>T</v>
      </c>
      <c r="G15" s="41" t="str">
        <f>CHOOSE(1+MOD('Calendar Setting'!$R$3+6-2,7),"S","M","T","W","T","F","S")</f>
        <v>F</v>
      </c>
      <c r="H15" s="41" t="str">
        <f>CHOOSE(1+MOD('Calendar Setting'!$R$3+7-2,7),"S","M","T","W","T","F","S")</f>
        <v>S</v>
      </c>
      <c r="I15" s="44"/>
      <c r="J15" s="41" t="str">
        <f>CHOOSE(1+MOD('Calendar Setting'!$R$3+1-2,7),"S","M","T","W","T","F","S")</f>
        <v>S</v>
      </c>
      <c r="K15" s="41" t="str">
        <f>CHOOSE(1+MOD('Calendar Setting'!$R$3+2-2,7),"S","M","T","W","T","F","S")</f>
        <v>M</v>
      </c>
      <c r="L15" s="41" t="str">
        <f>CHOOSE(1+MOD('Calendar Setting'!$R$3+3-2,7),"S","M","T","W","T","F","S")</f>
        <v>T</v>
      </c>
      <c r="M15" s="41" t="str">
        <f>CHOOSE(1+MOD('Calendar Setting'!$R$3+4-2,7),"S","M","T","W","T","F","S")</f>
        <v>W</v>
      </c>
      <c r="N15" s="41" t="str">
        <f>CHOOSE(1+MOD('Calendar Setting'!$R$3+5-2,7),"S","M","T","W","T","F","S")</f>
        <v>T</v>
      </c>
      <c r="O15" s="41" t="str">
        <f>CHOOSE(1+MOD('Calendar Setting'!$R$3+6-2,7),"S","M","T","W","T","F","S")</f>
        <v>F</v>
      </c>
      <c r="P15" s="41" t="str">
        <f>CHOOSE(1+MOD('Calendar Setting'!$R$3+7-2,7),"S","M","T","W","T","F","S")</f>
        <v>S</v>
      </c>
      <c r="Q15" s="40"/>
      <c r="R15" s="41" t="str">
        <f>CHOOSE(1+MOD('Calendar Setting'!$R$3+1-2,7),"S","M","T","W","T","F","S")</f>
        <v>S</v>
      </c>
      <c r="S15" s="41" t="str">
        <f>CHOOSE(1+MOD('Calendar Setting'!$R$3+2-2,7),"S","M","T","W","T","F","S")</f>
        <v>M</v>
      </c>
      <c r="T15" s="41" t="str">
        <f>CHOOSE(1+MOD('Calendar Setting'!$R$3+3-2,7),"S","M","T","W","T","F","S")</f>
        <v>T</v>
      </c>
      <c r="U15" s="41" t="str">
        <f>CHOOSE(1+MOD('Calendar Setting'!$R$3+4-2,7),"S","M","T","W","T","F","S")</f>
        <v>W</v>
      </c>
      <c r="V15" s="41" t="str">
        <f>CHOOSE(1+MOD('Calendar Setting'!$R$3+5-2,7),"S","M","T","W","T","F","S")</f>
        <v>T</v>
      </c>
      <c r="W15" s="41" t="str">
        <f>CHOOSE(1+MOD('Calendar Setting'!$R$3+6-2,7),"S","M","T","W","T","F","S")</f>
        <v>F</v>
      </c>
      <c r="X15" s="41" t="str">
        <f>CHOOSE(1+MOD('Calendar Setting'!$R$3+7-2,7),"S","M","T","W","T","F","S")</f>
        <v>S</v>
      </c>
      <c r="Z15" s="35"/>
      <c r="AA15" s="35"/>
      <c r="AB15" s="35"/>
      <c r="AC15" s="35"/>
      <c r="AD15" s="35"/>
      <c r="AE15" s="35"/>
      <c r="AF15" s="35"/>
      <c r="AG15" s="23"/>
      <c r="AH15" s="70"/>
      <c r="AJ15" s="72"/>
      <c r="AP15" s="11"/>
    </row>
    <row r="16" spans="1:49" ht="30" hidden="1" customHeight="1" x14ac:dyDescent="0.35">
      <c r="A16" s="12"/>
      <c r="B16" s="42" t="str">
        <f>IF(WEEKDAY(B14,1)=MOD('Calendar Setting'!$R$3,7),B14,"")</f>
        <v/>
      </c>
      <c r="C16" s="42" t="str">
        <f>IF(B16="",IF(WEEKDAY(B14,1)=MOD('Calendar Setting'!$R$3,7)+1,B14,""),B16+1)</f>
        <v/>
      </c>
      <c r="D16" s="42">
        <f>IF(C16="",IF(WEEKDAY(B14,1)=MOD('Calendar Setting'!$R$3+1,7)+1,B14,""),C16+1)</f>
        <v>45748</v>
      </c>
      <c r="E16" s="42">
        <f>IF(D16="",IF(WEEKDAY(B14,1)=MOD('Calendar Setting'!$R$3+2,7)+1,B14,""),D16+1)</f>
        <v>45749</v>
      </c>
      <c r="F16" s="42">
        <f>IF(E16="",IF(WEEKDAY(B14,1)=MOD('Calendar Setting'!$R$3+3,7)+1,B14,""),E16+1)</f>
        <v>45750</v>
      </c>
      <c r="G16" s="42">
        <f>IF(F16="",IF(WEEKDAY(B14,1)=MOD('Calendar Setting'!$R$3+4,7)+1,B14,""),F16+1)</f>
        <v>45751</v>
      </c>
      <c r="H16" s="42">
        <f>IF(G16="",IF(WEEKDAY(B14,1)=MOD('Calendar Setting'!$R$3+5,7)+1,B14,""),G16+1)</f>
        <v>45752</v>
      </c>
      <c r="I16" s="44"/>
      <c r="J16" s="42" t="str">
        <f>IF(WEEKDAY(J14,1)=MOD('Calendar Setting'!$R$3,7),J14,"")</f>
        <v/>
      </c>
      <c r="K16" s="42" t="str">
        <f>IF(J16="",IF(WEEKDAY(J14,1)=MOD('Calendar Setting'!$R$3,7)+1,J14,""),J16+1)</f>
        <v/>
      </c>
      <c r="L16" s="42" t="str">
        <f>IF(K16="",IF(WEEKDAY(J14,1)=MOD('Calendar Setting'!$R$3+1,7)+1,J14,""),K16+1)</f>
        <v/>
      </c>
      <c r="M16" s="42" t="str">
        <f>IF(L16="",IF(WEEKDAY(J14,1)=MOD('Calendar Setting'!$R$3+2,7)+1,J14,""),L16+1)</f>
        <v/>
      </c>
      <c r="N16" s="42">
        <f>IF(M16="",IF(WEEKDAY(J14,1)=MOD('Calendar Setting'!$R$3+3,7)+1,J14,""),M16+1)</f>
        <v>45778</v>
      </c>
      <c r="O16" s="42">
        <f>IF(N16="",IF(WEEKDAY(J14,1)=MOD('Calendar Setting'!$R$3+4,7)+1,J14,""),N16+1)</f>
        <v>45779</v>
      </c>
      <c r="P16" s="42">
        <f>IF(O16="",IF(WEEKDAY(J14,1)=MOD('Calendar Setting'!$R$3+5,7)+1,J14,""),O16+1)</f>
        <v>45780</v>
      </c>
      <c r="Q16" s="40"/>
      <c r="R16" s="42">
        <f>IF(WEEKDAY(R14,1)=MOD('Calendar Setting'!$R$3,7),R14,"")</f>
        <v>45809</v>
      </c>
      <c r="S16" s="42">
        <f>IF(R16="",IF(WEEKDAY(R14,1)=MOD('Calendar Setting'!$R$3,7)+1,R14,""),R16+1)</f>
        <v>45810</v>
      </c>
      <c r="T16" s="42">
        <f>IF(S16="",IF(WEEKDAY(R14,1)=MOD('Calendar Setting'!$R$3+1,7)+1,R14,""),S16+1)</f>
        <v>45811</v>
      </c>
      <c r="U16" s="42">
        <f>IF(T16="",IF(WEEKDAY(R14,1)=MOD('Calendar Setting'!$R$3+2,7)+1,R14,""),T16+1)</f>
        <v>45812</v>
      </c>
      <c r="V16" s="42">
        <f>IF(U16="",IF(WEEKDAY(R14,1)=MOD('Calendar Setting'!$R$3+3,7)+1,R14,""),U16+1)</f>
        <v>45813</v>
      </c>
      <c r="W16" s="42">
        <f>IF(V16="",IF(WEEKDAY(R14,1)=MOD('Calendar Setting'!$R$3+4,7)+1,R14,""),V16+1)</f>
        <v>45814</v>
      </c>
      <c r="X16" s="42">
        <f>IF(W16="",IF(WEEKDAY(R14,1)=MOD('Calendar Setting'!$R$3+5,7)+1,R14,""),W16+1)</f>
        <v>45815</v>
      </c>
      <c r="Z16" s="35"/>
      <c r="AA16" s="35"/>
      <c r="AB16" s="35"/>
      <c r="AC16" s="35"/>
      <c r="AD16" s="35"/>
      <c r="AE16" s="35"/>
      <c r="AF16" s="35"/>
      <c r="AG16" s="23"/>
      <c r="AH16" s="70"/>
      <c r="AJ16" s="72"/>
      <c r="AP16" s="11"/>
      <c r="AQ16" s="71"/>
      <c r="AR16" s="71"/>
      <c r="AS16" s="71"/>
      <c r="AT16" s="71"/>
      <c r="AU16" s="71"/>
      <c r="AV16" s="71"/>
      <c r="AW16" s="71"/>
    </row>
    <row r="17" spans="1:49" ht="30" hidden="1" customHeight="1" x14ac:dyDescent="0.35">
      <c r="A17" s="12"/>
      <c r="B17" s="42">
        <f>IF(H16="","",IF(MONTH(H16+1)&lt;&gt;MONTH(H16),"",H16+1))</f>
        <v>45753</v>
      </c>
      <c r="C17" s="42">
        <f t="shared" ref="C17:H21" si="3">IF(B17="","",IF(MONTH(B17+1)&lt;&gt;MONTH(B17),"",B17+1))</f>
        <v>45754</v>
      </c>
      <c r="D17" s="42">
        <f t="shared" si="3"/>
        <v>45755</v>
      </c>
      <c r="E17" s="42">
        <f t="shared" si="3"/>
        <v>45756</v>
      </c>
      <c r="F17" s="42">
        <f t="shared" si="3"/>
        <v>45757</v>
      </c>
      <c r="G17" s="42">
        <f t="shared" si="3"/>
        <v>45758</v>
      </c>
      <c r="H17" s="42">
        <f t="shared" si="3"/>
        <v>45759</v>
      </c>
      <c r="I17" s="44"/>
      <c r="J17" s="42">
        <f>IF(P16="","",IF(MONTH(P16+1)&lt;&gt;MONTH(P16),"",P16+1))</f>
        <v>45781</v>
      </c>
      <c r="K17" s="42">
        <f t="shared" ref="K17:P21" si="4">IF(J17="","",IF(MONTH(J17+1)&lt;&gt;MONTH(J17),"",J17+1))</f>
        <v>45782</v>
      </c>
      <c r="L17" s="42">
        <f t="shared" si="4"/>
        <v>45783</v>
      </c>
      <c r="M17" s="42">
        <f t="shared" si="4"/>
        <v>45784</v>
      </c>
      <c r="N17" s="42">
        <f t="shared" si="4"/>
        <v>45785</v>
      </c>
      <c r="O17" s="42">
        <f t="shared" si="4"/>
        <v>45786</v>
      </c>
      <c r="P17" s="42">
        <f t="shared" si="4"/>
        <v>45787</v>
      </c>
      <c r="Q17" s="40"/>
      <c r="R17" s="42">
        <f>IF(X16="","",IF(MONTH(X16+1)&lt;&gt;MONTH(X16),"",X16+1))</f>
        <v>45816</v>
      </c>
      <c r="S17" s="42">
        <f>IF(R17="","",IF(MONTH(R17+1)&lt;&gt;MONTH(R17),"",R17+1))</f>
        <v>45817</v>
      </c>
      <c r="T17" s="42">
        <f t="shared" ref="S17:X21" si="5">IF(S17="","",IF(MONTH(S17+1)&lt;&gt;MONTH(S17),"",S17+1))</f>
        <v>45818</v>
      </c>
      <c r="U17" s="42">
        <f t="shared" si="5"/>
        <v>45819</v>
      </c>
      <c r="V17" s="42">
        <f t="shared" si="5"/>
        <v>45820</v>
      </c>
      <c r="W17" s="42">
        <f t="shared" si="5"/>
        <v>45821</v>
      </c>
      <c r="X17" s="42">
        <f t="shared" si="5"/>
        <v>45822</v>
      </c>
      <c r="Z17" s="35"/>
      <c r="AA17" s="35"/>
      <c r="AB17" s="35"/>
      <c r="AC17" s="35"/>
      <c r="AD17" s="35"/>
      <c r="AE17" s="35"/>
      <c r="AF17" s="35"/>
      <c r="AG17" s="23"/>
      <c r="AH17" s="70"/>
      <c r="AJ17" s="72"/>
      <c r="AP17" s="11"/>
      <c r="AQ17" s="71"/>
      <c r="AR17" s="71"/>
      <c r="AS17" s="71"/>
      <c r="AT17" s="71"/>
      <c r="AU17" s="71"/>
      <c r="AV17" s="71"/>
      <c r="AW17" s="71"/>
    </row>
    <row r="18" spans="1:49" ht="30" hidden="1" customHeight="1" x14ac:dyDescent="0.35">
      <c r="A18" s="12"/>
      <c r="B18" s="42">
        <f>IF(H17="","",IF(MONTH(H17+1)&lt;&gt;MONTH(H17),"",H17+1))</f>
        <v>45760</v>
      </c>
      <c r="C18" s="42">
        <f t="shared" si="3"/>
        <v>45761</v>
      </c>
      <c r="D18" s="42">
        <f t="shared" si="3"/>
        <v>45762</v>
      </c>
      <c r="E18" s="42">
        <f t="shared" si="3"/>
        <v>45763</v>
      </c>
      <c r="F18" s="42">
        <f t="shared" si="3"/>
        <v>45764</v>
      </c>
      <c r="G18" s="42">
        <f t="shared" si="3"/>
        <v>45765</v>
      </c>
      <c r="H18" s="42">
        <f t="shared" si="3"/>
        <v>45766</v>
      </c>
      <c r="I18" s="44"/>
      <c r="J18" s="42">
        <f>IF(P17="","",IF(MONTH(P17+1)&lt;&gt;MONTH(P17),"",P17+1))</f>
        <v>45788</v>
      </c>
      <c r="K18" s="42">
        <f t="shared" si="4"/>
        <v>45789</v>
      </c>
      <c r="L18" s="42">
        <f t="shared" si="4"/>
        <v>45790</v>
      </c>
      <c r="M18" s="42">
        <f t="shared" si="4"/>
        <v>45791</v>
      </c>
      <c r="N18" s="42">
        <f t="shared" si="4"/>
        <v>45792</v>
      </c>
      <c r="O18" s="42">
        <f t="shared" si="4"/>
        <v>45793</v>
      </c>
      <c r="P18" s="42">
        <f t="shared" si="4"/>
        <v>45794</v>
      </c>
      <c r="Q18" s="40"/>
      <c r="R18" s="42">
        <f>IF(X17="","",IF(MONTH(X17+1)&lt;&gt;MONTH(X17),"",X17+1))</f>
        <v>45823</v>
      </c>
      <c r="S18" s="42">
        <f t="shared" si="5"/>
        <v>45824</v>
      </c>
      <c r="T18" s="42">
        <f t="shared" si="5"/>
        <v>45825</v>
      </c>
      <c r="U18" s="42">
        <f t="shared" si="5"/>
        <v>45826</v>
      </c>
      <c r="V18" s="42">
        <f t="shared" si="5"/>
        <v>45827</v>
      </c>
      <c r="W18" s="42">
        <f t="shared" si="5"/>
        <v>45828</v>
      </c>
      <c r="X18" s="42">
        <f t="shared" si="5"/>
        <v>45829</v>
      </c>
      <c r="Z18" s="35"/>
      <c r="AA18" s="35"/>
      <c r="AB18" s="35"/>
      <c r="AC18" s="35"/>
      <c r="AD18" s="35"/>
      <c r="AE18" s="35"/>
      <c r="AF18" s="35"/>
      <c r="AH18" s="70"/>
      <c r="AJ18" s="72"/>
      <c r="AP18" s="11"/>
      <c r="AQ18" s="71"/>
      <c r="AR18" s="71"/>
      <c r="AS18" s="71"/>
      <c r="AT18" s="71"/>
      <c r="AU18" s="71"/>
      <c r="AV18" s="71"/>
      <c r="AW18" s="71"/>
    </row>
    <row r="19" spans="1:49" ht="30" hidden="1" customHeight="1" x14ac:dyDescent="0.35">
      <c r="A19" s="12"/>
      <c r="B19" s="42">
        <f>IF(H18="","",IF(MONTH(H18+1)&lt;&gt;MONTH(H18),"",H18+1))</f>
        <v>45767</v>
      </c>
      <c r="C19" s="42">
        <f t="shared" si="3"/>
        <v>45768</v>
      </c>
      <c r="D19" s="42">
        <f t="shared" si="3"/>
        <v>45769</v>
      </c>
      <c r="E19" s="42">
        <f t="shared" si="3"/>
        <v>45770</v>
      </c>
      <c r="F19" s="42">
        <f t="shared" si="3"/>
        <v>45771</v>
      </c>
      <c r="G19" s="42">
        <f t="shared" si="3"/>
        <v>45772</v>
      </c>
      <c r="H19" s="42">
        <f t="shared" si="3"/>
        <v>45773</v>
      </c>
      <c r="I19" s="44"/>
      <c r="J19" s="42">
        <f>IF(P18="","",IF(MONTH(P18+1)&lt;&gt;MONTH(P18),"",P18+1))</f>
        <v>45795</v>
      </c>
      <c r="K19" s="42">
        <f t="shared" si="4"/>
        <v>45796</v>
      </c>
      <c r="L19" s="42">
        <f t="shared" si="4"/>
        <v>45797</v>
      </c>
      <c r="M19" s="42">
        <f t="shared" si="4"/>
        <v>45798</v>
      </c>
      <c r="N19" s="42">
        <f t="shared" si="4"/>
        <v>45799</v>
      </c>
      <c r="O19" s="42">
        <f t="shared" si="4"/>
        <v>45800</v>
      </c>
      <c r="P19" s="42">
        <f t="shared" si="4"/>
        <v>45801</v>
      </c>
      <c r="Q19" s="40"/>
      <c r="R19" s="42">
        <f>IF(X18="","",IF(MONTH(X18+1)&lt;&gt;MONTH(X18),"",X18+1))</f>
        <v>45830</v>
      </c>
      <c r="S19" s="42">
        <f t="shared" si="5"/>
        <v>45831</v>
      </c>
      <c r="T19" s="42">
        <f t="shared" si="5"/>
        <v>45832</v>
      </c>
      <c r="U19" s="42">
        <f t="shared" si="5"/>
        <v>45833</v>
      </c>
      <c r="V19" s="42">
        <f t="shared" si="5"/>
        <v>45834</v>
      </c>
      <c r="W19" s="42">
        <f t="shared" si="5"/>
        <v>45835</v>
      </c>
      <c r="X19" s="42">
        <f t="shared" si="5"/>
        <v>45836</v>
      </c>
      <c r="Z19" s="35"/>
      <c r="AA19" s="35"/>
      <c r="AB19" s="35"/>
      <c r="AC19" s="35"/>
      <c r="AD19" s="35"/>
      <c r="AE19" s="35"/>
      <c r="AF19" s="35"/>
      <c r="AG19" s="23"/>
      <c r="AH19" s="70"/>
      <c r="AJ19" s="72"/>
      <c r="AP19" s="11"/>
      <c r="AQ19" s="71"/>
      <c r="AR19" s="71"/>
      <c r="AS19" s="71"/>
      <c r="AT19" s="71"/>
      <c r="AU19" s="71"/>
      <c r="AV19" s="71"/>
      <c r="AW19" s="71"/>
    </row>
    <row r="20" spans="1:49" ht="30" hidden="1" customHeight="1" x14ac:dyDescent="0.35">
      <c r="A20" s="7"/>
      <c r="B20" s="42">
        <f>IF(H19="","",IF(MONTH(H19+1)&lt;&gt;MONTH(H19),"",H19+1))</f>
        <v>45774</v>
      </c>
      <c r="C20" s="42">
        <f t="shared" si="3"/>
        <v>45775</v>
      </c>
      <c r="D20" s="42">
        <f t="shared" si="3"/>
        <v>45776</v>
      </c>
      <c r="E20" s="42">
        <f t="shared" si="3"/>
        <v>45777</v>
      </c>
      <c r="F20" s="42" t="str">
        <f t="shared" si="3"/>
        <v/>
      </c>
      <c r="G20" s="42" t="str">
        <f t="shared" si="3"/>
        <v/>
      </c>
      <c r="H20" s="42" t="str">
        <f t="shared" si="3"/>
        <v/>
      </c>
      <c r="I20" s="44"/>
      <c r="J20" s="42">
        <f>IF(P19="","",IF(MONTH(P19+1)&lt;&gt;MONTH(P19),"",P19+1))</f>
        <v>45802</v>
      </c>
      <c r="K20" s="42">
        <f t="shared" si="4"/>
        <v>45803</v>
      </c>
      <c r="L20" s="42">
        <f t="shared" si="4"/>
        <v>45804</v>
      </c>
      <c r="M20" s="42">
        <f t="shared" si="4"/>
        <v>45805</v>
      </c>
      <c r="N20" s="42">
        <f t="shared" si="4"/>
        <v>45806</v>
      </c>
      <c r="O20" s="45">
        <f t="shared" si="4"/>
        <v>45807</v>
      </c>
      <c r="P20" s="42">
        <f t="shared" si="4"/>
        <v>45808</v>
      </c>
      <c r="Q20" s="40"/>
      <c r="R20" s="42">
        <f>IF(X19="","",IF(MONTH(X19+1)&lt;&gt;MONTH(X19),"",X19+1))</f>
        <v>45837</v>
      </c>
      <c r="S20" s="42">
        <f t="shared" si="5"/>
        <v>45838</v>
      </c>
      <c r="T20" s="42" t="str">
        <f t="shared" si="5"/>
        <v/>
      </c>
      <c r="U20" s="42" t="str">
        <f t="shared" si="5"/>
        <v/>
      </c>
      <c r="V20" s="42" t="str">
        <f t="shared" si="5"/>
        <v/>
      </c>
      <c r="W20" s="42" t="str">
        <f t="shared" si="5"/>
        <v/>
      </c>
      <c r="X20" s="42" t="str">
        <f t="shared" si="5"/>
        <v/>
      </c>
      <c r="Z20" s="20"/>
      <c r="AA20" s="21"/>
      <c r="AG20" s="23"/>
      <c r="AH20" s="19"/>
      <c r="AP20" s="11"/>
    </row>
    <row r="21" spans="1:49" ht="30" hidden="1" customHeight="1" x14ac:dyDescent="0.35">
      <c r="A21" s="9"/>
      <c r="B21" s="42" t="str">
        <f>IF(H20="","",IF(MONTH(H20+1)&lt;&gt;MONTH(H20),"",H20+1))</f>
        <v/>
      </c>
      <c r="C21" s="42" t="str">
        <f t="shared" si="3"/>
        <v/>
      </c>
      <c r="D21" s="42" t="str">
        <f t="shared" si="3"/>
        <v/>
      </c>
      <c r="E21" s="42" t="str">
        <f t="shared" si="3"/>
        <v/>
      </c>
      <c r="F21" s="42" t="str">
        <f t="shared" si="3"/>
        <v/>
      </c>
      <c r="G21" s="42" t="str">
        <f t="shared" si="3"/>
        <v/>
      </c>
      <c r="H21" s="42" t="str">
        <f t="shared" si="3"/>
        <v/>
      </c>
      <c r="I21" s="44"/>
      <c r="J21" s="42" t="str">
        <f>IF(P20="","",IF(MONTH(P20+1)&lt;&gt;MONTH(P20),"",P20+1))</f>
        <v/>
      </c>
      <c r="K21" s="42" t="str">
        <f t="shared" si="4"/>
        <v/>
      </c>
      <c r="L21" s="42" t="str">
        <f t="shared" si="4"/>
        <v/>
      </c>
      <c r="M21" s="42" t="str">
        <f t="shared" si="4"/>
        <v/>
      </c>
      <c r="N21" s="42" t="str">
        <f t="shared" si="4"/>
        <v/>
      </c>
      <c r="O21" s="42" t="str">
        <f t="shared" si="4"/>
        <v/>
      </c>
      <c r="P21" s="42" t="str">
        <f t="shared" si="4"/>
        <v/>
      </c>
      <c r="Q21" s="40"/>
      <c r="R21" s="42" t="str">
        <f>IF(X20="","",IF(MONTH(X20+1)&lt;&gt;MONTH(X20),"",X20+1))</f>
        <v/>
      </c>
      <c r="S21" s="42" t="str">
        <f t="shared" si="5"/>
        <v/>
      </c>
      <c r="T21" s="42" t="str">
        <f t="shared" si="5"/>
        <v/>
      </c>
      <c r="U21" s="42" t="str">
        <f t="shared" si="5"/>
        <v/>
      </c>
      <c r="V21" s="42" t="str">
        <f t="shared" si="5"/>
        <v/>
      </c>
      <c r="W21" s="42" t="str">
        <f t="shared" si="5"/>
        <v/>
      </c>
      <c r="X21" s="42" t="str">
        <f t="shared" si="5"/>
        <v/>
      </c>
      <c r="Z21" s="35"/>
      <c r="AA21" s="35"/>
      <c r="AB21" s="35"/>
      <c r="AC21" s="35"/>
      <c r="AD21" s="35"/>
      <c r="AE21" s="35" t="s">
        <v>15</v>
      </c>
      <c r="AF21" s="35"/>
      <c r="AG21" s="23"/>
      <c r="AH21" s="75"/>
      <c r="AJ21" s="72"/>
      <c r="AP21" s="11"/>
    </row>
    <row r="22" spans="1:49" ht="30" hidden="1" customHeight="1" x14ac:dyDescent="0.35">
      <c r="A22" s="11"/>
      <c r="B22" s="40"/>
      <c r="C22" s="40"/>
      <c r="D22" s="40"/>
      <c r="E22" s="40"/>
      <c r="F22" s="40"/>
      <c r="G22" s="40"/>
      <c r="H22" s="40"/>
      <c r="I22" s="44"/>
      <c r="J22" s="40"/>
      <c r="K22" s="40"/>
      <c r="L22" s="40"/>
      <c r="M22" s="40"/>
      <c r="N22" s="40"/>
      <c r="O22" s="40"/>
      <c r="P22" s="40"/>
      <c r="Q22" s="40"/>
      <c r="R22" s="40"/>
      <c r="S22" s="40"/>
      <c r="T22" s="40"/>
      <c r="U22" s="40"/>
      <c r="V22" s="40"/>
      <c r="W22" s="40"/>
      <c r="X22" s="40"/>
      <c r="Z22" s="35"/>
      <c r="AA22" s="35"/>
      <c r="AB22" s="35"/>
      <c r="AC22" s="35"/>
      <c r="AD22" s="35"/>
      <c r="AE22" s="35"/>
      <c r="AF22" s="35"/>
      <c r="AG22" s="23"/>
      <c r="AH22" s="75"/>
      <c r="AJ22" s="72"/>
      <c r="AP22" s="11"/>
    </row>
    <row r="23" spans="1:49" ht="30" hidden="1" customHeight="1" x14ac:dyDescent="0.35">
      <c r="A23" s="12"/>
      <c r="B23" s="44"/>
      <c r="C23" s="44"/>
      <c r="D23" s="44"/>
      <c r="E23" s="44"/>
      <c r="F23" s="44"/>
      <c r="G23" s="44"/>
      <c r="H23" s="44"/>
      <c r="I23" s="44"/>
      <c r="J23" s="44"/>
      <c r="K23" s="44"/>
      <c r="L23" s="44"/>
      <c r="M23" s="44"/>
      <c r="N23" s="44"/>
      <c r="O23" s="44"/>
      <c r="P23" s="44"/>
      <c r="Q23" s="44"/>
      <c r="R23" s="44"/>
      <c r="S23" s="44"/>
      <c r="T23" s="44"/>
      <c r="U23" s="44"/>
      <c r="V23" s="44"/>
      <c r="W23" s="44"/>
      <c r="X23" s="44"/>
      <c r="Z23" s="35"/>
      <c r="AA23" s="35"/>
      <c r="AB23" s="35"/>
      <c r="AC23" s="35"/>
      <c r="AD23" s="35"/>
      <c r="AE23" s="35"/>
      <c r="AF23" s="35"/>
      <c r="AG23" s="23"/>
      <c r="AH23" s="75"/>
      <c r="AJ23" s="72"/>
    </row>
    <row r="24" spans="1:49" ht="30" hidden="1" customHeight="1" x14ac:dyDescent="0.35">
      <c r="A24" s="12"/>
      <c r="B24" s="73">
        <f>DATE(YEAR(R14+42),MONTH(R14+42),1)</f>
        <v>45839</v>
      </c>
      <c r="C24" s="73"/>
      <c r="D24" s="73"/>
      <c r="E24" s="73"/>
      <c r="F24" s="73"/>
      <c r="G24" s="73"/>
      <c r="H24" s="73"/>
      <c r="I24" s="40"/>
      <c r="J24" s="73">
        <f>DATE(YEAR(B24+42),MONTH(B24+42),1)</f>
        <v>45870</v>
      </c>
      <c r="K24" s="73"/>
      <c r="L24" s="73"/>
      <c r="M24" s="73"/>
      <c r="N24" s="73"/>
      <c r="O24" s="73"/>
      <c r="P24" s="73"/>
      <c r="Q24" s="44"/>
      <c r="R24" s="73">
        <f>DATE(YEAR(J24+42),MONTH(J24+42),1)</f>
        <v>45901</v>
      </c>
      <c r="S24" s="73"/>
      <c r="T24" s="73"/>
      <c r="U24" s="73"/>
      <c r="V24" s="73"/>
      <c r="W24" s="73"/>
      <c r="X24" s="73"/>
      <c r="Z24" s="35"/>
      <c r="AA24" s="35"/>
      <c r="AB24" s="35"/>
      <c r="AC24" s="35"/>
      <c r="AD24" s="35"/>
      <c r="AE24" s="35"/>
      <c r="AF24" s="35"/>
      <c r="AG24" s="23"/>
      <c r="AH24" s="75"/>
      <c r="AJ24" s="72"/>
    </row>
    <row r="25" spans="1:49" ht="30" hidden="1" customHeight="1" x14ac:dyDescent="0.35">
      <c r="A25" s="12"/>
      <c r="B25" s="41" t="str">
        <f>CHOOSE(1+MOD('Calendar Setting'!$R$3+1-2,7),"S","M","T","W","T","F","S")</f>
        <v>S</v>
      </c>
      <c r="C25" s="41" t="str">
        <f>CHOOSE(1+MOD('Calendar Setting'!$R$3+2-2,7),"S","M","T","W","T","F","S")</f>
        <v>M</v>
      </c>
      <c r="D25" s="41" t="str">
        <f>CHOOSE(1+MOD('Calendar Setting'!$R$3+3-2,7),"S","M","T","W","T","F","S")</f>
        <v>T</v>
      </c>
      <c r="E25" s="41" t="str">
        <f>CHOOSE(1+MOD('Calendar Setting'!$R$3+4-2,7),"S","M","T","W","T","F","S")</f>
        <v>W</v>
      </c>
      <c r="F25" s="41" t="str">
        <f>CHOOSE(1+MOD('Calendar Setting'!$R$3+5-2,7),"S","M","T","W","T","F","S")</f>
        <v>T</v>
      </c>
      <c r="G25" s="41" t="str">
        <f>CHOOSE(1+MOD('Calendar Setting'!$R$3+6-2,7),"S","M","T","W","T","F","S")</f>
        <v>F</v>
      </c>
      <c r="H25" s="41" t="str">
        <f>CHOOSE(1+MOD('Calendar Setting'!$R$3+7-2,7),"S","M","T","W","T","F","S")</f>
        <v>S</v>
      </c>
      <c r="I25" s="40"/>
      <c r="J25" s="41" t="str">
        <f>CHOOSE(1+MOD('Calendar Setting'!$R$3+1-2,7),"S","M","T","W","T","F","S")</f>
        <v>S</v>
      </c>
      <c r="K25" s="41" t="str">
        <f>CHOOSE(1+MOD('Calendar Setting'!$R$3+2-2,7),"S","M","T","W","T","F","S")</f>
        <v>M</v>
      </c>
      <c r="L25" s="41" t="str">
        <f>CHOOSE(1+MOD('Calendar Setting'!$R$3+3-2,7),"S","M","T","W","T","F","S")</f>
        <v>T</v>
      </c>
      <c r="M25" s="41" t="str">
        <f>CHOOSE(1+MOD('Calendar Setting'!$R$3+4-2,7),"S","M","T","W","T","F","S")</f>
        <v>W</v>
      </c>
      <c r="N25" s="41" t="str">
        <f>CHOOSE(1+MOD('Calendar Setting'!$R$3+5-2,7),"S","M","T","W","T","F","S")</f>
        <v>T</v>
      </c>
      <c r="O25" s="41" t="str">
        <f>CHOOSE(1+MOD('Calendar Setting'!$R$3+6-2,7),"S","M","T","W","T","F","S")</f>
        <v>F</v>
      </c>
      <c r="P25" s="41" t="str">
        <f>CHOOSE(1+MOD('Calendar Setting'!$R$3+7-2,7),"S","M","T","W","T","F","S")</f>
        <v>S</v>
      </c>
      <c r="Q25" s="44"/>
      <c r="R25" s="41" t="str">
        <f>CHOOSE(1+MOD('Calendar Setting'!$R$3+1-2,7),"S","M","T","W","T","F","S")</f>
        <v>S</v>
      </c>
      <c r="S25" s="41" t="str">
        <f>CHOOSE(1+MOD('Calendar Setting'!$R$3+2-2,7),"S","M","T","W","T","F","S")</f>
        <v>M</v>
      </c>
      <c r="T25" s="41" t="str">
        <f>CHOOSE(1+MOD('Calendar Setting'!$R$3+3-2,7),"S","M","T","W","T","F","S")</f>
        <v>T</v>
      </c>
      <c r="U25" s="41" t="str">
        <f>CHOOSE(1+MOD('Calendar Setting'!$R$3+4-2,7),"S","M","T","W","T","F","S")</f>
        <v>W</v>
      </c>
      <c r="V25" s="41" t="str">
        <f>CHOOSE(1+MOD('Calendar Setting'!$R$3+5-2,7),"S","M","T","W","T","F","S")</f>
        <v>T</v>
      </c>
      <c r="W25" s="41" t="str">
        <f>CHOOSE(1+MOD('Calendar Setting'!$R$3+6-2,7),"S","M","T","W","T","F","S")</f>
        <v>F</v>
      </c>
      <c r="X25" s="41" t="str">
        <f>CHOOSE(1+MOD('Calendar Setting'!$R$3+7-2,7),"S","M","T","W","T","F","S")</f>
        <v>S</v>
      </c>
      <c r="Z25" s="35"/>
      <c r="AA25" s="35"/>
      <c r="AB25" s="35"/>
      <c r="AC25" s="35"/>
      <c r="AD25" s="35"/>
      <c r="AE25" s="35"/>
      <c r="AF25" s="35"/>
      <c r="AG25" s="23"/>
      <c r="AH25" s="75"/>
      <c r="AJ25" s="72"/>
    </row>
    <row r="26" spans="1:49" ht="30" hidden="1" customHeight="1" x14ac:dyDescent="0.35">
      <c r="A26" s="12"/>
      <c r="B26" s="42" t="str">
        <f>IF(WEEKDAY(B24,1)=MOD('Calendar Setting'!$R$3,7),B24,"")</f>
        <v/>
      </c>
      <c r="C26" s="42" t="str">
        <f>IF(B26="",IF(WEEKDAY(B24,1)=MOD('Calendar Setting'!$R$3,7)+1,B24,""),B26+1)</f>
        <v/>
      </c>
      <c r="D26" s="42">
        <f>IF(C26="",IF(WEEKDAY(B24,1)=MOD('Calendar Setting'!$R$3+1,7)+1,B24,""),C26+1)</f>
        <v>45839</v>
      </c>
      <c r="E26" s="42">
        <f>IF(D26="",IF(WEEKDAY(B24,1)=MOD('Calendar Setting'!$R$3+2,7)+1,B24,""),D26+1)</f>
        <v>45840</v>
      </c>
      <c r="F26" s="42">
        <f>IF(E26="",IF(WEEKDAY(B24,1)=MOD('Calendar Setting'!$R$3+3,7)+1,B24,""),E26+1)</f>
        <v>45841</v>
      </c>
      <c r="G26" s="42">
        <f>IF(F26="",IF(WEEKDAY(B24,1)=MOD('Calendar Setting'!$R$3+4,7)+1,B24,""),F26+1)</f>
        <v>45842</v>
      </c>
      <c r="H26" s="42">
        <f>IF(G26="",IF(WEEKDAY(B24,1)=MOD('Calendar Setting'!$R$3+5,7)+1,B24,""),G26+1)</f>
        <v>45843</v>
      </c>
      <c r="I26" s="40"/>
      <c r="J26" s="42" t="str">
        <f>IF(WEEKDAY(J24,1)=MOD('Calendar Setting'!$R$3,7),J24,"")</f>
        <v/>
      </c>
      <c r="K26" s="42" t="str">
        <f>IF(J26="",IF(WEEKDAY(J24,1)=MOD('Calendar Setting'!$R$3,7)+1,J24,""),J26+1)</f>
        <v/>
      </c>
      <c r="L26" s="42" t="str">
        <f>IF(K26="",IF(WEEKDAY(J24,1)=MOD('Calendar Setting'!$R$3+1,7)+1,J24,""),K26+1)</f>
        <v/>
      </c>
      <c r="M26" s="42" t="str">
        <f>IF(L26="",IF(WEEKDAY(J24,1)=MOD('Calendar Setting'!$R$3+2,7)+1,J24,""),L26+1)</f>
        <v/>
      </c>
      <c r="N26" s="42" t="str">
        <f>IF(M26="",IF(WEEKDAY(J24,1)=MOD('Calendar Setting'!$R$3+3,7)+1,J24,""),M26+1)</f>
        <v/>
      </c>
      <c r="O26" s="42">
        <f>IF(N26="",IF(WEEKDAY(J24,1)=MOD('Calendar Setting'!$R$3+4,7)+1,J24,""),N26+1)</f>
        <v>45870</v>
      </c>
      <c r="P26" s="42">
        <f>IF(O26="",IF(WEEKDAY(J24,1)=MOD('Calendar Setting'!$R$3+5,7)+1,J24,""),O26+1)</f>
        <v>45871</v>
      </c>
      <c r="Q26" s="44"/>
      <c r="R26" s="42" t="str">
        <f>IF(WEEKDAY(R24,1)=MOD('Calendar Setting'!$R$3,7),R24,"")</f>
        <v/>
      </c>
      <c r="S26" s="42">
        <f>IF(R26="",IF(WEEKDAY(R24,1)=MOD('Calendar Setting'!$R$3,7)+1,R24,""),R26+1)</f>
        <v>45901</v>
      </c>
      <c r="T26" s="42">
        <f>IF(S26="",IF(WEEKDAY(R24,1)=MOD('Calendar Setting'!$R$3+1,7)+1,R24,""),S26+1)</f>
        <v>45902</v>
      </c>
      <c r="U26" s="42">
        <f>IF(T26="",IF(WEEKDAY(R24,1)=MOD('Calendar Setting'!$R$3+2,7)+1,R24,""),T26+1)</f>
        <v>45903</v>
      </c>
      <c r="V26" s="42">
        <f>IF(U26="",IF(WEEKDAY(R24,1)=MOD('Calendar Setting'!$R$3+3,7)+1,R24,""),U26+1)</f>
        <v>45904</v>
      </c>
      <c r="W26" s="42">
        <f>IF(V26="",IF(WEEKDAY(R24,1)=MOD('Calendar Setting'!$R$3+4,7)+1,R24,""),V26+1)</f>
        <v>45905</v>
      </c>
      <c r="X26" s="42">
        <f>IF(W26="",IF(WEEKDAY(R24,1)=MOD('Calendar Setting'!$R$3+5,7)+1,R24,""),W26+1)</f>
        <v>45906</v>
      </c>
      <c r="Z26" s="35"/>
      <c r="AA26" s="35"/>
      <c r="AB26" s="35"/>
      <c r="AC26" s="35"/>
      <c r="AD26" s="35"/>
      <c r="AE26" s="35"/>
      <c r="AF26" s="35"/>
      <c r="AG26" s="23"/>
      <c r="AH26" s="75"/>
    </row>
    <row r="27" spans="1:49" ht="30" hidden="1" customHeight="1" x14ac:dyDescent="0.35">
      <c r="A27" s="12"/>
      <c r="B27" s="42">
        <f>IF(H26="","",IF(MONTH(H26+1)&lt;&gt;MONTH(H26),"",H26+1))</f>
        <v>45844</v>
      </c>
      <c r="C27" s="42">
        <f t="shared" ref="C27:H31" si="6">IF(B27="","",IF(MONTH(B27+1)&lt;&gt;MONTH(B27),"",B27+1))</f>
        <v>45845</v>
      </c>
      <c r="D27" s="42">
        <f t="shared" si="6"/>
        <v>45846</v>
      </c>
      <c r="E27" s="42">
        <f t="shared" si="6"/>
        <v>45847</v>
      </c>
      <c r="F27" s="42">
        <f t="shared" si="6"/>
        <v>45848</v>
      </c>
      <c r="G27" s="42">
        <f t="shared" si="6"/>
        <v>45849</v>
      </c>
      <c r="H27" s="42">
        <f t="shared" si="6"/>
        <v>45850</v>
      </c>
      <c r="I27" s="40"/>
      <c r="J27" s="42">
        <f>IF(P26="","",IF(MONTH(P26+1)&lt;&gt;MONTH(P26),"",P26+1))</f>
        <v>45872</v>
      </c>
      <c r="K27" s="42">
        <f t="shared" ref="K27:P31" si="7">IF(J27="","",IF(MONTH(J27+1)&lt;&gt;MONTH(J27),"",J27+1))</f>
        <v>45873</v>
      </c>
      <c r="L27" s="42">
        <f t="shared" si="7"/>
        <v>45874</v>
      </c>
      <c r="M27" s="42">
        <f t="shared" si="7"/>
        <v>45875</v>
      </c>
      <c r="N27" s="42">
        <f t="shared" si="7"/>
        <v>45876</v>
      </c>
      <c r="O27" s="42">
        <f t="shared" si="7"/>
        <v>45877</v>
      </c>
      <c r="P27" s="42">
        <f t="shared" si="7"/>
        <v>45878</v>
      </c>
      <c r="Q27" s="44"/>
      <c r="R27" s="42">
        <f>IF(X26="","",IF(MONTH(X26+1)&lt;&gt;MONTH(X26),"",X26+1))</f>
        <v>45907</v>
      </c>
      <c r="S27" s="42">
        <f t="shared" ref="S27:X31" si="8">IF(R27="","",IF(MONTH(R27+1)&lt;&gt;MONTH(R27),"",R27+1))</f>
        <v>45908</v>
      </c>
      <c r="T27" s="42">
        <f t="shared" si="8"/>
        <v>45909</v>
      </c>
      <c r="U27" s="42">
        <f t="shared" si="8"/>
        <v>45910</v>
      </c>
      <c r="V27" s="42">
        <f t="shared" si="8"/>
        <v>45911</v>
      </c>
      <c r="W27" s="42">
        <f t="shared" si="8"/>
        <v>45912</v>
      </c>
      <c r="X27" s="42">
        <f t="shared" si="8"/>
        <v>45913</v>
      </c>
      <c r="Z27" s="35"/>
      <c r="AA27" s="35"/>
      <c r="AB27" s="35"/>
      <c r="AC27" s="35"/>
      <c r="AD27" s="35"/>
      <c r="AE27" s="35"/>
      <c r="AF27" s="35"/>
      <c r="AG27" s="23"/>
      <c r="AH27" s="75"/>
    </row>
    <row r="28" spans="1:49" ht="30" hidden="1" customHeight="1" x14ac:dyDescent="0.35">
      <c r="A28" s="12"/>
      <c r="B28" s="42">
        <f>IF(H27="","",IF(MONTH(H27+1)&lt;&gt;MONTH(H27),"",H27+1))</f>
        <v>45851</v>
      </c>
      <c r="C28" s="42">
        <f t="shared" si="6"/>
        <v>45852</v>
      </c>
      <c r="D28" s="42">
        <f t="shared" si="6"/>
        <v>45853</v>
      </c>
      <c r="E28" s="42">
        <f t="shared" si="6"/>
        <v>45854</v>
      </c>
      <c r="F28" s="42">
        <f t="shared" si="6"/>
        <v>45855</v>
      </c>
      <c r="G28" s="42">
        <f t="shared" si="6"/>
        <v>45856</v>
      </c>
      <c r="H28" s="42">
        <f t="shared" si="6"/>
        <v>45857</v>
      </c>
      <c r="I28" s="40"/>
      <c r="J28" s="42">
        <f>IF(P27="","",IF(MONTH(P27+1)&lt;&gt;MONTH(P27),"",P27+1))</f>
        <v>45879</v>
      </c>
      <c r="K28" s="42">
        <f t="shared" si="7"/>
        <v>45880</v>
      </c>
      <c r="L28" s="42">
        <f t="shared" si="7"/>
        <v>45881</v>
      </c>
      <c r="M28" s="42">
        <f t="shared" si="7"/>
        <v>45882</v>
      </c>
      <c r="N28" s="42">
        <f t="shared" si="7"/>
        <v>45883</v>
      </c>
      <c r="O28" s="42">
        <f t="shared" si="7"/>
        <v>45884</v>
      </c>
      <c r="P28" s="42">
        <f t="shared" si="7"/>
        <v>45885</v>
      </c>
      <c r="Q28" s="44"/>
      <c r="R28" s="42">
        <f>IF(X27="","",IF(MONTH(X27+1)&lt;&gt;MONTH(X27),"",X27+1))</f>
        <v>45914</v>
      </c>
      <c r="S28" s="42">
        <f t="shared" si="8"/>
        <v>45915</v>
      </c>
      <c r="T28" s="42">
        <f t="shared" si="8"/>
        <v>45916</v>
      </c>
      <c r="U28" s="42">
        <f t="shared" si="8"/>
        <v>45917</v>
      </c>
      <c r="V28" s="42">
        <f t="shared" si="8"/>
        <v>45918</v>
      </c>
      <c r="W28" s="42">
        <f t="shared" si="8"/>
        <v>45919</v>
      </c>
      <c r="X28" s="42">
        <f t="shared" si="8"/>
        <v>45920</v>
      </c>
      <c r="Z28" s="35"/>
      <c r="AA28" s="35"/>
      <c r="AB28" s="35"/>
      <c r="AC28" s="35"/>
      <c r="AD28" s="35"/>
      <c r="AE28" s="35"/>
      <c r="AF28" s="35"/>
      <c r="AG28" s="23"/>
      <c r="AH28" s="75"/>
    </row>
    <row r="29" spans="1:49" ht="30" hidden="1" customHeight="1" x14ac:dyDescent="0.35">
      <c r="B29" s="42">
        <f>IF(H28="","",IF(MONTH(H28+1)&lt;&gt;MONTH(H28),"",H28+1))</f>
        <v>45858</v>
      </c>
      <c r="C29" s="42">
        <f t="shared" si="6"/>
        <v>45859</v>
      </c>
      <c r="D29" s="42">
        <f t="shared" si="6"/>
        <v>45860</v>
      </c>
      <c r="E29" s="42">
        <f t="shared" si="6"/>
        <v>45861</v>
      </c>
      <c r="F29" s="42">
        <f t="shared" si="6"/>
        <v>45862</v>
      </c>
      <c r="G29" s="42">
        <f t="shared" si="6"/>
        <v>45863</v>
      </c>
      <c r="H29" s="42">
        <f t="shared" si="6"/>
        <v>45864</v>
      </c>
      <c r="I29" s="40"/>
      <c r="J29" s="42">
        <f>IF(P28="","",IF(MONTH(P28+1)&lt;&gt;MONTH(P28),"",P28+1))</f>
        <v>45886</v>
      </c>
      <c r="K29" s="42">
        <f t="shared" si="7"/>
        <v>45887</v>
      </c>
      <c r="L29" s="42">
        <f t="shared" si="7"/>
        <v>45888</v>
      </c>
      <c r="M29" s="42">
        <f t="shared" si="7"/>
        <v>45889</v>
      </c>
      <c r="N29" s="42">
        <f t="shared" si="7"/>
        <v>45890</v>
      </c>
      <c r="O29" s="42">
        <f t="shared" si="7"/>
        <v>45891</v>
      </c>
      <c r="P29" s="42">
        <f t="shared" si="7"/>
        <v>45892</v>
      </c>
      <c r="Q29" s="44"/>
      <c r="R29" s="42">
        <f>IF(X28="","",IF(MONTH(X28+1)&lt;&gt;MONTH(X28),"",X28+1))</f>
        <v>45921</v>
      </c>
      <c r="S29" s="42">
        <f t="shared" si="8"/>
        <v>45922</v>
      </c>
      <c r="T29" s="42">
        <f t="shared" si="8"/>
        <v>45923</v>
      </c>
      <c r="U29" s="42">
        <f t="shared" si="8"/>
        <v>45924</v>
      </c>
      <c r="V29" s="42">
        <f t="shared" si="8"/>
        <v>45925</v>
      </c>
      <c r="W29" s="42">
        <f t="shared" si="8"/>
        <v>45926</v>
      </c>
      <c r="X29" s="42">
        <f t="shared" si="8"/>
        <v>45927</v>
      </c>
      <c r="Z29" s="35"/>
      <c r="AA29" s="35"/>
      <c r="AB29" s="35"/>
      <c r="AC29" s="35"/>
      <c r="AD29" s="35"/>
      <c r="AE29" s="35"/>
      <c r="AF29" s="35"/>
      <c r="AH29" s="75"/>
    </row>
    <row r="30" spans="1:49" ht="30" hidden="1" customHeight="1" x14ac:dyDescent="0.35">
      <c r="B30" s="42">
        <f>IF(H29="","",IF(MONTH(H29+1)&lt;&gt;MONTH(H29),"",H29+1))</f>
        <v>45865</v>
      </c>
      <c r="C30" s="42">
        <f t="shared" si="6"/>
        <v>45866</v>
      </c>
      <c r="D30" s="42">
        <f t="shared" si="6"/>
        <v>45867</v>
      </c>
      <c r="E30" s="42">
        <f t="shared" si="6"/>
        <v>45868</v>
      </c>
      <c r="F30" s="42">
        <f t="shared" si="6"/>
        <v>45869</v>
      </c>
      <c r="G30" s="42" t="str">
        <f t="shared" si="6"/>
        <v/>
      </c>
      <c r="H30" s="42" t="str">
        <f t="shared" si="6"/>
        <v/>
      </c>
      <c r="I30" s="40"/>
      <c r="J30" s="42">
        <f>IF(P29="","",IF(MONTH(P29+1)&lt;&gt;MONTH(P29),"",P29+1))</f>
        <v>45893</v>
      </c>
      <c r="K30" s="42">
        <f t="shared" si="7"/>
        <v>45894</v>
      </c>
      <c r="L30" s="42">
        <f t="shared" si="7"/>
        <v>45895</v>
      </c>
      <c r="M30" s="42">
        <f t="shared" si="7"/>
        <v>45896</v>
      </c>
      <c r="N30" s="42">
        <f t="shared" si="7"/>
        <v>45897</v>
      </c>
      <c r="O30" s="42">
        <f t="shared" si="7"/>
        <v>45898</v>
      </c>
      <c r="P30" s="42">
        <f t="shared" si="7"/>
        <v>45899</v>
      </c>
      <c r="Q30" s="44"/>
      <c r="R30" s="42">
        <f>IF(X29="","",IF(MONTH(X29+1)&lt;&gt;MONTH(X29),"",X29+1))</f>
        <v>45928</v>
      </c>
      <c r="S30" s="42">
        <f t="shared" si="8"/>
        <v>45929</v>
      </c>
      <c r="T30" s="42">
        <f t="shared" si="8"/>
        <v>45930</v>
      </c>
      <c r="U30" s="42" t="str">
        <f t="shared" si="8"/>
        <v/>
      </c>
      <c r="V30" s="42" t="str">
        <f t="shared" si="8"/>
        <v/>
      </c>
      <c r="W30" s="42" t="str">
        <f t="shared" si="8"/>
        <v/>
      </c>
      <c r="X30" s="42" t="str">
        <f t="shared" si="8"/>
        <v/>
      </c>
      <c r="Z30" s="24"/>
      <c r="AA30" s="25"/>
      <c r="AB30" s="26"/>
      <c r="AC30" s="26"/>
      <c r="AD30" s="26"/>
      <c r="AE30" s="26"/>
      <c r="AF30" s="26"/>
      <c r="AG30" s="27"/>
      <c r="AH30" s="28"/>
    </row>
    <row r="31" spans="1:49" ht="30" hidden="1" customHeight="1" x14ac:dyDescent="0.35">
      <c r="B31" s="42" t="str">
        <f>IF(H30="","",IF(MONTH(H30+1)&lt;&gt;MONTH(H30),"",H30+1))</f>
        <v/>
      </c>
      <c r="C31" s="42" t="str">
        <f t="shared" si="6"/>
        <v/>
      </c>
      <c r="D31" s="42" t="str">
        <f t="shared" si="6"/>
        <v/>
      </c>
      <c r="E31" s="42" t="str">
        <f t="shared" si="6"/>
        <v/>
      </c>
      <c r="F31" s="42" t="str">
        <f t="shared" si="6"/>
        <v/>
      </c>
      <c r="G31" s="42" t="str">
        <f t="shared" si="6"/>
        <v/>
      </c>
      <c r="H31" s="42" t="str">
        <f t="shared" si="6"/>
        <v/>
      </c>
      <c r="I31" s="40"/>
      <c r="J31" s="42">
        <f>IF(P30="","",IF(MONTH(P30+1)&lt;&gt;MONTH(P30),"",P30+1))</f>
        <v>45900</v>
      </c>
      <c r="K31" s="42" t="str">
        <f t="shared" si="7"/>
        <v/>
      </c>
      <c r="L31" s="42" t="str">
        <f t="shared" si="7"/>
        <v/>
      </c>
      <c r="M31" s="42" t="str">
        <f t="shared" si="7"/>
        <v/>
      </c>
      <c r="N31" s="42" t="str">
        <f t="shared" si="7"/>
        <v/>
      </c>
      <c r="O31" s="42" t="str">
        <f t="shared" si="7"/>
        <v/>
      </c>
      <c r="P31" s="42" t="str">
        <f t="shared" si="7"/>
        <v/>
      </c>
      <c r="Q31" s="44"/>
      <c r="R31" s="42" t="str">
        <f>IF(X30="","",IF(MONTH(X30+1)&lt;&gt;MONTH(X30),"",X30+1))</f>
        <v/>
      </c>
      <c r="S31" s="42" t="str">
        <f>IF(R31="","",IF(MONTH(R31+1)&lt;&gt;MONTH(R31),"",R31+1))</f>
        <v/>
      </c>
      <c r="T31" s="42" t="str">
        <f t="shared" si="8"/>
        <v/>
      </c>
      <c r="U31" s="42" t="str">
        <f t="shared" si="8"/>
        <v/>
      </c>
      <c r="V31" s="42" t="str">
        <f t="shared" si="8"/>
        <v/>
      </c>
      <c r="W31" s="42" t="str">
        <f t="shared" si="8"/>
        <v/>
      </c>
      <c r="X31" s="42" t="str">
        <f t="shared" si="8"/>
        <v/>
      </c>
      <c r="Z31" s="71"/>
      <c r="AA31" s="71"/>
      <c r="AB31" s="71"/>
      <c r="AC31" s="71"/>
      <c r="AD31" s="71"/>
      <c r="AE31" s="71"/>
      <c r="AF31" s="71"/>
      <c r="AG31" s="27"/>
      <c r="AH31" s="74"/>
    </row>
    <row r="32" spans="1:49" ht="30" hidden="1" customHeight="1" x14ac:dyDescent="0.35">
      <c r="B32" s="40"/>
      <c r="C32" s="40"/>
      <c r="D32" s="40"/>
      <c r="E32" s="40"/>
      <c r="F32" s="40"/>
      <c r="G32" s="40"/>
      <c r="H32" s="40"/>
      <c r="I32" s="40"/>
      <c r="J32" s="40"/>
      <c r="K32" s="40"/>
      <c r="L32" s="40"/>
      <c r="M32" s="40"/>
      <c r="N32" s="40"/>
      <c r="O32" s="40"/>
      <c r="P32" s="40"/>
      <c r="Q32" s="44"/>
      <c r="R32" s="44"/>
      <c r="S32" s="44"/>
      <c r="T32" s="44"/>
      <c r="U32" s="44"/>
      <c r="V32" s="44"/>
      <c r="W32" s="44"/>
      <c r="X32" s="44"/>
      <c r="Z32" s="71"/>
      <c r="AA32" s="71"/>
      <c r="AB32" s="71"/>
      <c r="AC32" s="71"/>
      <c r="AD32" s="71"/>
      <c r="AE32" s="71"/>
      <c r="AF32" s="71"/>
      <c r="AG32" s="27"/>
      <c r="AH32" s="71"/>
    </row>
    <row r="33" spans="2:36" ht="30" hidden="1" customHeight="1" x14ac:dyDescent="0.35">
      <c r="B33" s="44"/>
      <c r="C33" s="44"/>
      <c r="D33" s="44"/>
      <c r="E33" s="44"/>
      <c r="F33" s="44"/>
      <c r="G33" s="44"/>
      <c r="H33" s="44"/>
      <c r="I33" s="44"/>
      <c r="J33" s="44"/>
      <c r="K33" s="44"/>
      <c r="L33" s="44"/>
      <c r="M33" s="44"/>
      <c r="N33" s="44"/>
      <c r="O33" s="44"/>
      <c r="P33" s="44"/>
      <c r="Q33" s="44"/>
      <c r="R33" s="44"/>
      <c r="S33" s="44"/>
      <c r="T33" s="44"/>
      <c r="U33" s="44"/>
      <c r="V33" s="44"/>
      <c r="W33" s="44"/>
      <c r="X33" s="44"/>
      <c r="Z33" s="71"/>
      <c r="AA33" s="71"/>
      <c r="AB33" s="71"/>
      <c r="AC33" s="71"/>
      <c r="AD33" s="71"/>
      <c r="AE33" s="71"/>
      <c r="AF33" s="71"/>
      <c r="AG33" s="29"/>
      <c r="AH33" s="71"/>
    </row>
    <row r="34" spans="2:36" ht="30" hidden="1" customHeight="1" x14ac:dyDescent="0.25">
      <c r="B34" s="73">
        <f>DATE(YEAR(R24+42),MONTH(R24+42),1)</f>
        <v>45931</v>
      </c>
      <c r="C34" s="73"/>
      <c r="D34" s="73"/>
      <c r="E34" s="73"/>
      <c r="F34" s="73"/>
      <c r="G34" s="73"/>
      <c r="H34" s="73"/>
      <c r="I34" s="40"/>
      <c r="J34" s="73">
        <f>DATE(YEAR(B34+42),MONTH(B34+42),1)</f>
        <v>45962</v>
      </c>
      <c r="K34" s="73"/>
      <c r="L34" s="73"/>
      <c r="M34" s="73"/>
      <c r="N34" s="73"/>
      <c r="O34" s="73"/>
      <c r="P34" s="73"/>
      <c r="Q34" s="40"/>
      <c r="R34" s="73">
        <f>DATE(YEAR(J34+42),MONTH(J34+42),1)</f>
        <v>45992</v>
      </c>
      <c r="S34" s="73"/>
      <c r="T34" s="73"/>
      <c r="U34" s="73"/>
      <c r="V34" s="73"/>
      <c r="W34" s="73"/>
      <c r="X34" s="73"/>
      <c r="Z34" s="71"/>
      <c r="AA34" s="71"/>
      <c r="AB34" s="71"/>
      <c r="AC34" s="71"/>
      <c r="AD34" s="71"/>
      <c r="AE34" s="71"/>
      <c r="AF34" s="71"/>
      <c r="AG34"/>
      <c r="AH34" s="71"/>
    </row>
    <row r="35" spans="2:36" ht="30" hidden="1" customHeight="1" x14ac:dyDescent="0.25">
      <c r="B35" s="41" t="str">
        <f>CHOOSE(1+MOD('Calendar Setting'!$R$3+1-2,7),"S","M","T","W","T","F","S")</f>
        <v>S</v>
      </c>
      <c r="C35" s="41" t="str">
        <f>CHOOSE(1+MOD('Calendar Setting'!$R$3+2-2,7),"S","M","T","W","T","F","S")</f>
        <v>M</v>
      </c>
      <c r="D35" s="41" t="str">
        <f>CHOOSE(1+MOD('Calendar Setting'!$R$3+3-2,7),"S","M","T","W","T","F","S")</f>
        <v>T</v>
      </c>
      <c r="E35" s="41" t="str">
        <f>CHOOSE(1+MOD('Calendar Setting'!$R$3+4-2,7),"S","M","T","W","T","F","S")</f>
        <v>W</v>
      </c>
      <c r="F35" s="41" t="str">
        <f>CHOOSE(1+MOD('Calendar Setting'!$R$3+5-2,7),"S","M","T","W","T","F","S")</f>
        <v>T</v>
      </c>
      <c r="G35" s="41" t="str">
        <f>CHOOSE(1+MOD('Calendar Setting'!$R$3+6-2,7),"S","M","T","W","T","F","S")</f>
        <v>F</v>
      </c>
      <c r="H35" s="41" t="str">
        <f>CHOOSE(1+MOD('Calendar Setting'!$R$3+7-2,7),"S","M","T","W","T","F","S")</f>
        <v>S</v>
      </c>
      <c r="I35" s="40"/>
      <c r="J35" s="41" t="str">
        <f>CHOOSE(1+MOD('Calendar Setting'!$R$3+1-2,7),"S","M","T","W","T","F","S")</f>
        <v>S</v>
      </c>
      <c r="K35" s="41" t="str">
        <f>CHOOSE(1+MOD('Calendar Setting'!$R$3+2-2,7),"S","M","T","W","T","F","S")</f>
        <v>M</v>
      </c>
      <c r="L35" s="41" t="str">
        <f>CHOOSE(1+MOD('Calendar Setting'!$R$3+3-2,7),"S","M","T","W","T","F","S")</f>
        <v>T</v>
      </c>
      <c r="M35" s="41" t="str">
        <f>CHOOSE(1+MOD('Calendar Setting'!$R$3+4-2,7),"S","M","T","W","T","F","S")</f>
        <v>W</v>
      </c>
      <c r="N35" s="41" t="str">
        <f>CHOOSE(1+MOD('Calendar Setting'!$R$3+5-2,7),"S","M","T","W","T","F","S")</f>
        <v>T</v>
      </c>
      <c r="O35" s="41" t="str">
        <f>CHOOSE(1+MOD('Calendar Setting'!$R$3+6-2,7),"S","M","T","W","T","F","S")</f>
        <v>F</v>
      </c>
      <c r="P35" s="41" t="str">
        <f>CHOOSE(1+MOD('Calendar Setting'!$R$3+7-2,7),"S","M","T","W","T","F","S")</f>
        <v>S</v>
      </c>
      <c r="Q35" s="40"/>
      <c r="R35" s="41" t="str">
        <f>CHOOSE(1+MOD('Calendar Setting'!$R$3+1-2,7),"S","M","T","W","T","F","S")</f>
        <v>S</v>
      </c>
      <c r="S35" s="41" t="str">
        <f>CHOOSE(1+MOD('Calendar Setting'!$R$3+2-2,7),"S","M","T","W","T","F","S")</f>
        <v>M</v>
      </c>
      <c r="T35" s="41" t="str">
        <f>CHOOSE(1+MOD('Calendar Setting'!$R$3+3-2,7),"S","M","T","W","T","F","S")</f>
        <v>T</v>
      </c>
      <c r="U35" s="41" t="str">
        <f>CHOOSE(1+MOD('Calendar Setting'!$R$3+4-2,7),"S","M","T","W","T","F","S")</f>
        <v>W</v>
      </c>
      <c r="V35" s="41" t="str">
        <f>CHOOSE(1+MOD('Calendar Setting'!$R$3+5-2,7),"S","M","T","W","T","F","S")</f>
        <v>T</v>
      </c>
      <c r="W35" s="41" t="str">
        <f>CHOOSE(1+MOD('Calendar Setting'!$R$3+6-2,7),"S","M","T","W","T","F","S")</f>
        <v>F</v>
      </c>
      <c r="X35" s="41" t="str">
        <f>CHOOSE(1+MOD('Calendar Setting'!$R$3+7-2,7),"S","M","T","W","T","F","S")</f>
        <v>S</v>
      </c>
      <c r="Z35" s="71"/>
      <c r="AA35" s="71"/>
      <c r="AB35" s="71"/>
      <c r="AC35" s="71"/>
      <c r="AD35" s="71"/>
      <c r="AE35" s="71"/>
      <c r="AF35" s="71"/>
      <c r="AG35" s="27"/>
      <c r="AH35" s="71"/>
    </row>
    <row r="36" spans="2:36" ht="30" hidden="1" customHeight="1" x14ac:dyDescent="0.25">
      <c r="B36" s="42" t="str">
        <f>IF(WEEKDAY(B34,1)=MOD('Calendar Setting'!$R$3,7),B34,"")</f>
        <v/>
      </c>
      <c r="C36" s="42" t="str">
        <f>IF(B36="",IF(WEEKDAY(B34,1)=MOD('Calendar Setting'!$R$3,7)+1,B34,""),B36+1)</f>
        <v/>
      </c>
      <c r="D36" s="42" t="str">
        <f>IF(C36="",IF(WEEKDAY(B34,1)=MOD('Calendar Setting'!$R$3+1,7)+1,B34,""),C36+1)</f>
        <v/>
      </c>
      <c r="E36" s="42">
        <f>IF(D36="",IF(WEEKDAY(B34,1)=MOD('Calendar Setting'!$R$3+2,7)+1,B34,""),D36+1)</f>
        <v>45931</v>
      </c>
      <c r="F36" s="42">
        <f>IF(E36="",IF(WEEKDAY(B34,1)=MOD('Calendar Setting'!$R$3+3,7)+1,B34,""),E36+1)</f>
        <v>45932</v>
      </c>
      <c r="G36" s="42">
        <f>IF(F36="",IF(WEEKDAY(B34,1)=MOD('Calendar Setting'!$R$3+4,7)+1,B34,""),F36+1)</f>
        <v>45933</v>
      </c>
      <c r="H36" s="42">
        <f>IF(G36="",IF(WEEKDAY(B34,1)=MOD('Calendar Setting'!$R$3+5,7)+1,B34,""),G36+1)</f>
        <v>45934</v>
      </c>
      <c r="I36" s="40"/>
      <c r="J36" s="42" t="str">
        <f>IF(WEEKDAY(J34,1)=MOD('Calendar Setting'!$R$3,7),J34,"")</f>
        <v/>
      </c>
      <c r="K36" s="42" t="str">
        <f>IF(J36="",IF(WEEKDAY(J34,1)=MOD('Calendar Setting'!$R$3,7)+1,J34,""),J36+1)</f>
        <v/>
      </c>
      <c r="L36" s="42" t="str">
        <f>IF(K36="",IF(WEEKDAY(J34,1)=MOD('Calendar Setting'!$R$3+1,7)+1,J34,""),K36+1)</f>
        <v/>
      </c>
      <c r="M36" s="42" t="str">
        <f>IF(L36="",IF(WEEKDAY(J34,1)=MOD('Calendar Setting'!$R$3+2,7)+1,J34,""),L36+1)</f>
        <v/>
      </c>
      <c r="N36" s="42" t="str">
        <f>IF(M36="",IF(WEEKDAY(J34,1)=MOD('Calendar Setting'!$R$3+3,7)+1,J34,""),M36+1)</f>
        <v/>
      </c>
      <c r="O36" s="42" t="str">
        <f>IF(N36="",IF(WEEKDAY(J34,1)=MOD('Calendar Setting'!$R$3+4,7)+1,J34,""),N36+1)</f>
        <v/>
      </c>
      <c r="P36" s="42">
        <f>IF(O36="",IF(WEEKDAY(J34,1)=MOD('Calendar Setting'!$R$3+5,7)+1,J34,""),O36+1)</f>
        <v>45962</v>
      </c>
      <c r="Q36" s="40"/>
      <c r="R36" s="42" t="str">
        <f>IF(WEEKDAY(R34,1)=MOD('Calendar Setting'!$R$3,7),R34,"")</f>
        <v/>
      </c>
      <c r="S36" s="42">
        <f>IF(R36="",IF(WEEKDAY(R34,1)=MOD('Calendar Setting'!$R$3,7)+1,R34,""),R36+1)</f>
        <v>45992</v>
      </c>
      <c r="T36" s="42">
        <f>IF(S36="",IF(WEEKDAY(R34,1)=MOD('Calendar Setting'!$R$3+1,7)+1,R34,""),S36+1)</f>
        <v>45993</v>
      </c>
      <c r="U36" s="42">
        <f>IF(T36="",IF(WEEKDAY(R34,1)=MOD('Calendar Setting'!$R$3+2,7)+1,R34,""),T36+1)</f>
        <v>45994</v>
      </c>
      <c r="V36" s="42">
        <f>IF(U36="",IF(WEEKDAY(R34,1)=MOD('Calendar Setting'!$R$3+3,7)+1,R34,""),U36+1)</f>
        <v>45995</v>
      </c>
      <c r="W36" s="42">
        <f>IF(V36="",IF(WEEKDAY(R34,1)=MOD('Calendar Setting'!$R$3+4,7)+1,R34,""),V36+1)</f>
        <v>45996</v>
      </c>
      <c r="X36" s="42">
        <f>IF(W36="",IF(WEEKDAY(R34,1)=MOD('Calendar Setting'!$R$3+5,7)+1,R34,""),W36+1)</f>
        <v>45997</v>
      </c>
      <c r="Z36" s="30"/>
      <c r="AA36" s="31"/>
    </row>
    <row r="37" spans="2:36" ht="30" hidden="1" customHeight="1" x14ac:dyDescent="0.25">
      <c r="B37" s="42">
        <f>IF(H36="","",IF(MONTH(H36+1)&lt;&gt;MONTH(H36),"",H36+1))</f>
        <v>45935</v>
      </c>
      <c r="C37" s="42">
        <f t="shared" ref="C37:H41" si="9">IF(B37="","",IF(MONTH(B37+1)&lt;&gt;MONTH(B37),"",B37+1))</f>
        <v>45936</v>
      </c>
      <c r="D37" s="42">
        <f t="shared" si="9"/>
        <v>45937</v>
      </c>
      <c r="E37" s="42">
        <f t="shared" si="9"/>
        <v>45938</v>
      </c>
      <c r="F37" s="42">
        <f t="shared" si="9"/>
        <v>45939</v>
      </c>
      <c r="G37" s="42">
        <f t="shared" si="9"/>
        <v>45940</v>
      </c>
      <c r="H37" s="42">
        <f t="shared" si="9"/>
        <v>45941</v>
      </c>
      <c r="I37" s="40"/>
      <c r="J37" s="42">
        <f>IF(P36="","",IF(MONTH(P36+1)&lt;&gt;MONTH(P36),"",P36+1))</f>
        <v>45963</v>
      </c>
      <c r="K37" s="42">
        <f t="shared" ref="K37:P41" si="10">IF(J37="","",IF(MONTH(J37+1)&lt;&gt;MONTH(J37),"",J37+1))</f>
        <v>45964</v>
      </c>
      <c r="L37" s="42">
        <f t="shared" si="10"/>
        <v>45965</v>
      </c>
      <c r="M37" s="42">
        <f t="shared" si="10"/>
        <v>45966</v>
      </c>
      <c r="N37" s="42">
        <f t="shared" si="10"/>
        <v>45967</v>
      </c>
      <c r="O37" s="42">
        <f t="shared" si="10"/>
        <v>45968</v>
      </c>
      <c r="P37" s="42">
        <f t="shared" si="10"/>
        <v>45969</v>
      </c>
      <c r="Q37" s="40"/>
      <c r="R37" s="42">
        <f>IF(X36="","",IF(MONTH(X36+1)&lt;&gt;MONTH(X36),"",X36+1))</f>
        <v>45998</v>
      </c>
      <c r="S37" s="42">
        <f t="shared" ref="S37:X41" si="11">IF(R37="","",IF(MONTH(R37+1)&lt;&gt;MONTH(R37),"",R37+1))</f>
        <v>45999</v>
      </c>
      <c r="T37" s="42">
        <f t="shared" si="11"/>
        <v>46000</v>
      </c>
      <c r="U37" s="42">
        <f t="shared" si="11"/>
        <v>46001</v>
      </c>
      <c r="V37" s="42">
        <f t="shared" si="11"/>
        <v>46002</v>
      </c>
      <c r="W37" s="42">
        <f t="shared" si="11"/>
        <v>46003</v>
      </c>
      <c r="X37" s="42">
        <f t="shared" si="11"/>
        <v>46004</v>
      </c>
      <c r="Z37" s="70"/>
      <c r="AA37" s="70"/>
      <c r="AB37" s="70"/>
      <c r="AC37" s="70"/>
      <c r="AD37" s="70"/>
      <c r="AE37" s="70"/>
      <c r="AF37" s="70"/>
      <c r="AG37" s="23"/>
      <c r="AH37" s="70"/>
      <c r="AJ37" s="17" t="s">
        <v>12</v>
      </c>
    </row>
    <row r="38" spans="2:36" ht="30" hidden="1" customHeight="1" x14ac:dyDescent="0.25">
      <c r="B38" s="42">
        <f>IF(H37="","",IF(MONTH(H37+1)&lt;&gt;MONTH(H37),"",H37+1))</f>
        <v>45942</v>
      </c>
      <c r="C38" s="42">
        <f t="shared" si="9"/>
        <v>45943</v>
      </c>
      <c r="D38" s="42">
        <f t="shared" si="9"/>
        <v>45944</v>
      </c>
      <c r="E38" s="42">
        <f t="shared" si="9"/>
        <v>45945</v>
      </c>
      <c r="F38" s="42">
        <f t="shared" si="9"/>
        <v>45946</v>
      </c>
      <c r="G38" s="42">
        <f t="shared" si="9"/>
        <v>45947</v>
      </c>
      <c r="H38" s="42">
        <f t="shared" si="9"/>
        <v>45948</v>
      </c>
      <c r="I38" s="40"/>
      <c r="J38" s="42">
        <f>IF(P37="","",IF(MONTH(P37+1)&lt;&gt;MONTH(P37),"",P37+1))</f>
        <v>45970</v>
      </c>
      <c r="K38" s="42">
        <f t="shared" si="10"/>
        <v>45971</v>
      </c>
      <c r="L38" s="42">
        <f t="shared" si="10"/>
        <v>45972</v>
      </c>
      <c r="M38" s="42">
        <f t="shared" si="10"/>
        <v>45973</v>
      </c>
      <c r="N38" s="42">
        <f t="shared" si="10"/>
        <v>45974</v>
      </c>
      <c r="O38" s="42">
        <f t="shared" si="10"/>
        <v>45975</v>
      </c>
      <c r="P38" s="42">
        <f t="shared" si="10"/>
        <v>45976</v>
      </c>
      <c r="Q38" s="40"/>
      <c r="R38" s="42">
        <f>IF(X37="","",IF(MONTH(X37+1)&lt;&gt;MONTH(X37),"",X37+1))</f>
        <v>46005</v>
      </c>
      <c r="S38" s="42">
        <f t="shared" si="11"/>
        <v>46006</v>
      </c>
      <c r="T38" s="42">
        <f t="shared" si="11"/>
        <v>46007</v>
      </c>
      <c r="U38" s="42">
        <f t="shared" si="11"/>
        <v>46008</v>
      </c>
      <c r="V38" s="42">
        <f t="shared" si="11"/>
        <v>46009</v>
      </c>
      <c r="W38" s="42">
        <f t="shared" si="11"/>
        <v>46010</v>
      </c>
      <c r="X38" s="42">
        <f t="shared" si="11"/>
        <v>46011</v>
      </c>
      <c r="Z38" s="70"/>
      <c r="AA38" s="70"/>
      <c r="AB38" s="70"/>
      <c r="AC38" s="70"/>
      <c r="AD38" s="70"/>
      <c r="AE38" s="70"/>
      <c r="AF38" s="70"/>
      <c r="AG38" s="23"/>
      <c r="AH38" s="70"/>
    </row>
    <row r="39" spans="2:36" ht="30" hidden="1" customHeight="1" x14ac:dyDescent="0.25">
      <c r="B39" s="42">
        <f>IF(H38="","",IF(MONTH(H38+1)&lt;&gt;MONTH(H38),"",H38+1))</f>
        <v>45949</v>
      </c>
      <c r="C39" s="42">
        <f t="shared" si="9"/>
        <v>45950</v>
      </c>
      <c r="D39" s="42">
        <f t="shared" si="9"/>
        <v>45951</v>
      </c>
      <c r="E39" s="42">
        <f t="shared" si="9"/>
        <v>45952</v>
      </c>
      <c r="F39" s="42">
        <f t="shared" si="9"/>
        <v>45953</v>
      </c>
      <c r="G39" s="42">
        <f t="shared" si="9"/>
        <v>45954</v>
      </c>
      <c r="H39" s="42">
        <f t="shared" si="9"/>
        <v>45955</v>
      </c>
      <c r="I39" s="40"/>
      <c r="J39" s="42">
        <f>IF(P38="","",IF(MONTH(P38+1)&lt;&gt;MONTH(P38),"",P38+1))</f>
        <v>45977</v>
      </c>
      <c r="K39" s="42">
        <f t="shared" si="10"/>
        <v>45978</v>
      </c>
      <c r="L39" s="42">
        <f t="shared" si="10"/>
        <v>45979</v>
      </c>
      <c r="M39" s="42">
        <f t="shared" si="10"/>
        <v>45980</v>
      </c>
      <c r="N39" s="42">
        <f t="shared" si="10"/>
        <v>45981</v>
      </c>
      <c r="O39" s="42">
        <f t="shared" si="10"/>
        <v>45982</v>
      </c>
      <c r="P39" s="42">
        <f t="shared" si="10"/>
        <v>45983</v>
      </c>
      <c r="Q39" s="40"/>
      <c r="R39" s="42">
        <f>IF(X38="","",IF(MONTH(X38+1)&lt;&gt;MONTH(X38),"",X38+1))</f>
        <v>46012</v>
      </c>
      <c r="S39" s="42">
        <f t="shared" si="11"/>
        <v>46013</v>
      </c>
      <c r="T39" s="42">
        <f t="shared" si="11"/>
        <v>46014</v>
      </c>
      <c r="U39" s="42">
        <f t="shared" si="11"/>
        <v>46015</v>
      </c>
      <c r="V39" s="42">
        <f t="shared" si="11"/>
        <v>46016</v>
      </c>
      <c r="W39" s="42">
        <f t="shared" si="11"/>
        <v>46017</v>
      </c>
      <c r="X39" s="42">
        <f t="shared" si="11"/>
        <v>46018</v>
      </c>
      <c r="Z39" s="70"/>
      <c r="AA39" s="70"/>
      <c r="AB39" s="70"/>
      <c r="AC39" s="70"/>
      <c r="AD39" s="70"/>
      <c r="AE39" s="70"/>
      <c r="AF39" s="70"/>
      <c r="AG39" s="23"/>
      <c r="AH39" s="70"/>
    </row>
    <row r="40" spans="2:36" ht="30" hidden="1" customHeight="1" x14ac:dyDescent="0.25">
      <c r="B40" s="42">
        <f>IF(H39="","",IF(MONTH(H39+1)&lt;&gt;MONTH(H39),"",H39+1))</f>
        <v>45956</v>
      </c>
      <c r="C40" s="42">
        <f t="shared" si="9"/>
        <v>45957</v>
      </c>
      <c r="D40" s="42">
        <f t="shared" si="9"/>
        <v>45958</v>
      </c>
      <c r="E40" s="42">
        <f t="shared" si="9"/>
        <v>45959</v>
      </c>
      <c r="F40" s="42">
        <f t="shared" si="9"/>
        <v>45960</v>
      </c>
      <c r="G40" s="42">
        <f t="shared" si="9"/>
        <v>45961</v>
      </c>
      <c r="H40" s="42" t="str">
        <f t="shared" si="9"/>
        <v/>
      </c>
      <c r="I40" s="40"/>
      <c r="J40" s="42">
        <f>IF(P39="","",IF(MONTH(P39+1)&lt;&gt;MONTH(P39),"",P39+1))</f>
        <v>45984</v>
      </c>
      <c r="K40" s="45">
        <f t="shared" si="10"/>
        <v>45985</v>
      </c>
      <c r="L40" s="42">
        <f t="shared" si="10"/>
        <v>45986</v>
      </c>
      <c r="M40" s="42">
        <f t="shared" si="10"/>
        <v>45987</v>
      </c>
      <c r="N40" s="42">
        <f t="shared" si="10"/>
        <v>45988</v>
      </c>
      <c r="O40" s="42">
        <f t="shared" si="10"/>
        <v>45989</v>
      </c>
      <c r="P40" s="42">
        <f t="shared" si="10"/>
        <v>45990</v>
      </c>
      <c r="Q40" s="40"/>
      <c r="R40" s="42">
        <f>IF(X39="","",IF(MONTH(X39+1)&lt;&gt;MONTH(X39),"",X39+1))</f>
        <v>46019</v>
      </c>
      <c r="S40" s="42">
        <f t="shared" si="11"/>
        <v>46020</v>
      </c>
      <c r="T40" s="42">
        <f t="shared" si="11"/>
        <v>46021</v>
      </c>
      <c r="U40" s="42">
        <f t="shared" si="11"/>
        <v>46022</v>
      </c>
      <c r="V40" s="42" t="str">
        <f t="shared" si="11"/>
        <v/>
      </c>
      <c r="W40" s="42" t="str">
        <f t="shared" si="11"/>
        <v/>
      </c>
      <c r="X40" s="42" t="str">
        <f t="shared" si="11"/>
        <v/>
      </c>
      <c r="Z40" s="70"/>
      <c r="AA40" s="70"/>
      <c r="AB40" s="70"/>
      <c r="AC40" s="70"/>
      <c r="AD40" s="70"/>
      <c r="AE40" s="70"/>
      <c r="AF40" s="70"/>
      <c r="AG40" s="23"/>
      <c r="AH40" s="70"/>
    </row>
    <row r="41" spans="2:36" ht="30" hidden="1" customHeight="1" x14ac:dyDescent="0.25">
      <c r="B41" s="42" t="str">
        <f>IF(H40="","",IF(MONTH(H40+1)&lt;&gt;MONTH(H40),"",H40+1))</f>
        <v/>
      </c>
      <c r="C41" s="42" t="str">
        <f>IF(B41="","",IF(MONTH(B41+1)&lt;&gt;MONTH(B41),"",B41+1))</f>
        <v/>
      </c>
      <c r="D41" s="42" t="str">
        <f t="shared" si="9"/>
        <v/>
      </c>
      <c r="E41" s="42" t="str">
        <f t="shared" si="9"/>
        <v/>
      </c>
      <c r="F41" s="42" t="str">
        <f t="shared" si="9"/>
        <v/>
      </c>
      <c r="G41" s="42" t="str">
        <f t="shared" si="9"/>
        <v/>
      </c>
      <c r="H41" s="42" t="str">
        <f t="shared" si="9"/>
        <v/>
      </c>
      <c r="I41" s="40"/>
      <c r="J41" s="42">
        <f>IF(P40="","",IF(MONTH(P40+1)&lt;&gt;MONTH(P40),"",P40+1))</f>
        <v>45991</v>
      </c>
      <c r="K41" s="42" t="str">
        <f>IF(J41="","",IF(MONTH(J41+1)&lt;&gt;MONTH(J41),"",J41+1))</f>
        <v/>
      </c>
      <c r="L41" s="42" t="str">
        <f t="shared" si="10"/>
        <v/>
      </c>
      <c r="M41" s="42" t="str">
        <f t="shared" si="10"/>
        <v/>
      </c>
      <c r="N41" s="42" t="str">
        <f t="shared" si="10"/>
        <v/>
      </c>
      <c r="O41" s="42" t="str">
        <f t="shared" si="10"/>
        <v/>
      </c>
      <c r="P41" s="42" t="str">
        <f t="shared" si="10"/>
        <v/>
      </c>
      <c r="Q41" s="40"/>
      <c r="R41" s="42" t="str">
        <f>IF(X40="","",IF(MONTH(X40+1)&lt;&gt;MONTH(X40),"",X40+1))</f>
        <v/>
      </c>
      <c r="S41" s="42" t="str">
        <f>IF(R41="","",IF(MONTH(R41+1)&lt;&gt;MONTH(R41),"",R41+1))</f>
        <v/>
      </c>
      <c r="T41" s="42" t="str">
        <f t="shared" si="11"/>
        <v/>
      </c>
      <c r="U41" s="42" t="str">
        <f t="shared" si="11"/>
        <v/>
      </c>
      <c r="V41" s="42" t="str">
        <f t="shared" si="11"/>
        <v/>
      </c>
      <c r="W41" s="42" t="str">
        <f t="shared" si="11"/>
        <v/>
      </c>
      <c r="X41" s="42" t="str">
        <f t="shared" si="11"/>
        <v/>
      </c>
      <c r="Z41" s="32"/>
      <c r="AA41" s="21"/>
      <c r="AG41" s="23"/>
      <c r="AH41" s="19"/>
    </row>
    <row r="42" spans="2:36" ht="30" hidden="1" customHeight="1" x14ac:dyDescent="0.35">
      <c r="B42" s="44"/>
      <c r="C42" s="44"/>
      <c r="D42" s="44"/>
      <c r="E42" s="44"/>
      <c r="F42" s="44"/>
      <c r="G42" s="44"/>
      <c r="H42" s="44"/>
      <c r="I42" s="44"/>
      <c r="J42" s="44"/>
      <c r="K42" s="44"/>
      <c r="L42" s="44"/>
      <c r="M42" s="44"/>
      <c r="N42" s="44"/>
      <c r="O42" s="44"/>
      <c r="P42" s="44"/>
      <c r="Q42" s="44"/>
      <c r="R42" s="44"/>
      <c r="S42" s="44"/>
      <c r="T42" s="44"/>
      <c r="U42" s="44"/>
      <c r="V42" s="44"/>
      <c r="W42" s="44"/>
      <c r="X42" s="44"/>
      <c r="Z42" s="70"/>
      <c r="AA42" s="70"/>
      <c r="AB42" s="70"/>
      <c r="AC42" s="70"/>
      <c r="AD42" s="70"/>
      <c r="AE42" s="70"/>
      <c r="AF42" s="70"/>
      <c r="AG42" s="23"/>
      <c r="AH42" s="70"/>
    </row>
    <row r="43" spans="2:36" ht="30" hidden="1" customHeight="1" x14ac:dyDescent="0.25">
      <c r="B43" s="73">
        <f>DATE(YEAR(R34+42),MONTH(R34+42),1)*1</f>
        <v>46023</v>
      </c>
      <c r="C43" s="73"/>
      <c r="D43" s="73"/>
      <c r="E43" s="73"/>
      <c r="F43" s="73"/>
      <c r="G43" s="73"/>
      <c r="H43" s="73"/>
      <c r="I43" s="40"/>
      <c r="J43" s="73">
        <f>DATE(YEAR(B43+42),MONTH(B43+42),1)</f>
        <v>46054</v>
      </c>
      <c r="K43" s="73"/>
      <c r="L43" s="73"/>
      <c r="M43" s="73"/>
      <c r="N43" s="73"/>
      <c r="O43" s="73"/>
      <c r="P43" s="73"/>
      <c r="Q43" s="40"/>
      <c r="R43" s="73">
        <f>DATE(YEAR(J43+42),MONTH(J43+42),1)</f>
        <v>46082</v>
      </c>
      <c r="S43" s="73"/>
      <c r="T43" s="73"/>
      <c r="U43" s="73"/>
      <c r="V43" s="73"/>
      <c r="W43" s="73"/>
      <c r="X43" s="73"/>
      <c r="Z43" s="70"/>
      <c r="AA43" s="70"/>
      <c r="AB43" s="70"/>
      <c r="AC43" s="70"/>
      <c r="AD43" s="70"/>
      <c r="AE43" s="70"/>
      <c r="AF43" s="70"/>
      <c r="AG43" s="23"/>
      <c r="AH43" s="70"/>
    </row>
    <row r="44" spans="2:36" ht="30" hidden="1" customHeight="1" x14ac:dyDescent="0.25">
      <c r="B44" s="41" t="str">
        <f>CHOOSE(1+MOD('Calendar Setting'!$R$3+1-2,7),"S","M","T","W","T","F","S")</f>
        <v>S</v>
      </c>
      <c r="C44" s="41" t="str">
        <f>CHOOSE(1+MOD('Calendar Setting'!$R$3+2-2,7),"S","M","T","W","T","F","S")</f>
        <v>M</v>
      </c>
      <c r="D44" s="41" t="str">
        <f>CHOOSE(1+MOD('Calendar Setting'!$R$3+3-2,7),"S","M","T","W","T","F","S")</f>
        <v>T</v>
      </c>
      <c r="E44" s="41" t="str">
        <f>CHOOSE(1+MOD('Calendar Setting'!$R$3+4-2,7),"S","M","T","W","T","F","S")</f>
        <v>W</v>
      </c>
      <c r="F44" s="41" t="str">
        <f>CHOOSE(1+MOD('Calendar Setting'!$R$3+5-2,7),"S","M","T","W","T","F","S")</f>
        <v>T</v>
      </c>
      <c r="G44" s="41" t="str">
        <f>CHOOSE(1+MOD('Calendar Setting'!$R$3+6-2,7),"S","M","T","W","T","F","S")</f>
        <v>F</v>
      </c>
      <c r="H44" s="41" t="str">
        <f>CHOOSE(1+MOD('Calendar Setting'!$R$3+7-2,7),"S","M","T","W","T","F","S")</f>
        <v>S</v>
      </c>
      <c r="I44" s="40"/>
      <c r="J44" s="41" t="str">
        <f>CHOOSE(1+MOD('Calendar Setting'!$R$3+1-2,7),"S","M","T","W","T","F","S")</f>
        <v>S</v>
      </c>
      <c r="K44" s="41" t="str">
        <f>CHOOSE(1+MOD('Calendar Setting'!$R$3+2-2,7),"S","M","T","W","T","F","S")</f>
        <v>M</v>
      </c>
      <c r="L44" s="41" t="str">
        <f>CHOOSE(1+MOD('Calendar Setting'!$R$3+3-2,7),"S","M","T","W","T","F","S")</f>
        <v>T</v>
      </c>
      <c r="M44" s="41" t="str">
        <f>CHOOSE(1+MOD('Calendar Setting'!$R$3+4-2,7),"S","M","T","W","T","F","S")</f>
        <v>W</v>
      </c>
      <c r="N44" s="41" t="str">
        <f>CHOOSE(1+MOD('Calendar Setting'!$R$3+5-2,7),"S","M","T","W","T","F","S")</f>
        <v>T</v>
      </c>
      <c r="O44" s="41" t="str">
        <f>CHOOSE(1+MOD('Calendar Setting'!$R$3+6-2,7),"S","M","T","W","T","F","S")</f>
        <v>F</v>
      </c>
      <c r="P44" s="41" t="str">
        <f>CHOOSE(1+MOD('Calendar Setting'!$R$3+7-2,7),"S","M","T","W","T","F","S")</f>
        <v>S</v>
      </c>
      <c r="Q44" s="40"/>
      <c r="R44" s="41" t="str">
        <f>CHOOSE(1+MOD('Calendar Setting'!$R$3+1-2,7),"S","M","T","W","T","F","S")</f>
        <v>S</v>
      </c>
      <c r="S44" s="41" t="str">
        <f>CHOOSE(1+MOD('Calendar Setting'!$R$3+2-2,7),"S","M","T","W","T","F","S")</f>
        <v>M</v>
      </c>
      <c r="T44" s="41" t="str">
        <f>CHOOSE(1+MOD('Calendar Setting'!$R$3+3-2,7),"S","M","T","W","T","F","S")</f>
        <v>T</v>
      </c>
      <c r="U44" s="41" t="str">
        <f>CHOOSE(1+MOD('Calendar Setting'!$R$3+4-2,7),"S","M","T","W","T","F","S")</f>
        <v>W</v>
      </c>
      <c r="V44" s="41" t="str">
        <f>CHOOSE(1+MOD('Calendar Setting'!$R$3+5-2,7),"S","M","T","W","T","F","S")</f>
        <v>T</v>
      </c>
      <c r="W44" s="41" t="str">
        <f>CHOOSE(1+MOD('Calendar Setting'!$R$3+6-2,7),"S","M","T","W","T","F","S")</f>
        <v>F</v>
      </c>
      <c r="X44" s="41" t="str">
        <f>CHOOSE(1+MOD('Calendar Setting'!$R$3+7-2,7),"S","M","T","W","T","F","S")</f>
        <v>S</v>
      </c>
      <c r="Z44" s="70"/>
      <c r="AA44" s="70"/>
      <c r="AB44" s="70"/>
      <c r="AC44" s="70"/>
      <c r="AD44" s="70"/>
      <c r="AE44" s="70"/>
      <c r="AF44" s="70"/>
      <c r="AG44" s="23"/>
      <c r="AH44" s="70"/>
    </row>
    <row r="45" spans="2:36" ht="30" hidden="1" customHeight="1" x14ac:dyDescent="0.25">
      <c r="B45" s="42" t="str">
        <f>IF(WEEKDAY(B43,1)=MOD('Calendar Setting'!$R$3,7),B43,"")</f>
        <v/>
      </c>
      <c r="C45" s="42" t="str">
        <f>IF(B45="",IF(WEEKDAY(B43,1)=MOD('Calendar Setting'!$R$3,7)+1,B43,""),B45+1)</f>
        <v/>
      </c>
      <c r="D45" s="42" t="str">
        <f>IF(C45="",IF(WEEKDAY(B43,1)=MOD('Calendar Setting'!$R$3+1,7)+1,B43,""),C45+1)</f>
        <v/>
      </c>
      <c r="E45" s="42" t="str">
        <f>IF(D45="",IF(WEEKDAY(B43,1)=MOD('Calendar Setting'!$R$3+2,7)+1,B43,""),D45+1)</f>
        <v/>
      </c>
      <c r="F45" s="42">
        <f>IF(E45="",IF(WEEKDAY(B43,1)=MOD('Calendar Setting'!$R$3+3,7)+1,B43,""),E45+1)</f>
        <v>46023</v>
      </c>
      <c r="G45" s="42">
        <f>IF(F45="",IF(WEEKDAY(B43,1)=MOD('Calendar Setting'!$R$3+4,7)+1,B43,""),F45+1)</f>
        <v>46024</v>
      </c>
      <c r="H45" s="42">
        <f>IF(G45="",IF(WEEKDAY(B43,1)=MOD('Calendar Setting'!$R$3+5,7)+1,B43,""),G45+1)</f>
        <v>46025</v>
      </c>
      <c r="I45" s="40"/>
      <c r="J45" s="42">
        <f>IF(WEEKDAY(J43,1)=MOD('Calendar Setting'!$R$3,7),J43,"")</f>
        <v>46054</v>
      </c>
      <c r="K45" s="42">
        <f>IF(J45="",IF(WEEKDAY(J43,1)=MOD('Calendar Setting'!$R$3,7)+1,J43,""),J45+1)</f>
        <v>46055</v>
      </c>
      <c r="L45" s="42">
        <f>IF(K45="",IF(WEEKDAY(J43,1)=MOD('Calendar Setting'!$R$3+1,7)+1,J43,""),K45+1)</f>
        <v>46056</v>
      </c>
      <c r="M45" s="42">
        <f>IF(L45="",IF(WEEKDAY(J43,1)=MOD('Calendar Setting'!$R$3+2,7)+1,J43,""),L45+1)</f>
        <v>46057</v>
      </c>
      <c r="N45" s="42">
        <f>IF(M45="",IF(WEEKDAY(J43,1)=MOD('Calendar Setting'!$R$3+3,7)+1,J43,""),M45+1)</f>
        <v>46058</v>
      </c>
      <c r="O45" s="42">
        <f>IF(N45="",IF(WEEKDAY(J43,1)=MOD('Calendar Setting'!$R$3+4,7)+1,J43,""),N45+1)</f>
        <v>46059</v>
      </c>
      <c r="P45" s="42">
        <f>IF(O45="",IF(WEEKDAY(J43,1)=MOD('Calendar Setting'!$R$3+5,7)+1,J43,""),O45+1)</f>
        <v>46060</v>
      </c>
      <c r="Q45" s="40"/>
      <c r="R45" s="42">
        <f>IF(WEEKDAY(R43,1)=MOD('Calendar Setting'!$R$3,7),R43,"")</f>
        <v>46082</v>
      </c>
      <c r="S45" s="42">
        <f>IF(R45="",IF(WEEKDAY(R43,1)=MOD('Calendar Setting'!$R$3,7)+1,R43,""),R45+1)</f>
        <v>46083</v>
      </c>
      <c r="T45" s="42">
        <f>IF(S45="",IF(WEEKDAY(R43,1)=MOD('Calendar Setting'!$R$3+1,7)+1,R43,""),S45+1)</f>
        <v>46084</v>
      </c>
      <c r="U45" s="42">
        <f>IF(T45="",IF(WEEKDAY(R43,1)=MOD('Calendar Setting'!$R$3+2,7)+1,R43,""),T45+1)</f>
        <v>46085</v>
      </c>
      <c r="V45" s="42">
        <f>IF(U45="",IF(WEEKDAY(R43,1)=MOD('Calendar Setting'!$R$3+3,7)+1,R43,""),U45+1)</f>
        <v>46086</v>
      </c>
      <c r="W45" s="42">
        <f>IF(V45="",IF(WEEKDAY(R43,1)=MOD('Calendar Setting'!$R$3+4,7)+1,R43,""),V45+1)</f>
        <v>46087</v>
      </c>
      <c r="X45" s="42">
        <f>IF(W45="",IF(WEEKDAY(R43,1)=MOD('Calendar Setting'!$R$3+5,7)+1,R43,""),W45+1)</f>
        <v>46088</v>
      </c>
      <c r="Z45" s="70"/>
      <c r="AA45" s="70"/>
      <c r="AB45" s="70"/>
      <c r="AC45" s="70"/>
      <c r="AD45" s="70"/>
      <c r="AE45" s="70"/>
      <c r="AF45" s="70"/>
      <c r="AG45" s="23"/>
      <c r="AH45" s="70"/>
    </row>
    <row r="46" spans="2:36" ht="30" hidden="1" customHeight="1" x14ac:dyDescent="0.25">
      <c r="B46" s="42">
        <f>IF(H45="","",IF(MONTH(H45+1)&lt;&gt;MONTH(H45),"",H45+1))</f>
        <v>46026</v>
      </c>
      <c r="C46" s="42">
        <f>IF(B46="","",IF(MONTH(B46+1)&lt;&gt;MONTH(B46),"",B46+1))</f>
        <v>46027</v>
      </c>
      <c r="D46" s="42">
        <f t="shared" ref="D46:H50" si="12">IF(C46="","",IF(MONTH(C46+1)&lt;&gt;MONTH(C46),"",C46+1))</f>
        <v>46028</v>
      </c>
      <c r="E46" s="42">
        <f t="shared" si="12"/>
        <v>46029</v>
      </c>
      <c r="F46" s="42">
        <f t="shared" si="12"/>
        <v>46030</v>
      </c>
      <c r="G46" s="42">
        <f t="shared" si="12"/>
        <v>46031</v>
      </c>
      <c r="H46" s="42">
        <f t="shared" si="12"/>
        <v>46032</v>
      </c>
      <c r="I46" s="40"/>
      <c r="J46" s="42">
        <f>IF(P45="","",IF(MONTH(P45+1)&lt;&gt;MONTH(P45),"",P45+1))</f>
        <v>46061</v>
      </c>
      <c r="K46" s="42">
        <f>IF(J46="","",IF(MONTH(J46+1)&lt;&gt;MONTH(J46),"",J46+1))</f>
        <v>46062</v>
      </c>
      <c r="L46" s="42">
        <f t="shared" ref="L46:P50" si="13">IF(K46="","",IF(MONTH(K46+1)&lt;&gt;MONTH(K46),"",K46+1))</f>
        <v>46063</v>
      </c>
      <c r="M46" s="42">
        <f t="shared" si="13"/>
        <v>46064</v>
      </c>
      <c r="N46" s="42">
        <f t="shared" si="13"/>
        <v>46065</v>
      </c>
      <c r="O46" s="42">
        <f t="shared" si="13"/>
        <v>46066</v>
      </c>
      <c r="P46" s="42">
        <f t="shared" si="13"/>
        <v>46067</v>
      </c>
      <c r="Q46" s="40"/>
      <c r="R46" s="42">
        <f>IF(X45="","",IF(MONTH(X45+1)&lt;&gt;MONTH(X45),"",X45+1))</f>
        <v>46089</v>
      </c>
      <c r="S46" s="42">
        <f>IF(R46="","",IF(MONTH(R46+1)&lt;&gt;MONTH(R46),"",R46+1))</f>
        <v>46090</v>
      </c>
      <c r="T46" s="42">
        <f t="shared" ref="T46:X50" si="14">IF(S46="","",IF(MONTH(S46+1)&lt;&gt;MONTH(S46),"",S46+1))</f>
        <v>46091</v>
      </c>
      <c r="U46" s="42">
        <f t="shared" si="14"/>
        <v>46092</v>
      </c>
      <c r="V46" s="42">
        <f t="shared" si="14"/>
        <v>46093</v>
      </c>
      <c r="W46" s="42">
        <f t="shared" si="14"/>
        <v>46094</v>
      </c>
      <c r="X46" s="42">
        <f t="shared" si="14"/>
        <v>46095</v>
      </c>
      <c r="Z46" s="70"/>
      <c r="AA46" s="70"/>
      <c r="AB46" s="70"/>
      <c r="AC46" s="70"/>
      <c r="AD46" s="70"/>
      <c r="AE46" s="70"/>
      <c r="AF46" s="70"/>
      <c r="AG46" s="23"/>
      <c r="AH46" s="70"/>
    </row>
    <row r="47" spans="2:36" ht="30" hidden="1" customHeight="1" x14ac:dyDescent="0.25">
      <c r="B47" s="42">
        <f>IF(H46="","",IF(MONTH(H46+1)&lt;&gt;MONTH(H46),"",H46+1))</f>
        <v>46033</v>
      </c>
      <c r="C47" s="42">
        <f>IF(B47="","",IF(MONTH(B47+1)&lt;&gt;MONTH(B47),"",B47+1))</f>
        <v>46034</v>
      </c>
      <c r="D47" s="42">
        <f t="shared" si="12"/>
        <v>46035</v>
      </c>
      <c r="E47" s="42">
        <f t="shared" si="12"/>
        <v>46036</v>
      </c>
      <c r="F47" s="42">
        <f t="shared" si="12"/>
        <v>46037</v>
      </c>
      <c r="G47" s="42">
        <f t="shared" si="12"/>
        <v>46038</v>
      </c>
      <c r="H47" s="42">
        <f t="shared" si="12"/>
        <v>46039</v>
      </c>
      <c r="I47" s="40"/>
      <c r="J47" s="42">
        <f>IF(P46="","",IF(MONTH(P46+1)&lt;&gt;MONTH(P46),"",P46+1))</f>
        <v>46068</v>
      </c>
      <c r="K47" s="42">
        <f>IF(J47="","",IF(MONTH(J47+1)&lt;&gt;MONTH(J47),"",J47+1))</f>
        <v>46069</v>
      </c>
      <c r="L47" s="42">
        <f t="shared" si="13"/>
        <v>46070</v>
      </c>
      <c r="M47" s="42">
        <f t="shared" si="13"/>
        <v>46071</v>
      </c>
      <c r="N47" s="42">
        <f t="shared" si="13"/>
        <v>46072</v>
      </c>
      <c r="O47" s="42">
        <f t="shared" si="13"/>
        <v>46073</v>
      </c>
      <c r="P47" s="42">
        <f t="shared" si="13"/>
        <v>46074</v>
      </c>
      <c r="Q47" s="40"/>
      <c r="R47" s="42">
        <f>IF(X46="","",IF(MONTH(X46+1)&lt;&gt;MONTH(X46),"",X46+1))</f>
        <v>46096</v>
      </c>
      <c r="S47" s="42">
        <f>IF(R47="","",IF(MONTH(R47+1)&lt;&gt;MONTH(R47),"",R47+1))</f>
        <v>46097</v>
      </c>
      <c r="T47" s="42">
        <f t="shared" si="14"/>
        <v>46098</v>
      </c>
      <c r="U47" s="42">
        <f t="shared" si="14"/>
        <v>46099</v>
      </c>
      <c r="V47" s="42">
        <f t="shared" si="14"/>
        <v>46100</v>
      </c>
      <c r="W47" s="42">
        <f t="shared" si="14"/>
        <v>46101</v>
      </c>
      <c r="X47" s="42">
        <f t="shared" si="14"/>
        <v>46102</v>
      </c>
      <c r="Z47" s="30"/>
      <c r="AA47" s="21"/>
      <c r="AG47" s="23"/>
      <c r="AH47" s="33"/>
    </row>
    <row r="48" spans="2:36" ht="30" hidden="1" customHeight="1" x14ac:dyDescent="0.25">
      <c r="B48" s="42">
        <f>IF(H47="","",IF(MONTH(H47+1)&lt;&gt;MONTH(H47),"",H47+1))</f>
        <v>46040</v>
      </c>
      <c r="C48" s="42">
        <f>IF(B48="","",IF(MONTH(B48+1)&lt;&gt;MONTH(B48),"",B48+1))</f>
        <v>46041</v>
      </c>
      <c r="D48" s="42">
        <f t="shared" si="12"/>
        <v>46042</v>
      </c>
      <c r="E48" s="42">
        <f t="shared" si="12"/>
        <v>46043</v>
      </c>
      <c r="F48" s="42">
        <f t="shared" si="12"/>
        <v>46044</v>
      </c>
      <c r="G48" s="42">
        <f t="shared" si="12"/>
        <v>46045</v>
      </c>
      <c r="H48" s="42">
        <f t="shared" si="12"/>
        <v>46046</v>
      </c>
      <c r="I48" s="40"/>
      <c r="J48" s="42">
        <f>IF(P47="","",IF(MONTH(P47+1)&lt;&gt;MONTH(P47),"",P47+1))</f>
        <v>46075</v>
      </c>
      <c r="K48" s="42">
        <f>IF(J48="","",IF(MONTH(J48+1)&lt;&gt;MONTH(J48),"",J48+1))</f>
        <v>46076</v>
      </c>
      <c r="L48" s="42">
        <f t="shared" si="13"/>
        <v>46077</v>
      </c>
      <c r="M48" s="42">
        <f t="shared" si="13"/>
        <v>46078</v>
      </c>
      <c r="N48" s="42">
        <f t="shared" si="13"/>
        <v>46079</v>
      </c>
      <c r="O48" s="42">
        <f t="shared" si="13"/>
        <v>46080</v>
      </c>
      <c r="P48" s="42">
        <f t="shared" si="13"/>
        <v>46081</v>
      </c>
      <c r="Q48" s="40"/>
      <c r="R48" s="42">
        <f>IF(X47="","",IF(MONTH(X47+1)&lt;&gt;MONTH(X47),"",X47+1))</f>
        <v>46103</v>
      </c>
      <c r="S48" s="42">
        <f>IF(R48="","",IF(MONTH(R48+1)&lt;&gt;MONTH(R48),"",R48+1))</f>
        <v>46104</v>
      </c>
      <c r="T48" s="42">
        <f t="shared" si="14"/>
        <v>46105</v>
      </c>
      <c r="U48" s="42">
        <f t="shared" si="14"/>
        <v>46106</v>
      </c>
      <c r="V48" s="42">
        <f t="shared" si="14"/>
        <v>46107</v>
      </c>
      <c r="W48" s="42">
        <f t="shared" si="14"/>
        <v>46108</v>
      </c>
      <c r="X48" s="42">
        <f t="shared" si="14"/>
        <v>46109</v>
      </c>
      <c r="Z48" s="70"/>
      <c r="AA48" s="70"/>
      <c r="AB48" s="70"/>
      <c r="AC48" s="70"/>
      <c r="AD48" s="70"/>
      <c r="AE48" s="70"/>
      <c r="AF48" s="70"/>
      <c r="AG48" s="23"/>
      <c r="AH48" s="70"/>
      <c r="AJ48" s="72" t="s">
        <v>13</v>
      </c>
    </row>
    <row r="49" spans="2:36" ht="30" hidden="1" customHeight="1" x14ac:dyDescent="0.25">
      <c r="B49" s="42">
        <f>IF(H48="","",IF(MONTH(H48+1)&lt;&gt;MONTH(H48),"",H48+1))</f>
        <v>46047</v>
      </c>
      <c r="C49" s="42">
        <f>IF(B49="","",IF(MONTH(B49+1)&lt;&gt;MONTH(B49),"",B49+1))</f>
        <v>46048</v>
      </c>
      <c r="D49" s="42">
        <f t="shared" si="12"/>
        <v>46049</v>
      </c>
      <c r="E49" s="42">
        <f t="shared" si="12"/>
        <v>46050</v>
      </c>
      <c r="F49" s="42">
        <f t="shared" si="12"/>
        <v>46051</v>
      </c>
      <c r="G49" s="42">
        <f t="shared" si="12"/>
        <v>46052</v>
      </c>
      <c r="H49" s="42">
        <f t="shared" si="12"/>
        <v>46053</v>
      </c>
      <c r="I49" s="40"/>
      <c r="J49" s="42" t="str">
        <f>IF(P48="","",IF(MONTH(P48+1)&lt;&gt;MONTH(P48),"",P48+1))</f>
        <v/>
      </c>
      <c r="K49" s="42" t="str">
        <f>IF(J49="","",IF(MONTH(J49+1)&lt;&gt;MONTH(J49),"",J49+1))</f>
        <v/>
      </c>
      <c r="L49" s="42" t="str">
        <f t="shared" si="13"/>
        <v/>
      </c>
      <c r="M49" s="42" t="str">
        <f t="shared" si="13"/>
        <v/>
      </c>
      <c r="N49" s="42" t="str">
        <f t="shared" si="13"/>
        <v/>
      </c>
      <c r="O49" s="42" t="str">
        <f t="shared" si="13"/>
        <v/>
      </c>
      <c r="P49" s="42" t="str">
        <f t="shared" si="13"/>
        <v/>
      </c>
      <c r="Q49" s="40"/>
      <c r="R49" s="42">
        <f>IF(X48="","",IF(MONTH(X48+1)&lt;&gt;MONTH(X48),"",X48+1))</f>
        <v>46110</v>
      </c>
      <c r="S49" s="42">
        <f>IF(R49="","",IF(MONTH(R49+1)&lt;&gt;MONTH(R49),"",R49+1))</f>
        <v>46111</v>
      </c>
      <c r="T49" s="42">
        <f t="shared" si="14"/>
        <v>46112</v>
      </c>
      <c r="U49" s="42" t="str">
        <f t="shared" si="14"/>
        <v/>
      </c>
      <c r="V49" s="42" t="str">
        <f t="shared" si="14"/>
        <v/>
      </c>
      <c r="W49" s="42" t="str">
        <f t="shared" si="14"/>
        <v/>
      </c>
      <c r="X49" s="42" t="str">
        <f t="shared" si="14"/>
        <v/>
      </c>
      <c r="Z49" s="70"/>
      <c r="AA49" s="70"/>
      <c r="AB49" s="70"/>
      <c r="AC49" s="70"/>
      <c r="AD49" s="70"/>
      <c r="AE49" s="70"/>
      <c r="AF49" s="70"/>
      <c r="AG49" s="23"/>
      <c r="AH49" s="70"/>
      <c r="AJ49" s="72"/>
    </row>
    <row r="50" spans="2:36" ht="30" customHeight="1" x14ac:dyDescent="0.25">
      <c r="B50" s="13" t="str">
        <f>IF(H49="","",IF(MONTH(H49+1)&lt;&gt;MONTH(H49),"",H49+1))</f>
        <v/>
      </c>
      <c r="C50" s="13" t="str">
        <f>IF(B50="","",IF(MONTH(B50+1)&lt;&gt;MONTH(B50),"",B50+1))</f>
        <v/>
      </c>
      <c r="D50" s="13" t="str">
        <f t="shared" si="12"/>
        <v/>
      </c>
      <c r="E50" s="13" t="str">
        <f t="shared" si="12"/>
        <v/>
      </c>
      <c r="F50" s="13" t="str">
        <f t="shared" si="12"/>
        <v/>
      </c>
      <c r="G50" s="13" t="str">
        <f t="shared" si="12"/>
        <v/>
      </c>
      <c r="H50" s="13" t="str">
        <f t="shared" si="12"/>
        <v/>
      </c>
      <c r="I50" s="11"/>
      <c r="J50" s="13" t="str">
        <f>IF(P49="","",IF(MONTH(P49+1)&lt;&gt;MONTH(P49),"",P49+1))</f>
        <v/>
      </c>
      <c r="K50" s="13" t="str">
        <f>IF(J50="","",IF(MONTH(J50+1)&lt;&gt;MONTH(J50),"",J50+1))</f>
        <v/>
      </c>
      <c r="L50" s="13" t="str">
        <f t="shared" si="13"/>
        <v/>
      </c>
      <c r="M50" s="13" t="str">
        <f t="shared" si="13"/>
        <v/>
      </c>
      <c r="N50" s="13" t="str">
        <f t="shared" si="13"/>
        <v/>
      </c>
      <c r="O50" s="13" t="str">
        <f t="shared" si="13"/>
        <v/>
      </c>
      <c r="P50" s="13" t="str">
        <f t="shared" si="13"/>
        <v/>
      </c>
      <c r="Q50" s="11"/>
      <c r="R50" s="13" t="str">
        <f>IF(X49="","",IF(MONTH(X49+1)&lt;&gt;MONTH(X49),"",X49+1))</f>
        <v/>
      </c>
      <c r="S50" s="13" t="str">
        <f>IF(R50="","",IF(MONTH(R50+1)&lt;&gt;MONTH(R50),"",R50+1))</f>
        <v/>
      </c>
      <c r="T50" s="13" t="str">
        <f t="shared" si="14"/>
        <v/>
      </c>
      <c r="U50" s="13" t="str">
        <f t="shared" si="14"/>
        <v/>
      </c>
      <c r="V50" s="13" t="str">
        <f t="shared" si="14"/>
        <v/>
      </c>
      <c r="W50" s="13" t="str">
        <f t="shared" si="14"/>
        <v/>
      </c>
      <c r="X50" s="13" t="str">
        <f t="shared" si="14"/>
        <v/>
      </c>
      <c r="Z50" s="70"/>
      <c r="AA50" s="70"/>
      <c r="AB50" s="70"/>
      <c r="AC50" s="70"/>
      <c r="AD50" s="70"/>
      <c r="AE50" s="70"/>
      <c r="AF50" s="70"/>
      <c r="AG50" s="23"/>
      <c r="AH50" s="70"/>
      <c r="AJ50" s="72"/>
    </row>
    <row r="51" spans="2:36" ht="30" customHeight="1" x14ac:dyDescent="0.25">
      <c r="B51" s="13"/>
      <c r="C51" s="13"/>
      <c r="D51" s="13"/>
      <c r="E51" s="13"/>
      <c r="F51" s="13"/>
      <c r="G51" s="13"/>
      <c r="H51" s="13"/>
      <c r="I51" s="11"/>
      <c r="J51" s="13"/>
      <c r="K51" s="13"/>
      <c r="L51" s="13"/>
      <c r="M51" s="13"/>
      <c r="N51" s="13"/>
      <c r="O51" s="13"/>
      <c r="P51" s="13"/>
      <c r="Q51" s="11"/>
      <c r="R51" s="13"/>
      <c r="S51" s="13"/>
      <c r="T51" s="13"/>
      <c r="U51" s="13"/>
      <c r="V51" s="13"/>
      <c r="W51" s="13"/>
      <c r="X51" s="13"/>
      <c r="Z51" s="70"/>
      <c r="AA51" s="70"/>
      <c r="AB51" s="70"/>
      <c r="AC51" s="70"/>
      <c r="AD51" s="70"/>
      <c r="AE51" s="70"/>
      <c r="AF51" s="70"/>
      <c r="AG51" s="23"/>
      <c r="AH51" s="70"/>
      <c r="AJ51" s="72"/>
    </row>
    <row r="52" spans="2:36" ht="30" customHeight="1" x14ac:dyDescent="0.25">
      <c r="B52" s="13"/>
      <c r="C52" s="13"/>
      <c r="D52" s="13"/>
      <c r="E52" s="13"/>
      <c r="F52" s="13"/>
      <c r="G52" s="13"/>
      <c r="H52" s="13"/>
      <c r="I52" s="11"/>
      <c r="J52" s="13"/>
      <c r="K52" s="13"/>
      <c r="L52" s="13"/>
      <c r="M52" s="13"/>
      <c r="N52" s="13"/>
      <c r="O52" s="13"/>
      <c r="P52" s="13"/>
      <c r="Q52" s="11"/>
      <c r="R52" s="13"/>
      <c r="S52" s="13"/>
      <c r="T52" s="13"/>
      <c r="U52" s="13"/>
      <c r="V52" s="13"/>
      <c r="W52" s="13"/>
      <c r="X52" s="13"/>
      <c r="Z52" s="22"/>
      <c r="AA52" s="22"/>
      <c r="AB52" s="22"/>
      <c r="AC52" s="22"/>
      <c r="AD52" s="22"/>
      <c r="AE52" s="22"/>
      <c r="AF52" s="22"/>
      <c r="AG52" s="23"/>
      <c r="AH52" s="70"/>
      <c r="AJ52" s="72"/>
    </row>
    <row r="53" spans="2:36" ht="30" customHeight="1" x14ac:dyDescent="0.25">
      <c r="B53" s="13"/>
      <c r="C53" s="13"/>
      <c r="D53" s="13"/>
      <c r="E53" s="13"/>
      <c r="F53" s="13"/>
      <c r="G53" s="13"/>
      <c r="H53" s="13"/>
      <c r="I53" s="11"/>
      <c r="J53" s="13"/>
      <c r="K53" s="13"/>
      <c r="L53" s="13"/>
      <c r="M53" s="13"/>
      <c r="N53" s="13"/>
      <c r="O53" s="13"/>
      <c r="P53" s="13"/>
      <c r="Q53" s="11"/>
      <c r="R53" s="13"/>
      <c r="S53" s="13"/>
      <c r="T53" s="13"/>
      <c r="U53" s="13"/>
      <c r="V53" s="13"/>
      <c r="W53" s="13"/>
      <c r="X53" s="13"/>
      <c r="Z53" s="30"/>
      <c r="AA53" s="69"/>
      <c r="AB53" s="69"/>
      <c r="AC53" s="69"/>
      <c r="AD53" s="69"/>
      <c r="AE53" s="69"/>
      <c r="AF53" s="69"/>
      <c r="AJ53" s="72"/>
    </row>
    <row r="54" spans="2:36" ht="30" customHeight="1" x14ac:dyDescent="0.25">
      <c r="B54" s="13"/>
      <c r="C54" s="13"/>
      <c r="D54" s="13"/>
      <c r="E54" s="13"/>
      <c r="F54" s="13"/>
      <c r="G54" s="13"/>
      <c r="H54" s="13"/>
      <c r="I54" s="11"/>
      <c r="J54" s="13"/>
      <c r="K54" s="13"/>
      <c r="L54" s="13"/>
      <c r="M54" s="13"/>
      <c r="N54" s="13"/>
      <c r="O54" s="13"/>
      <c r="P54" s="13"/>
      <c r="Q54" s="11"/>
      <c r="R54" s="13"/>
      <c r="S54" s="13"/>
      <c r="T54" s="13"/>
      <c r="U54" s="13"/>
      <c r="V54" s="13"/>
      <c r="W54" s="13"/>
      <c r="X54" s="13"/>
      <c r="Z54" s="70"/>
      <c r="AA54" s="70"/>
      <c r="AB54" s="70"/>
      <c r="AC54" s="70"/>
      <c r="AD54" s="70"/>
      <c r="AE54" s="70"/>
      <c r="AF54" s="70"/>
      <c r="AG54" s="23"/>
      <c r="AH54" s="70"/>
      <c r="AJ54" s="72"/>
    </row>
    <row r="55" spans="2:36" ht="30" customHeight="1" x14ac:dyDescent="0.25">
      <c r="B55" s="13"/>
      <c r="C55" s="13"/>
      <c r="D55" s="13"/>
      <c r="E55" s="13"/>
      <c r="F55" s="13"/>
      <c r="G55" s="13"/>
      <c r="H55" s="13"/>
      <c r="I55" s="11"/>
      <c r="J55" s="13"/>
      <c r="K55" s="13"/>
      <c r="L55" s="13"/>
      <c r="M55" s="13"/>
      <c r="N55" s="13"/>
      <c r="O55" s="13"/>
      <c r="P55" s="13"/>
      <c r="Q55" s="11"/>
      <c r="R55" s="13"/>
      <c r="S55" s="13"/>
      <c r="T55" s="13"/>
      <c r="U55" s="13"/>
      <c r="V55" s="13"/>
      <c r="W55" s="13"/>
      <c r="X55" s="13"/>
      <c r="Z55" s="70"/>
      <c r="AA55" s="70"/>
      <c r="AB55" s="70"/>
      <c r="AC55" s="70"/>
      <c r="AD55" s="70"/>
      <c r="AE55" s="70"/>
      <c r="AF55" s="70"/>
      <c r="AG55" s="23"/>
      <c r="AH55" s="70"/>
      <c r="AJ55" s="72"/>
    </row>
    <row r="56" spans="2:36" ht="30" customHeight="1" x14ac:dyDescent="0.25">
      <c r="Z56" s="70"/>
      <c r="AA56" s="70"/>
      <c r="AB56" s="70"/>
      <c r="AC56" s="70"/>
      <c r="AD56" s="70"/>
      <c r="AE56" s="70"/>
      <c r="AF56" s="70"/>
      <c r="AG56" s="23"/>
      <c r="AH56" s="70"/>
      <c r="AJ56" s="72"/>
    </row>
    <row r="57" spans="2:36" ht="30" customHeight="1" x14ac:dyDescent="0.25">
      <c r="Z57" s="70"/>
      <c r="AA57" s="70"/>
      <c r="AB57" s="70"/>
      <c r="AC57" s="70"/>
      <c r="AD57" s="70"/>
      <c r="AE57" s="70"/>
      <c r="AF57" s="70"/>
      <c r="AG57" s="23"/>
      <c r="AH57" s="70"/>
    </row>
    <row r="58" spans="2:36" ht="30" customHeight="1" x14ac:dyDescent="0.25">
      <c r="Z58" s="70"/>
      <c r="AA58" s="70"/>
      <c r="AB58" s="70"/>
      <c r="AC58" s="70"/>
      <c r="AD58" s="70"/>
      <c r="AE58" s="70"/>
      <c r="AF58" s="70"/>
      <c r="AG58" s="23"/>
      <c r="AH58" s="70"/>
    </row>
    <row r="59" spans="2:36" ht="30" customHeight="1" x14ac:dyDescent="0.25">
      <c r="Z59" s="34"/>
      <c r="AA59" s="69"/>
      <c r="AB59" s="69"/>
      <c r="AC59" s="69"/>
      <c r="AD59" s="69"/>
      <c r="AE59" s="69"/>
      <c r="AF59" s="69"/>
      <c r="AG59" s="23"/>
      <c r="AH59" s="35"/>
    </row>
    <row r="60" spans="2:36" ht="30" customHeight="1" x14ac:dyDescent="0.25">
      <c r="Z60" s="70"/>
      <c r="AA60" s="70"/>
      <c r="AB60" s="70"/>
      <c r="AC60" s="70"/>
      <c r="AD60" s="70"/>
      <c r="AE60" s="70"/>
      <c r="AF60" s="70"/>
      <c r="AH60" s="70"/>
    </row>
    <row r="61" spans="2:36" ht="30" customHeight="1" x14ac:dyDescent="0.25">
      <c r="Z61" s="70"/>
      <c r="AA61" s="70"/>
      <c r="AB61" s="70"/>
      <c r="AC61" s="70"/>
      <c r="AD61" s="70"/>
      <c r="AE61" s="70"/>
      <c r="AF61" s="70"/>
      <c r="AH61" s="70"/>
    </row>
    <row r="62" spans="2:36" ht="30" customHeight="1" x14ac:dyDescent="0.25">
      <c r="Z62" s="70"/>
      <c r="AA62" s="70"/>
      <c r="AB62" s="70"/>
      <c r="AC62" s="70"/>
      <c r="AD62" s="70"/>
      <c r="AE62" s="70"/>
      <c r="AF62" s="70"/>
      <c r="AH62" s="70"/>
    </row>
    <row r="63" spans="2:36" ht="30" customHeight="1" x14ac:dyDescent="0.25">
      <c r="Z63" s="70"/>
      <c r="AA63" s="70"/>
      <c r="AB63" s="70"/>
      <c r="AC63" s="70"/>
      <c r="AD63" s="70"/>
      <c r="AE63" s="70"/>
      <c r="AF63" s="70"/>
      <c r="AH63" s="70"/>
    </row>
    <row r="64" spans="2:36" ht="30" customHeight="1" x14ac:dyDescent="0.25">
      <c r="Z64" s="20"/>
      <c r="AA64" s="21"/>
      <c r="AG64" s="23"/>
      <c r="AI64" s="7"/>
      <c r="AJ64" s="7"/>
    </row>
    <row r="65" spans="26:42" ht="30" customHeight="1" x14ac:dyDescent="0.25">
      <c r="Z65" s="70"/>
      <c r="AA65" s="70"/>
      <c r="AB65" s="70"/>
      <c r="AC65" s="70"/>
      <c r="AD65" s="70"/>
      <c r="AE65" s="70"/>
      <c r="AF65" s="70"/>
      <c r="AG65" s="23"/>
      <c r="AH65" s="70"/>
      <c r="AI65" s="19"/>
      <c r="AJ65" s="19"/>
    </row>
    <row r="66" spans="26:42" ht="30" customHeight="1" x14ac:dyDescent="0.25">
      <c r="Z66" s="70"/>
      <c r="AA66" s="70"/>
      <c r="AB66" s="70"/>
      <c r="AC66" s="70"/>
      <c r="AD66" s="70"/>
      <c r="AE66" s="70"/>
      <c r="AF66" s="70"/>
      <c r="AG66" s="23"/>
      <c r="AH66" s="70"/>
      <c r="AI66" s="19"/>
      <c r="AJ66" s="19"/>
    </row>
    <row r="67" spans="26:42" ht="30" customHeight="1" x14ac:dyDescent="0.25">
      <c r="Z67" s="70"/>
      <c r="AA67" s="70"/>
      <c r="AB67" s="70"/>
      <c r="AC67" s="70"/>
      <c r="AD67" s="70"/>
      <c r="AE67" s="70"/>
      <c r="AF67" s="70"/>
      <c r="AG67" s="23"/>
      <c r="AH67" s="70"/>
      <c r="AI67" s="19"/>
      <c r="AJ67" s="19"/>
    </row>
    <row r="68" spans="26:42" ht="30" customHeight="1" x14ac:dyDescent="0.25">
      <c r="Z68" s="70"/>
      <c r="AA68" s="70"/>
      <c r="AB68" s="70"/>
      <c r="AC68" s="70"/>
      <c r="AD68" s="70"/>
      <c r="AE68" s="70"/>
      <c r="AF68" s="70"/>
      <c r="AG68" s="23"/>
      <c r="AH68" s="70"/>
      <c r="AI68" s="19"/>
      <c r="AJ68" s="19"/>
    </row>
    <row r="69" spans="26:42" ht="30" customHeight="1" x14ac:dyDescent="0.25">
      <c r="Z69" s="36"/>
      <c r="AA69" s="37"/>
      <c r="AB69" s="38"/>
      <c r="AC69" s="38"/>
      <c r="AD69" s="38"/>
      <c r="AE69" s="38"/>
      <c r="AF69" s="38"/>
    </row>
    <row r="70" spans="26:42" ht="30" customHeight="1" x14ac:dyDescent="0.25">
      <c r="Z70" s="68"/>
      <c r="AA70" s="68"/>
      <c r="AB70" s="68"/>
      <c r="AC70" s="68"/>
      <c r="AD70" s="68"/>
      <c r="AE70" s="68"/>
      <c r="AF70" s="68"/>
      <c r="AH70" s="68"/>
    </row>
    <row r="71" spans="26:42" ht="30" customHeight="1" x14ac:dyDescent="0.25">
      <c r="AH71" s="68"/>
    </row>
    <row r="72" spans="26:42" ht="30" customHeight="1" x14ac:dyDescent="0.25">
      <c r="AH72" s="68"/>
    </row>
    <row r="73" spans="26:42" ht="30" customHeight="1" x14ac:dyDescent="0.25">
      <c r="AH73" s="68"/>
    </row>
    <row r="76" spans="26:42" ht="30" customHeight="1" x14ac:dyDescent="0.25">
      <c r="AP76" s="8"/>
    </row>
    <row r="77" spans="26:42" ht="30" customHeight="1" x14ac:dyDescent="0.25">
      <c r="AP77" s="10"/>
    </row>
    <row r="78" spans="26:42" ht="30" customHeight="1" x14ac:dyDescent="0.25">
      <c r="AP78" s="11"/>
    </row>
    <row r="79" spans="26:42" ht="30" customHeight="1" x14ac:dyDescent="0.25">
      <c r="AP79" s="11"/>
    </row>
    <row r="80" spans="26:42" ht="30" customHeight="1" x14ac:dyDescent="0.25">
      <c r="AP80" s="11"/>
    </row>
    <row r="81" spans="42:42" ht="30" customHeight="1" x14ac:dyDescent="0.25">
      <c r="AP81" s="11"/>
    </row>
    <row r="113" spans="37:40" ht="30" customHeight="1" x14ac:dyDescent="0.25">
      <c r="AK113" s="7"/>
      <c r="AL113" s="7"/>
      <c r="AM113" s="7"/>
      <c r="AN113" s="7"/>
    </row>
    <row r="114" spans="37:40" ht="30" customHeight="1" x14ac:dyDescent="0.25">
      <c r="AK114" s="19"/>
      <c r="AL114" s="19"/>
      <c r="AM114" s="19"/>
      <c r="AN114" s="19"/>
    </row>
    <row r="115" spans="37:40" ht="30" customHeight="1" x14ac:dyDescent="0.25">
      <c r="AK115" s="19"/>
      <c r="AL115" s="19"/>
      <c r="AM115" s="19"/>
      <c r="AN115" s="19"/>
    </row>
    <row r="116" spans="37:40" ht="30" customHeight="1" x14ac:dyDescent="0.25">
      <c r="AK116" s="19"/>
      <c r="AL116" s="19"/>
      <c r="AM116" s="19"/>
      <c r="AN116" s="19"/>
    </row>
    <row r="117" spans="37:40" ht="30" customHeight="1" x14ac:dyDescent="0.25">
      <c r="AK117" s="19"/>
      <c r="AL117" s="19"/>
      <c r="AM117" s="19"/>
      <c r="AN117" s="19"/>
    </row>
  </sheetData>
  <mergeCells count="41">
    <mergeCell ref="Z65:AF68"/>
    <mergeCell ref="AH65:AH68"/>
    <mergeCell ref="Z70:AF70"/>
    <mergeCell ref="AH70:AH73"/>
    <mergeCell ref="AJ48:AJ56"/>
    <mergeCell ref="AA53:AF53"/>
    <mergeCell ref="Z54:AF58"/>
    <mergeCell ref="AH54:AH58"/>
    <mergeCell ref="AA59:AF59"/>
    <mergeCell ref="Z60:AF63"/>
    <mergeCell ref="AH60:AH63"/>
    <mergeCell ref="Z48:AF51"/>
    <mergeCell ref="AH48:AH52"/>
    <mergeCell ref="B34:H34"/>
    <mergeCell ref="J34:P34"/>
    <mergeCell ref="R34:X34"/>
    <mergeCell ref="Z42:AF46"/>
    <mergeCell ref="AH42:AH46"/>
    <mergeCell ref="B43:H43"/>
    <mergeCell ref="J43:P43"/>
    <mergeCell ref="R43:X43"/>
    <mergeCell ref="Z37:AF40"/>
    <mergeCell ref="AH37:AH40"/>
    <mergeCell ref="AH15:AH19"/>
    <mergeCell ref="AJ15:AJ19"/>
    <mergeCell ref="AQ16:AW19"/>
    <mergeCell ref="AH21:AH29"/>
    <mergeCell ref="AJ21:AJ25"/>
    <mergeCell ref="Z31:AF35"/>
    <mergeCell ref="AH31:AH35"/>
    <mergeCell ref="B24:H24"/>
    <mergeCell ref="J24:P24"/>
    <mergeCell ref="R24:X24"/>
    <mergeCell ref="B3:H3"/>
    <mergeCell ref="J3:P3"/>
    <mergeCell ref="R3:X3"/>
    <mergeCell ref="AH4:AH11"/>
    <mergeCell ref="AJ5:AJ9"/>
    <mergeCell ref="B14:H14"/>
    <mergeCell ref="J14:P14"/>
    <mergeCell ref="R14:X14"/>
  </mergeCells>
  <conditionalFormatting sqref="B5:H10 J5:P10 R5:X10 B16:H21 J16:P21 R16:X21 B26:H31 J26:P31 R26:X31 B36:H41 J36:P41 R36:X41">
    <cfRule type="expression" dxfId="3" priority="4">
      <formula>OR(WEEKDAY(B5,1)=1,WEEKDAY(B5,1)=7)</formula>
    </cfRule>
  </conditionalFormatting>
  <conditionalFormatting sqref="B45:H55">
    <cfRule type="expression" dxfId="2" priority="1">
      <formula>OR(WEEKDAY(B45,1)=1,WEEKDAY(B45,1)=7)</formula>
    </cfRule>
  </conditionalFormatting>
  <conditionalFormatting sqref="J45:P55">
    <cfRule type="expression" dxfId="1" priority="2">
      <formula>OR(WEEKDAY(J45,1)=1,WEEKDAY(J45,1)=7)</formula>
    </cfRule>
  </conditionalFormatting>
  <conditionalFormatting sqref="R45:X55">
    <cfRule type="expression" dxfId="0" priority="3">
      <formula>OR(WEEKDAY(R45,1)=1,WEEKDAY(R45,1)=7)</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8" ma:contentTypeDescription="Create a new document." ma:contentTypeScope="" ma:versionID="14b208101cd5ed1105faf7f7f63c84e6">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95a73b185fd2592e640282fa1e2ff5"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d1ff897-b146-44aa-a730-8f075551d400}"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13c30a8-76b9-4357-a999-24e8bf0a122e" xsi:nil="true"/>
    <lcf76f155ced4ddcb4097134ff3c332f xmlns="572d5251-ef0c-472b-8560-265d0ea24a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60634A-D317-42FE-90D9-2F398E19745B}">
  <ds:schemaRefs>
    <ds:schemaRef ds:uri="http://schemas.microsoft.com/sharepoint/v3/contenttype/forms"/>
  </ds:schemaRefs>
</ds:datastoreItem>
</file>

<file path=customXml/itemProps2.xml><?xml version="1.0" encoding="utf-8"?>
<ds:datastoreItem xmlns:ds="http://schemas.openxmlformats.org/officeDocument/2006/customXml" ds:itemID="{B1E78ACF-030C-4B6E-A33C-F5EF6FA55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4093F7-ADDB-4DC9-9786-1A49F692F15F}">
  <ds:schemaRefs>
    <ds:schemaRef ds:uri="http://purl.org/dc/elements/1.1/"/>
    <ds:schemaRef ds:uri="985ec44e-1bab-4c0b-9df0-6ba128686fc9"/>
    <ds:schemaRef ds:uri="09afa967-cbdb-47e6-a284-2c4826765ad9"/>
    <ds:schemaRef ds:uri="http://schemas.microsoft.com/office/2006/documentManagement/types"/>
    <ds:schemaRef ds:uri="http://purl.org/dc/terms/"/>
    <ds:schemaRef ds:uri="http://purl.org/dc/dcmitype/"/>
    <ds:schemaRef ds:uri="http://schemas.microsoft.com/office/2006/metadata/properties"/>
    <ds:schemaRef ds:uri="3319a35d-39e6-423b-b77d-bfbb22e67a73"/>
    <ds:schemaRef ds:uri="http://www.w3.org/XML/1998/namespace"/>
    <ds:schemaRef ds:uri="http://schemas.microsoft.com/office/infopath/2007/PartnerControls"/>
    <ds:schemaRef ds:uri="http://schemas.openxmlformats.org/package/2006/metadata/core-properties"/>
    <ds:schemaRef ds:uri="013c30a8-76b9-4357-a999-24e8bf0a122e"/>
    <ds:schemaRef ds:uri="572d5251-ef0c-472b-8560-265d0ea24ad8"/>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Calendar Setting</vt:lpstr>
      <vt:lpstr>IA Reporting Calendar</vt:lpstr>
      <vt:lpstr>Partner Reporting Calendar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Sophie.Boutin</dc:creator>
  <cp:keywords/>
  <dc:description/>
  <cp:lastModifiedBy>Raffi Kouzoujian</cp:lastModifiedBy>
  <cp:revision/>
  <dcterms:created xsi:type="dcterms:W3CDTF">2020-02-05T14:13:49Z</dcterms:created>
  <dcterms:modified xsi:type="dcterms:W3CDTF">2025-02-06T10:50:31Z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