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<sst xmlns="http://schemas.openxmlformats.org/spreadsheetml/2006/main" count="165" uniqueCount="76">
  <si>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</si>
  <si>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</si>
  <si>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</si>
  <si>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</si>
  <si>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</si>
  <si>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</si>
  <si>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</si>
  <si>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</si>
  <si>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</si>
  <si>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</si>
  <si>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</si>
  <si>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</si>
  <si>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</si>
  <si>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</si>
  <si>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</si>
  <si>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</si>
  <si>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</si>
  <si>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</si>
  <si>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</si>
  <si>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</si>
  <si>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</si>
  <si>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</si>
  <si>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</si>
  <si>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</si>
  <si>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</si>
  <si>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</si>
  <si>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</si>
  <si>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</si>
  <si>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</si>
  <si>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</si>
  <si>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</si>
  <si>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</si>
  <si>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</si>
  <si>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</si>
  <si>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</si>
  <si>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</si>
  <si>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</si>
  <si>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</si>
  <si>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</si>
  <si>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</si>
  <si>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</si>
  <si>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</si>
  <si>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</si>
  <si>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</si>
  <si>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</si>
  <si>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</si>
  <si>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</si>
  <si>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</si>
  <si>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</si>
  <si>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</si>
  <si>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</si>
  <si>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</si>
  <si>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</si>
  <si>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</si>
  <si>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</si>
  <si>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</si>
  <si>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</si>
  <si>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</si>
  <si>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</si>
  <si>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</si>
  <si>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</si>
  <si>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</si>
  <si>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</si>
  <si>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</si>
  <si>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</si>
  <si>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</si>
  <si>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</si>
  <si>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</si>
  <si>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</si>
  <si>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</si>
  <si>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</si>
  <si>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</si>
  <si>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</si>
  <si>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</si>
  <si>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</si>
  <si>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22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</si>
</sst>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5677</c:v>
                </c:pt>
                <c:pt idx="3">
                  <c:v>2357</c:v>
                </c:pt>
                <c:pt idx="4">
                  <c:v>1852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25357</c:v>
                </c:pt>
                <c:pt idx="3">
                  <c:v>10545</c:v>
                </c:pt>
                <c:pt idx="4">
                  <c:v>6898</c:v>
                </c:pt>
                <c:pt idx="5">
                  <c:v>0</c:v>
                </c:pt>
              </c:numCache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2705</c:v>
                </c:pt>
              </c:numCache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</c:numCache>
            </c:numRef>
          </c:val>
          <c:smooth val="0"/>
        </c:ser>
        <c:marker val="1"/>
        <c:axId val="30447505"/>
        <c:axId val="5592090"/>
      </c:lineChart>
      <c:date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auto val="0"/>
        <c:noMultiLvlLbl val="0"/>
      </c:date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14568</c:v>
                </c:pt>
                <c:pt idx="1">
                  <c:v>20836</c:v>
                </c:pt>
                <c:pt idx="2">
                  <c:v>9321</c:v>
                </c:pt>
                <c:pt idx="3">
                  <c:v>7222</c:v>
                </c:pt>
                <c:pt idx="4">
                  <c:v>736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14137</c:v>
                </c:pt>
                <c:pt idx="1">
                  <c:v>19556</c:v>
                </c:pt>
                <c:pt idx="2">
                  <c:v>12875</c:v>
                </c:pt>
                <c:pt idx="3">
                  <c:v>13111</c:v>
                </c:pt>
                <c:pt idx="4">
                  <c:v>729</c:v>
                </c:pt>
              </c:numCache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2532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1343</c:v>
                </c:pt>
                <c:pt idx="1">
                  <c:v>2009</c:v>
                </c:pt>
                <c:pt idx="2">
                  <c:v>895</c:v>
                </c:pt>
                <c:pt idx="3">
                  <c:v>695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1266</c:v>
                </c:pt>
                <c:pt idx="1">
                  <c:v>1839</c:v>
                </c:pt>
                <c:pt idx="2">
                  <c:v>1330</c:v>
                </c:pt>
                <c:pt idx="3">
                  <c:v>1034</c:v>
                </c:pt>
                <c:pt idx="4">
                  <c:v>57</c:v>
                </c:pt>
              </c:numCache>
            </c:numRef>
          </c:val>
        </c:ser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2">
      <selection activeCell="E72" sqref="E7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5677</v>
      </c>
      <c r="D26" s="164">
        <v>25357</v>
      </c>
      <c r="E26" s="70" t="s">
        <v>33</v>
      </c>
      <c r="F26" s="70" t="s">
        <v>33</v>
      </c>
      <c r="G26" s="71">
        <f aca="true" t="shared" si="0" ref="G26:H30">C26</f>
        <v>5677</v>
      </c>
      <c r="H26" s="71">
        <f t="shared" si="0"/>
        <v>25357</v>
      </c>
    </row>
    <row r="27" spans="1:8" ht="15" customHeight="1">
      <c r="A27" s="169" t="s">
        <v>55</v>
      </c>
      <c r="B27" s="170"/>
      <c r="C27" s="145">
        <v>2357</v>
      </c>
      <c r="D27" s="165">
        <v>10545</v>
      </c>
      <c r="E27" s="63" t="s">
        <v>33</v>
      </c>
      <c r="F27" s="63" t="s">
        <v>33</v>
      </c>
      <c r="G27" s="19">
        <f t="shared" si="0"/>
        <v>2357</v>
      </c>
      <c r="H27" s="19">
        <f t="shared" si="0"/>
        <v>10545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27260</v>
      </c>
      <c r="D28" s="78">
        <f t="shared" si="1"/>
        <v>113091</v>
      </c>
      <c r="E28" s="76">
        <f t="shared" si="1"/>
        <v>10440</v>
      </c>
      <c r="F28" s="62">
        <f t="shared" si="1"/>
        <v>40479</v>
      </c>
      <c r="G28" s="61">
        <f t="shared" si="1"/>
        <v>16820</v>
      </c>
      <c r="H28" s="61">
        <f t="shared" si="1"/>
        <v>72612</v>
      </c>
    </row>
    <row r="29" spans="1:8" ht="15" customHeight="1">
      <c r="A29" s="169" t="s">
        <v>26</v>
      </c>
      <c r="B29" s="170"/>
      <c r="C29" s="166">
        <v>1852</v>
      </c>
      <c r="D29" s="167">
        <v>6898</v>
      </c>
      <c r="E29" s="73" t="s">
        <v>33</v>
      </c>
      <c r="F29" s="73" t="s">
        <v>33</v>
      </c>
      <c r="G29" s="67">
        <f t="shared" si="0"/>
        <v>1852</v>
      </c>
      <c r="H29" s="67">
        <f t="shared" si="0"/>
        <v>6898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1852</v>
      </c>
      <c r="D31" s="78">
        <f>SUM(D29:D30)</f>
        <v>6898</v>
      </c>
      <c r="E31" s="77" t="s">
        <v>33</v>
      </c>
      <c r="F31" s="75" t="s">
        <v>33</v>
      </c>
      <c r="G31" s="61">
        <f>SUM(G29:G30)</f>
        <v>1852</v>
      </c>
      <c r="H31" s="61">
        <f>SUM(H29:H30)</f>
        <v>6898</v>
      </c>
    </row>
    <row r="32" spans="1:8" ht="15" customHeight="1" thickBot="1">
      <c r="A32" s="54" t="s">
        <v>49</v>
      </c>
      <c r="B32" s="55"/>
      <c r="C32" s="56">
        <f>C28+C31</f>
        <v>29112</v>
      </c>
      <c r="D32" s="157">
        <f>D28+D31</f>
        <v>119989</v>
      </c>
      <c r="E32" s="57">
        <f>E28</f>
        <v>10440</v>
      </c>
      <c r="F32" s="57">
        <f>F28</f>
        <v>40479</v>
      </c>
      <c r="G32" s="53">
        <f>G28+G31</f>
        <v>18672</v>
      </c>
      <c r="H32" s="52">
        <f>H28+H31</f>
        <v>79510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816</v>
      </c>
      <c r="C128" s="173">
        <v>2705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19594</v>
      </c>
      <c r="C129" s="157">
        <f>SUM(C121:C128)</f>
        <v>78031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3131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10937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6711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93">
      <selection activeCell="G58" sqref="G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4" t="s">
        <v>4</v>
      </c>
      <c r="C5" s="195"/>
      <c r="D5" s="195"/>
      <c r="E5" s="196"/>
      <c r="F5" s="194" t="s">
        <v>2</v>
      </c>
      <c r="G5" s="197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14568</v>
      </c>
      <c r="C7" s="37">
        <f>B7/F12</f>
        <v>0.12881661670689976</v>
      </c>
      <c r="D7" s="79">
        <f>D32+D56+D80+D104</f>
        <v>14137</v>
      </c>
      <c r="E7" s="38">
        <f>D7/F12</f>
        <v>0.12500552652288865</v>
      </c>
      <c r="F7" s="39">
        <f>B7+D7</f>
        <v>28705</v>
      </c>
      <c r="G7" s="40">
        <f>F7/F12</f>
        <v>0.2538221432297884</v>
      </c>
    </row>
    <row r="8" spans="1:7" ht="12.75">
      <c r="A8" s="30" t="s">
        <v>10</v>
      </c>
      <c r="B8" s="80">
        <f>B33+B57+B81+B105</f>
        <v>20836</v>
      </c>
      <c r="C8" s="41">
        <f>B8/F12</f>
        <v>0.18424100945256475</v>
      </c>
      <c r="D8" s="80">
        <f>D33+D57+D81+D105</f>
        <v>19556</v>
      </c>
      <c r="E8" s="42">
        <f>D8/F12</f>
        <v>0.1729226905766153</v>
      </c>
      <c r="F8" s="43">
        <f>B8+D8</f>
        <v>40392</v>
      </c>
      <c r="G8" s="44">
        <f>F8/F12</f>
        <v>0.35716370002918</v>
      </c>
    </row>
    <row r="9" spans="1:7" ht="12.75">
      <c r="A9" s="31" t="s">
        <v>11</v>
      </c>
      <c r="B9" s="80">
        <f>B34+B58+B82+B106</f>
        <v>9321</v>
      </c>
      <c r="C9" s="41">
        <f>B9/F12</f>
        <v>0.08242035175212882</v>
      </c>
      <c r="D9" s="80">
        <f>D34+D58+D82+D106</f>
        <v>12875</v>
      </c>
      <c r="E9" s="42">
        <f>D9/F12</f>
        <v>0.11384637150613224</v>
      </c>
      <c r="F9" s="43">
        <f>B9+D9</f>
        <v>22196</v>
      </c>
      <c r="G9" s="44">
        <f>F9/F12</f>
        <v>0.19626672325826106</v>
      </c>
    </row>
    <row r="10" spans="1:7" ht="12.75">
      <c r="A10" s="32" t="s">
        <v>12</v>
      </c>
      <c r="B10" s="80">
        <f>B35+B59+B83+B107</f>
        <v>7222</v>
      </c>
      <c r="C10" s="41">
        <f>B10/F12</f>
        <v>0.06386007728289607</v>
      </c>
      <c r="D10" s="80">
        <f>D35+D59+D83+D107</f>
        <v>13111</v>
      </c>
      <c r="E10" s="42">
        <f>D10/F12</f>
        <v>0.11593318654888542</v>
      </c>
      <c r="F10" s="43">
        <f>B10+D10</f>
        <v>20333</v>
      </c>
      <c r="G10" s="44">
        <f>F10/F12</f>
        <v>0.17979326383178149</v>
      </c>
    </row>
    <row r="11" spans="1:7" ht="13.5" thickBot="1">
      <c r="A11" s="33" t="s">
        <v>13</v>
      </c>
      <c r="B11" s="81">
        <f>B36+B60+B84+B108</f>
        <v>736</v>
      </c>
      <c r="C11" s="45">
        <f>B11/F12</f>
        <v>0.006508033353670938</v>
      </c>
      <c r="D11" s="81">
        <f>D36+D60+D84+D108</f>
        <v>729</v>
      </c>
      <c r="E11" s="46">
        <f>D11/F12</f>
        <v>0.006446136297318089</v>
      </c>
      <c r="F11" s="47">
        <f>B11+D11</f>
        <v>1465</v>
      </c>
      <c r="G11" s="48">
        <f>F11/F12</f>
        <v>0.012954169650989026</v>
      </c>
    </row>
    <row r="12" spans="1:7" ht="26.25" thickBot="1">
      <c r="A12" s="35" t="s">
        <v>42</v>
      </c>
      <c r="B12" s="49">
        <f>SUM(B7:B11)</f>
        <v>52683</v>
      </c>
      <c r="C12" s="50">
        <f>B12/F12</f>
        <v>0.46584608854816034</v>
      </c>
      <c r="D12" s="49">
        <f>SUM(D7:D11)</f>
        <v>60408</v>
      </c>
      <c r="E12" s="50">
        <f>D12/F12</f>
        <v>0.5341539114518397</v>
      </c>
      <c r="F12" s="49">
        <f>SUM(F7:F11)</f>
        <v>113091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4" t="s">
        <v>4</v>
      </c>
      <c r="C30" s="195"/>
      <c r="D30" s="195"/>
      <c r="E30" s="196"/>
      <c r="F30" s="194" t="s">
        <v>2</v>
      </c>
      <c r="G30" s="197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7" t="s">
        <v>9</v>
      </c>
      <c r="B32" s="178">
        <v>5485</v>
      </c>
      <c r="C32" s="179">
        <f>B32/F37</f>
        <v>0.13836335200040362</v>
      </c>
      <c r="D32" s="178">
        <v>5284</v>
      </c>
      <c r="E32" s="180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1" t="s">
        <v>10</v>
      </c>
      <c r="B33" s="182">
        <v>7668</v>
      </c>
      <c r="C33" s="183">
        <f>B33/F37</f>
        <v>0.19343120932344482</v>
      </c>
      <c r="D33" s="182">
        <v>7294</v>
      </c>
      <c r="E33" s="184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5" t="s">
        <v>11</v>
      </c>
      <c r="B34" s="182">
        <v>3427</v>
      </c>
      <c r="C34" s="183">
        <f>B34/F37</f>
        <v>0.08644871600827406</v>
      </c>
      <c r="D34" s="182">
        <v>5580</v>
      </c>
      <c r="E34" s="184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6" t="s">
        <v>12</v>
      </c>
      <c r="B35" s="182">
        <v>1409</v>
      </c>
      <c r="C35" s="183">
        <f>B35/F37</f>
        <v>0.03554311084203622</v>
      </c>
      <c r="D35" s="182">
        <v>3174</v>
      </c>
      <c r="E35" s="184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7" t="s">
        <v>13</v>
      </c>
      <c r="B36" s="188">
        <v>131</v>
      </c>
      <c r="C36" s="189">
        <f>B36/F37</f>
        <v>0.003304575954795419</v>
      </c>
      <c r="D36" s="188">
        <v>190</v>
      </c>
      <c r="E36" s="190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4" t="s">
        <v>4</v>
      </c>
      <c r="C54" s="195"/>
      <c r="D54" s="195"/>
      <c r="E54" s="196"/>
      <c r="F54" s="194" t="s">
        <v>2</v>
      </c>
      <c r="G54" s="197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7" t="s">
        <v>9</v>
      </c>
      <c r="B56" s="178">
        <v>4420</v>
      </c>
      <c r="C56" s="179">
        <f>B56/F61</f>
        <v>0.11771912536287853</v>
      </c>
      <c r="D56" s="178">
        <v>4425</v>
      </c>
      <c r="E56" s="180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1" t="s">
        <v>10</v>
      </c>
      <c r="B57" s="182">
        <v>6113</v>
      </c>
      <c r="C57" s="183">
        <f>B57/F61</f>
        <v>0.16280927903694037</v>
      </c>
      <c r="D57" s="182">
        <v>5864</v>
      </c>
      <c r="E57" s="184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5" t="s">
        <v>11</v>
      </c>
      <c r="B58" s="182">
        <v>2467</v>
      </c>
      <c r="C58" s="183">
        <f>B58/F61</f>
        <v>0.06570431725570618</v>
      </c>
      <c r="D58" s="182">
        <v>2126</v>
      </c>
      <c r="E58" s="184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6" t="s">
        <v>12</v>
      </c>
      <c r="B59" s="182">
        <v>4034</v>
      </c>
      <c r="C59" s="183">
        <f>B59/F61</f>
        <v>0.10743867685833755</v>
      </c>
      <c r="D59" s="182">
        <v>7323</v>
      </c>
      <c r="E59" s="184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7" t="s">
        <v>13</v>
      </c>
      <c r="B60" s="188">
        <v>397</v>
      </c>
      <c r="C60" s="189">
        <f>B60/F61</f>
        <v>0.010573414653634112</v>
      </c>
      <c r="D60" s="188">
        <v>378</v>
      </c>
      <c r="E60" s="190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4" t="s">
        <v>4</v>
      </c>
      <c r="C78" s="195"/>
      <c r="D78" s="195"/>
      <c r="E78" s="196"/>
      <c r="F78" s="194" t="s">
        <v>2</v>
      </c>
      <c r="G78" s="197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 s="16"/>
      <c r="K79" s="16"/>
      <c r="L79" s="16"/>
      <c r="M79" s="16"/>
      <c r="N79" s="16"/>
    </row>
    <row r="80" spans="1:14" ht="12.75">
      <c r="A80" s="177" t="s">
        <v>9</v>
      </c>
      <c r="B80" s="191">
        <v>3320</v>
      </c>
      <c r="C80" s="179">
        <f>B80/F85</f>
        <v>0.13093031510036676</v>
      </c>
      <c r="D80" s="191">
        <v>3162</v>
      </c>
      <c r="E80" s="180">
        <f>D80/F85</f>
        <v>0.12469929408053003</v>
      </c>
      <c r="F80" s="39">
        <f>B80+D80</f>
        <v>6482</v>
      </c>
      <c r="G80" s="40">
        <f>F80/F85</f>
        <v>0.2556296091808968</v>
      </c>
      <c r="J80" s="16"/>
      <c r="K80" s="16"/>
      <c r="L80" s="16"/>
      <c r="M80" s="16"/>
      <c r="N80" s="16"/>
    </row>
    <row r="81" spans="1:14" ht="12.75">
      <c r="A81" s="181" t="s">
        <v>10</v>
      </c>
      <c r="B81" s="192">
        <v>5046</v>
      </c>
      <c r="C81" s="183">
        <f>B81/F85</f>
        <v>0.1989983042157984</v>
      </c>
      <c r="D81" s="192">
        <v>4559</v>
      </c>
      <c r="E81" s="184">
        <f>D81/F85</f>
        <v>0.1797925622116181</v>
      </c>
      <c r="F81" s="43">
        <f>B81+D81</f>
        <v>9605</v>
      </c>
      <c r="G81" s="44">
        <f>F81/F85</f>
        <v>0.3787908664274165</v>
      </c>
      <c r="J81" s="16"/>
      <c r="K81" s="16"/>
      <c r="L81" s="16"/>
      <c r="M81" s="16"/>
      <c r="N81" s="16"/>
    </row>
    <row r="82" spans="1:14" ht="12.75">
      <c r="A82" s="185" t="s">
        <v>11</v>
      </c>
      <c r="B82" s="192">
        <v>2532</v>
      </c>
      <c r="C82" s="183">
        <f>B82/F85</f>
        <v>0.0998540836849785</v>
      </c>
      <c r="D82" s="192">
        <v>3839</v>
      </c>
      <c r="E82" s="184">
        <f>D82/F85</f>
        <v>0.1513980360452735</v>
      </c>
      <c r="F82" s="43">
        <f>B82+D82</f>
        <v>6371</v>
      </c>
      <c r="G82" s="44">
        <f>F82/F85</f>
        <v>0.251252119730252</v>
      </c>
      <c r="J82" s="16"/>
      <c r="K82" s="16"/>
      <c r="L82" s="16"/>
      <c r="M82" s="16"/>
      <c r="N82" s="16"/>
    </row>
    <row r="83" spans="1:13" ht="12.75">
      <c r="A83" s="186" t="s">
        <v>12</v>
      </c>
      <c r="B83" s="192">
        <v>1084</v>
      </c>
      <c r="C83" s="183">
        <f>B83/F85</f>
        <v>0.0427495366171077</v>
      </c>
      <c r="D83" s="192">
        <v>1580</v>
      </c>
      <c r="E83" s="184">
        <f>D83/F85</f>
        <v>0.06231021019836731</v>
      </c>
      <c r="F83" s="43">
        <f>B83+D83</f>
        <v>2664</v>
      </c>
      <c r="G83" s="44">
        <f>F83/F85</f>
        <v>0.10505974681547502</v>
      </c>
      <c r="J83" s="16"/>
      <c r="K83" s="16"/>
      <c r="L83" s="16"/>
      <c r="M83" s="16"/>
    </row>
    <row r="84" spans="1:14" ht="13.5" thickBot="1">
      <c r="A84" s="187" t="s">
        <v>13</v>
      </c>
      <c r="B84" s="193">
        <v>131</v>
      </c>
      <c r="C84" s="189">
        <f>B84/F85</f>
        <v>0.005166226288598809</v>
      </c>
      <c r="D84" s="193">
        <v>104</v>
      </c>
      <c r="E84" s="190">
        <f>D84/F85</f>
        <v>0.004101431557360887</v>
      </c>
      <c r="F84" s="47">
        <f>B84+D84</f>
        <v>235</v>
      </c>
      <c r="G84" s="48">
        <f>F84/F85</f>
        <v>0.009267657845959695</v>
      </c>
      <c r="J84" s="16"/>
      <c r="K84" s="16"/>
      <c r="L84" s="16"/>
      <c r="M84" s="16"/>
      <c r="N84" s="16"/>
    </row>
    <row r="85" spans="1:10" ht="13.5" thickBot="1">
      <c r="A85" s="35" t="s">
        <v>41</v>
      </c>
      <c r="B85" s="49">
        <f>SUM(B80:B84)</f>
        <v>12113</v>
      </c>
      <c r="C85" s="50">
        <f>B85/F85</f>
        <v>0.47769846590685017</v>
      </c>
      <c r="D85" s="49">
        <f>SUM(D80:D84)</f>
        <v>13244</v>
      </c>
      <c r="E85" s="50">
        <f>D85/F85</f>
        <v>0.5223015340931498</v>
      </c>
      <c r="F85" s="49">
        <f>SUM(F80:F84)</f>
        <v>25357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4" t="s">
        <v>4</v>
      </c>
      <c r="C102" s="195"/>
      <c r="D102" s="195"/>
      <c r="E102" s="196"/>
      <c r="F102" s="194" t="s">
        <v>2</v>
      </c>
      <c r="G102" s="197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  <c r="M103" s="16"/>
    </row>
    <row r="104" spans="1:13" ht="12.75">
      <c r="A104" s="29" t="s">
        <v>9</v>
      </c>
      <c r="B104" s="174">
        <v>1343</v>
      </c>
      <c r="C104" s="37">
        <f>B104/F109</f>
        <v>0.12735893788525368</v>
      </c>
      <c r="D104" s="174">
        <v>1266</v>
      </c>
      <c r="E104" s="38">
        <f>D104/F109</f>
        <v>0.12005689900426743</v>
      </c>
      <c r="F104" s="39">
        <f>B104+D104</f>
        <v>2609</v>
      </c>
      <c r="G104" s="40">
        <f>F104/F109</f>
        <v>0.2474158368895211</v>
      </c>
      <c r="J104" s="16"/>
      <c r="K104" s="16"/>
      <c r="L104" s="16"/>
      <c r="M104" s="16"/>
    </row>
    <row r="105" spans="1:13" ht="12.75">
      <c r="A105" s="30" t="s">
        <v>10</v>
      </c>
      <c r="B105" s="175">
        <v>2009</v>
      </c>
      <c r="C105" s="41">
        <f>B105/F109</f>
        <v>0.1905168326220958</v>
      </c>
      <c r="D105" s="175">
        <v>1839</v>
      </c>
      <c r="E105" s="42">
        <f>D105/F109</f>
        <v>0.1743954480796586</v>
      </c>
      <c r="F105" s="43">
        <f>B105+D105</f>
        <v>3848</v>
      </c>
      <c r="G105" s="44">
        <f>F105/F109</f>
        <v>0.3649122807017544</v>
      </c>
      <c r="J105" s="16"/>
      <c r="K105" s="16"/>
      <c r="L105" s="16"/>
      <c r="M105" s="16"/>
    </row>
    <row r="106" spans="1:13" ht="12.75">
      <c r="A106" s="31" t="s">
        <v>11</v>
      </c>
      <c r="B106" s="175">
        <v>895</v>
      </c>
      <c r="C106" s="41">
        <f>B106/F109</f>
        <v>0.08487434803224277</v>
      </c>
      <c r="D106" s="175">
        <v>1330</v>
      </c>
      <c r="E106" s="42">
        <f>D106/F109</f>
        <v>0.12612612612612611</v>
      </c>
      <c r="F106" s="43">
        <f>B106+D106</f>
        <v>2225</v>
      </c>
      <c r="G106" s="44">
        <f>F106/F109</f>
        <v>0.2110004741583689</v>
      </c>
      <c r="J106" s="16"/>
      <c r="K106" s="16"/>
      <c r="L106" s="16"/>
      <c r="M106" s="16"/>
    </row>
    <row r="107" spans="1:10" ht="12.75">
      <c r="A107" s="32" t="s">
        <v>12</v>
      </c>
      <c r="B107" s="175">
        <v>695</v>
      </c>
      <c r="C107" s="41">
        <f>B107/F109</f>
        <v>0.06590801327643434</v>
      </c>
      <c r="D107" s="175">
        <v>1034</v>
      </c>
      <c r="E107" s="42">
        <f>D107/F109</f>
        <v>0.09805595068752963</v>
      </c>
      <c r="F107" s="43">
        <f>B107+D107</f>
        <v>1729</v>
      </c>
      <c r="G107" s="44">
        <f>F107/F109</f>
        <v>0.16396396396396395</v>
      </c>
      <c r="J107" s="16"/>
    </row>
    <row r="108" spans="1:13" ht="13.5" thickBot="1">
      <c r="A108" s="33" t="s">
        <v>13</v>
      </c>
      <c r="B108" s="176">
        <v>77</v>
      </c>
      <c r="C108" s="45">
        <f>B108/F109</f>
        <v>0.0073020388809862495</v>
      </c>
      <c r="D108" s="176">
        <v>57</v>
      </c>
      <c r="E108" s="46">
        <f>D108/F109</f>
        <v>0.005405405405405406</v>
      </c>
      <c r="F108" s="47">
        <f>B108+D108</f>
        <v>134</v>
      </c>
      <c r="G108" s="48">
        <f>F108/F109</f>
        <v>0.012707444286391655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5019</v>
      </c>
      <c r="C109" s="50">
        <f>B109/F109</f>
        <v>0.4759601706970128</v>
      </c>
      <c r="D109" s="49">
        <f>SUM(D104:D108)</f>
        <v>5526</v>
      </c>
      <c r="E109" s="50">
        <f>D109/F109</f>
        <v>0.5240398293029872</v>
      </c>
      <c r="F109" s="49">
        <f>SUM(F104:F108)</f>
        <v>10545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2011-08-24T08:45:33Z</dcterms:modified>
  <cp:category/>
  <cp:version/>
  <cp:contentType/>
  <cp:contentStatus/>
</cp:coreProperties>
</file>