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75" yWindow="0" windowWidth="28830" windowHeight="5970" activeTab="1"/>
  </bookViews>
  <sheets>
    <sheet name="Guide" sheetId="9" r:id="rId1"/>
    <sheet name="PHC" sheetId="28" r:id="rId2"/>
    <sheet name="SHC" sheetId="20" r:id="rId3"/>
    <sheet name="EstimatedPopulation" sheetId="10" state="hidden" r:id="rId4"/>
    <sheet name="MMU Mapping " sheetId="31" r:id="rId5"/>
    <sheet name="MMU Schedule" sheetId="23" r:id="rId6"/>
    <sheet name="Rehabilitation Services" sheetId="12" r:id="rId7"/>
    <sheet name="MHPSS" sheetId="25" r:id="rId8"/>
    <sheet name="Vertical Programmes" sheetId="24" r:id="rId9"/>
    <sheet name="CodeTables" sheetId="1" r:id="rId10"/>
    <sheet name="DropdownLists" sheetId="4" r:id="rId11"/>
    <sheet name="Summary Table by Governorates " sheetId="13" r:id="rId12"/>
    <sheet name="Summary Table By District" sheetId="19" r:id="rId13"/>
  </sheets>
  <externalReferences>
    <externalReference r:id="rId14"/>
    <externalReference r:id="rId15"/>
    <externalReference r:id="rId16"/>
    <externalReference r:id="rId17"/>
  </externalReferences>
  <definedNames>
    <definedName name="_xlnm._FilterDatabase" localSheetId="9" hidden="1">CodeTables!$A$2:$O$2835</definedName>
    <definedName name="_xlnm._FilterDatabase" localSheetId="7" hidden="1">MHPSS!$A$2:$W$18</definedName>
    <definedName name="_xlnm._FilterDatabase" localSheetId="4" hidden="1">'MMU Mapping '!$A$2:$Z$66</definedName>
    <definedName name="_xlnm._FilterDatabase" localSheetId="5" hidden="1">'MMU Schedule'!$C$2:$P$11</definedName>
    <definedName name="_xlnm._FilterDatabase" localSheetId="1" hidden="1">PHC!$A$2:$AM$258</definedName>
    <definedName name="_xlnm._FilterDatabase" localSheetId="2" hidden="1">SHC!$A$2:$AJ$70</definedName>
    <definedName name="_xlnm._FilterDatabase" localSheetId="12" hidden="1">'Summary Table By District'!$B$2:$G$2</definedName>
    <definedName name="_xlnm._FilterDatabase" localSheetId="8" hidden="1">'Vertical Programmes'!$A$2:$V$29</definedName>
    <definedName name="Beirut">CodeTables!$L$3</definedName>
    <definedName name="Bekaa">CodeTables!$L$4:$L$8</definedName>
    <definedName name="_xlnm.Database" localSheetId="4">#REF!</definedName>
    <definedName name="_xlnm.Database">#REF!</definedName>
    <definedName name="Description" localSheetId="3">Table6[Description]</definedName>
    <definedName name="Description" localSheetId="4">[1]!Table6[Description]</definedName>
    <definedName name="Description">Table6[Description]</definedName>
    <definedName name="District">CodeTables!$M$3:$M$29</definedName>
    <definedName name="Estimates" localSheetId="4">#REF!</definedName>
    <definedName name="Estimates">#REF!</definedName>
    <definedName name="FundedBy" localSheetId="3">#REF!</definedName>
    <definedName name="FundedBy" localSheetId="4">#REF!</definedName>
    <definedName name="FundedBy">#REF!</definedName>
    <definedName name="Governorate" localSheetId="4">[1]CodeTables!$K$3:$K$7</definedName>
    <definedName name="Governorate">CodeTables!$K$3:$K$7</definedName>
    <definedName name="Items" localSheetId="3">Table3[Health Facility Type]</definedName>
    <definedName name="Items" localSheetId="4">[1]!Table3[Health Facility Type]</definedName>
    <definedName name="Items">Table3[Health Facility Type]</definedName>
    <definedName name="ItemsTable">DropdownLists!$D$4:$E$13</definedName>
    <definedName name="MountLebanon">CodeTables!$L$9:$L$14</definedName>
    <definedName name="NFI">DropdownLists!$D$4:$E$13</definedName>
    <definedName name="North">CodeTables!$L$15:$L$21</definedName>
    <definedName name="Partners" localSheetId="3">Table2[Organization name/ Distribution Partner]</definedName>
    <definedName name="Partners" localSheetId="4">[1]!Table2[Organization name/ Distribution Partner]</definedName>
    <definedName name="Partners">Table2[Organization name/ Distribution Partner]</definedName>
    <definedName name="PopGroup" localSheetId="3">#REF!</definedName>
    <definedName name="PopGroup" localSheetId="4">#REF!</definedName>
    <definedName name="PopGroup">#REF!</definedName>
    <definedName name="_xlnm.Print_Area" localSheetId="3">EstimatedPopulation!$A$2:$H$42</definedName>
    <definedName name="_xlnm.Print_Area" localSheetId="0">Guide!$A$1:$F$42</definedName>
    <definedName name="South">CodeTables!$L$22:$L$28</definedName>
    <definedName name="Status" localSheetId="3">#REF!</definedName>
    <definedName name="Status" localSheetId="4">#REF!</definedName>
    <definedName name="Status">#REF!</definedName>
  </definedNames>
  <calcPr calcId="145621"/>
</workbook>
</file>

<file path=xl/calcChain.xml><?xml version="1.0" encoding="utf-8"?>
<calcChain xmlns="http://schemas.openxmlformats.org/spreadsheetml/2006/main">
  <c r="Z41" i="31" l="1"/>
  <c r="Y41" i="31"/>
  <c r="X41" i="31"/>
  <c r="W41" i="31"/>
  <c r="Z40" i="31"/>
  <c r="Y40" i="31"/>
  <c r="X40" i="31"/>
  <c r="Z39" i="31"/>
  <c r="Y39" i="31"/>
  <c r="X39" i="31"/>
  <c r="Z38" i="31"/>
  <c r="Y38" i="31"/>
  <c r="X38" i="31"/>
  <c r="T20" i="24" l="1"/>
  <c r="S20" i="24"/>
  <c r="R20" i="24"/>
  <c r="Q20" i="24"/>
  <c r="W17" i="25"/>
  <c r="V17" i="25"/>
  <c r="U17" i="25"/>
  <c r="T17" i="25"/>
  <c r="W16" i="25"/>
  <c r="V16" i="25"/>
  <c r="U16" i="25"/>
  <c r="T16" i="25"/>
  <c r="T19" i="24"/>
  <c r="S19" i="24"/>
  <c r="T18" i="24"/>
  <c r="S18" i="24"/>
  <c r="V17" i="24"/>
  <c r="U17" i="24"/>
  <c r="T17" i="24"/>
  <c r="S17" i="24"/>
  <c r="V16" i="24"/>
  <c r="U16" i="24"/>
  <c r="T16" i="24"/>
  <c r="S16" i="24"/>
  <c r="V15" i="24"/>
  <c r="U15" i="24"/>
  <c r="T15" i="24"/>
  <c r="S15" i="24"/>
  <c r="V14" i="24"/>
  <c r="U14" i="24"/>
  <c r="T14" i="24"/>
  <c r="S14" i="24"/>
  <c r="T13" i="24"/>
  <c r="S13" i="24"/>
  <c r="V8" i="24"/>
  <c r="U8" i="24"/>
  <c r="T8" i="24"/>
  <c r="S8" i="24"/>
  <c r="V9" i="24"/>
  <c r="U9" i="24"/>
  <c r="T9" i="24"/>
  <c r="S9" i="24"/>
  <c r="U13" i="24" l="1"/>
  <c r="U18" i="24"/>
  <c r="U19" i="24"/>
  <c r="V13" i="24"/>
  <c r="V18" i="24"/>
  <c r="V19" i="24"/>
  <c r="G10" i="13" l="1"/>
  <c r="F10" i="13"/>
  <c r="F11" i="13" s="1"/>
  <c r="E10" i="13"/>
  <c r="D10" i="13"/>
  <c r="C10" i="13"/>
  <c r="D11" i="13" l="1"/>
  <c r="D28" i="13"/>
  <c r="I35" i="13"/>
  <c r="D39" i="13"/>
  <c r="D38" i="13"/>
  <c r="D36" i="13"/>
  <c r="F31" i="13"/>
  <c r="F30" i="13"/>
  <c r="F29" i="13"/>
  <c r="F28" i="13"/>
  <c r="E31" i="13"/>
  <c r="E30" i="13"/>
  <c r="E29" i="13"/>
  <c r="E28" i="13"/>
  <c r="D31" i="13"/>
  <c r="D30" i="13"/>
  <c r="D29" i="13"/>
  <c r="H10" i="13"/>
  <c r="D16" i="13" s="1"/>
  <c r="I10" i="13"/>
  <c r="J10" i="13"/>
  <c r="D15" i="13" s="1"/>
  <c r="K10" i="13"/>
  <c r="L10" i="13"/>
  <c r="M10" i="13"/>
  <c r="N10" i="13"/>
  <c r="O10" i="13"/>
  <c r="B10" i="13"/>
  <c r="F42" i="10"/>
  <c r="P2" i="1"/>
  <c r="H1543" i="1"/>
  <c r="I1543" i="1" s="1"/>
  <c r="H1544" i="1"/>
  <c r="I1544" i="1" s="1"/>
  <c r="H1545" i="1"/>
  <c r="I1545" i="1" s="1"/>
  <c r="H1546" i="1"/>
  <c r="I1546" i="1" s="1"/>
  <c r="H1566" i="1"/>
  <c r="I1566" i="1" s="1"/>
  <c r="H1568" i="1"/>
  <c r="I1568" i="1" s="1"/>
  <c r="H1571" i="1"/>
  <c r="I1571" i="1" s="1"/>
  <c r="H1548" i="1"/>
  <c r="I1548" i="1" s="1"/>
  <c r="H1549" i="1"/>
  <c r="I1549" i="1" s="1"/>
  <c r="H1550" i="1"/>
  <c r="I1550" i="1" s="1"/>
  <c r="H1552" i="1"/>
  <c r="I1552" i="1" s="1"/>
  <c r="H1555" i="1"/>
  <c r="I1555" i="1" s="1"/>
  <c r="H1558" i="1"/>
  <c r="I1558" i="1" s="1"/>
  <c r="H1559" i="1"/>
  <c r="I1559" i="1" s="1"/>
  <c r="H1560" i="1"/>
  <c r="I1560" i="1" s="1"/>
  <c r="H1562" i="1"/>
  <c r="I1562" i="1" s="1"/>
  <c r="H1563" i="1"/>
  <c r="I1563" i="1" s="1"/>
  <c r="H1565" i="1"/>
  <c r="I1565" i="1" s="1"/>
  <c r="H1569" i="1"/>
  <c r="I1569" i="1" s="1"/>
  <c r="H1570" i="1"/>
  <c r="I1570" i="1" s="1"/>
  <c r="H1573" i="1"/>
  <c r="I1573" i="1" s="1"/>
  <c r="H1574" i="1"/>
  <c r="I1574" i="1" s="1"/>
  <c r="H1575" i="1"/>
  <c r="I1575" i="1" s="1"/>
  <c r="H1577" i="1"/>
  <c r="I1577" i="1" s="1"/>
  <c r="H1578" i="1"/>
  <c r="I1578" i="1" s="1"/>
  <c r="H1579" i="1"/>
  <c r="I1579" i="1" s="1"/>
  <c r="H1580" i="1"/>
  <c r="I1580" i="1" s="1"/>
  <c r="H1581" i="1"/>
  <c r="I1581" i="1" s="1"/>
  <c r="H1582" i="1"/>
  <c r="I1582" i="1" s="1"/>
  <c r="H1584" i="1"/>
  <c r="I1584" i="1" s="1"/>
  <c r="H1585" i="1"/>
  <c r="I1585" i="1" s="1"/>
  <c r="H1587" i="1"/>
  <c r="I1587" i="1" s="1"/>
  <c r="H1588" i="1"/>
  <c r="I1588" i="1" s="1"/>
  <c r="H1589" i="1"/>
  <c r="I1589" i="1" s="1"/>
  <c r="H1590" i="1"/>
  <c r="I1590" i="1" s="1"/>
  <c r="H1591" i="1"/>
  <c r="I1591" i="1" s="1"/>
  <c r="H1592" i="1"/>
  <c r="I1592" i="1" s="1"/>
  <c r="H1593" i="1"/>
  <c r="I1593" i="1" s="1"/>
  <c r="H1594" i="1"/>
  <c r="I1594" i="1" s="1"/>
  <c r="H1595" i="1"/>
  <c r="I1595" i="1" s="1"/>
  <c r="H1597" i="1"/>
  <c r="I1597" i="1" s="1"/>
  <c r="H1598" i="1"/>
  <c r="I1598" i="1" s="1"/>
  <c r="H1599" i="1"/>
  <c r="I1599" i="1" s="1"/>
  <c r="H1600" i="1"/>
  <c r="I1600" i="1" s="1"/>
  <c r="H1601" i="1"/>
  <c r="I1601" i="1" s="1"/>
  <c r="H1603" i="1"/>
  <c r="I1603" i="1" s="1"/>
  <c r="H1607" i="1"/>
  <c r="I1607" i="1" s="1"/>
  <c r="H1609" i="1"/>
  <c r="I1609" i="1" s="1"/>
  <c r="H1610" i="1"/>
  <c r="I1610" i="1" s="1"/>
  <c r="H1611" i="1"/>
  <c r="I1611" i="1" s="1"/>
  <c r="H1612" i="1"/>
  <c r="I1612" i="1" s="1"/>
  <c r="H1614" i="1"/>
  <c r="I1614" i="1" s="1"/>
  <c r="H1615" i="1"/>
  <c r="I1615" i="1" s="1"/>
  <c r="H1616" i="1"/>
  <c r="I1616" i="1" s="1"/>
  <c r="H1618" i="1"/>
  <c r="I1618" i="1" s="1"/>
  <c r="H1622" i="1"/>
  <c r="I1622" i="1" s="1"/>
  <c r="H1624" i="1"/>
  <c r="I1624" i="1" s="1"/>
  <c r="H1625" i="1"/>
  <c r="I1625" i="1" s="1"/>
  <c r="H1626" i="1"/>
  <c r="I1626" i="1" s="1"/>
  <c r="H1627" i="1"/>
  <c r="I1627" i="1" s="1"/>
  <c r="H1629" i="1"/>
  <c r="I1629" i="1" s="1"/>
  <c r="H1632" i="1"/>
  <c r="I1632" i="1" s="1"/>
  <c r="H1604" i="1"/>
  <c r="I1604" i="1" s="1"/>
  <c r="H1633" i="1"/>
  <c r="I1633" i="1" s="1"/>
  <c r="H1634" i="1"/>
  <c r="I1634" i="1" s="1"/>
  <c r="H1635" i="1"/>
  <c r="I1635" i="1" s="1"/>
  <c r="H1636" i="1"/>
  <c r="I1636" i="1" s="1"/>
  <c r="H1637" i="1"/>
  <c r="I1637" i="1" s="1"/>
  <c r="H1638" i="1"/>
  <c r="I1638" i="1" s="1"/>
  <c r="H1639" i="1"/>
  <c r="I1639" i="1" s="1"/>
  <c r="H1556" i="1"/>
  <c r="I1556" i="1" s="1"/>
  <c r="H1640" i="1"/>
  <c r="I1640" i="1" s="1"/>
  <c r="H1567" i="1"/>
  <c r="I1567" i="1"/>
  <c r="H1641" i="1"/>
  <c r="I1641" i="1" s="1"/>
  <c r="H1642" i="1"/>
  <c r="I1642" i="1" s="1"/>
  <c r="H1643" i="1"/>
  <c r="I1643" i="1" s="1"/>
  <c r="H1644" i="1"/>
  <c r="I1644" i="1" s="1"/>
  <c r="H1645" i="1"/>
  <c r="I1645" i="1" s="1"/>
  <c r="H1646" i="1"/>
  <c r="I1646" i="1" s="1"/>
  <c r="H1647" i="1"/>
  <c r="I1647" i="1" s="1"/>
  <c r="H1648" i="1"/>
  <c r="I1648" i="1" s="1"/>
  <c r="H1649" i="1"/>
  <c r="I1649" i="1" s="1"/>
  <c r="H1650" i="1"/>
  <c r="I1650" i="1" s="1"/>
  <c r="H1651" i="1"/>
  <c r="I1651" i="1" s="1"/>
  <c r="H1652" i="1"/>
  <c r="I1652" i="1" s="1"/>
  <c r="H1653" i="1"/>
  <c r="I1653" i="1" s="1"/>
  <c r="H1654" i="1"/>
  <c r="I1654" i="1" s="1"/>
  <c r="H1655" i="1"/>
  <c r="I1655" i="1" s="1"/>
  <c r="H1656" i="1"/>
  <c r="I1656" i="1" s="1"/>
  <c r="H1657" i="1"/>
  <c r="I1657" i="1" s="1"/>
  <c r="H1658" i="1"/>
  <c r="I1658" i="1" s="1"/>
  <c r="H1659" i="1"/>
  <c r="I1659" i="1" s="1"/>
  <c r="H1660" i="1"/>
  <c r="I1660" i="1" s="1"/>
  <c r="H1661" i="1"/>
  <c r="I1661" i="1" s="1"/>
  <c r="H1751" i="1"/>
  <c r="I1751" i="1" s="1"/>
  <c r="H1662" i="1"/>
  <c r="I1662" i="1" s="1"/>
  <c r="H1663" i="1"/>
  <c r="I1663" i="1" s="1"/>
  <c r="H1664" i="1"/>
  <c r="I1664" i="1" s="1"/>
  <c r="H1665" i="1"/>
  <c r="I1665" i="1" s="1"/>
  <c r="H1666" i="1"/>
  <c r="I1666" i="1" s="1"/>
  <c r="H1667" i="1"/>
  <c r="I1667" i="1" s="1"/>
  <c r="H1771" i="1"/>
  <c r="I1771" i="1" s="1"/>
  <c r="H1668" i="1"/>
  <c r="I1668" i="1" s="1"/>
  <c r="H1669" i="1"/>
  <c r="I1669" i="1" s="1"/>
  <c r="H1670" i="1"/>
  <c r="I1670" i="1" s="1"/>
  <c r="H1782" i="1"/>
  <c r="I1782" i="1" s="1"/>
  <c r="H1671" i="1"/>
  <c r="I1671" i="1" s="1"/>
  <c r="H1672" i="1"/>
  <c r="I1672" i="1" s="1"/>
  <c r="H1673" i="1"/>
  <c r="I1673" i="1" s="1"/>
  <c r="H1674" i="1"/>
  <c r="I1674" i="1" s="1"/>
  <c r="H1675" i="1"/>
  <c r="I1675" i="1" s="1"/>
  <c r="H1676" i="1"/>
  <c r="I1676" i="1" s="1"/>
  <c r="H1677" i="1"/>
  <c r="I1677" i="1" s="1"/>
  <c r="H1678" i="1"/>
  <c r="I1678" i="1" s="1"/>
  <c r="H1679" i="1"/>
  <c r="I1679" i="1" s="1"/>
  <c r="H1680" i="1"/>
  <c r="I1680" i="1" s="1"/>
  <c r="H1681" i="1"/>
  <c r="I1681" i="1" s="1"/>
  <c r="H1682" i="1"/>
  <c r="I1682" i="1" s="1"/>
  <c r="H1683" i="1"/>
  <c r="I1683" i="1" s="1"/>
  <c r="H1684" i="1"/>
  <c r="I1684" i="1" s="1"/>
  <c r="H1837" i="1"/>
  <c r="I1837" i="1" s="1"/>
  <c r="H1843" i="1"/>
  <c r="I1843" i="1" s="1"/>
  <c r="H1685" i="1"/>
  <c r="I1685" i="1" s="1"/>
  <c r="H1686" i="1"/>
  <c r="I1686" i="1" s="1"/>
  <c r="H1687" i="1"/>
  <c r="I1687" i="1" s="1"/>
  <c r="H1688" i="1"/>
  <c r="I1688" i="1" s="1"/>
  <c r="H1689" i="1"/>
  <c r="I1689" i="1" s="1"/>
  <c r="H1690" i="1"/>
  <c r="I1690" i="1" s="1"/>
  <c r="H1692" i="1"/>
  <c r="I1692" i="1" s="1"/>
  <c r="H1693" i="1"/>
  <c r="I1693" i="1" s="1"/>
  <c r="H1694" i="1"/>
  <c r="I1694" i="1" s="1"/>
  <c r="H1695" i="1"/>
  <c r="I1695" i="1" s="1"/>
  <c r="H1697" i="1"/>
  <c r="I1697" i="1" s="1"/>
  <c r="H1698" i="1"/>
  <c r="I1698" i="1" s="1"/>
  <c r="H1699" i="1"/>
  <c r="I1699" i="1" s="1"/>
  <c r="H1700" i="1"/>
  <c r="I1700" i="1" s="1"/>
  <c r="H1701" i="1"/>
  <c r="I1701" i="1" s="1"/>
  <c r="H1702" i="1"/>
  <c r="I1702" i="1" s="1"/>
  <c r="H1703" i="1"/>
  <c r="I1703" i="1" s="1"/>
  <c r="H1704" i="1"/>
  <c r="I1704" i="1" s="1"/>
  <c r="H1705" i="1"/>
  <c r="I1705" i="1" s="1"/>
  <c r="H1707" i="1"/>
  <c r="I1707" i="1" s="1"/>
  <c r="H1711" i="1"/>
  <c r="I1711" i="1" s="1"/>
  <c r="H1712" i="1"/>
  <c r="I1712" i="1" s="1"/>
  <c r="H1713" i="1"/>
  <c r="I1713" i="1" s="1"/>
  <c r="H1714" i="1"/>
  <c r="I1714" i="1" s="1"/>
  <c r="H1715" i="1"/>
  <c r="I1715" i="1" s="1"/>
  <c r="H1716" i="1"/>
  <c r="I1716" i="1" s="1"/>
  <c r="H1717" i="1"/>
  <c r="I1717" i="1" s="1"/>
  <c r="H1718" i="1"/>
  <c r="I1718" i="1" s="1"/>
  <c r="H1719" i="1"/>
  <c r="I1719" i="1" s="1"/>
  <c r="H1720" i="1"/>
  <c r="I1720" i="1" s="1"/>
  <c r="H1721" i="1"/>
  <c r="I1721" i="1" s="1"/>
  <c r="H1722" i="1"/>
  <c r="I1722" i="1" s="1"/>
  <c r="H1724" i="1"/>
  <c r="I1724" i="1" s="1"/>
  <c r="H1725" i="1"/>
  <c r="I1725" i="1" s="1"/>
  <c r="H1726" i="1"/>
  <c r="I1726" i="1" s="1"/>
  <c r="H1727" i="1"/>
  <c r="I1727" i="1" s="1"/>
  <c r="H1730" i="1"/>
  <c r="I1730" i="1" s="1"/>
  <c r="H1731" i="1"/>
  <c r="I1731" i="1" s="1"/>
  <c r="H1734" i="1"/>
  <c r="I1734" i="1" s="1"/>
  <c r="H1735" i="1"/>
  <c r="I1735" i="1" s="1"/>
  <c r="H1736" i="1"/>
  <c r="I1736" i="1" s="1"/>
  <c r="H1737" i="1"/>
  <c r="I1737" i="1" s="1"/>
  <c r="H1738" i="1"/>
  <c r="I1738" i="1" s="1"/>
  <c r="H1739" i="1"/>
  <c r="I1739" i="1" s="1"/>
  <c r="H1744" i="1"/>
  <c r="I1744" i="1" s="1"/>
  <c r="H1745" i="1"/>
  <c r="I1745" i="1" s="1"/>
  <c r="H1743" i="1"/>
  <c r="I1743" i="1" s="1"/>
  <c r="H1746" i="1"/>
  <c r="I1746" i="1" s="1"/>
  <c r="H1747" i="1"/>
  <c r="I1747" i="1" s="1"/>
  <c r="H1749" i="1"/>
  <c r="I1749" i="1" s="1"/>
  <c r="H1750" i="1"/>
  <c r="I1750" i="1" s="1"/>
  <c r="H1752" i="1"/>
  <c r="I1752" i="1" s="1"/>
  <c r="H1753" i="1"/>
  <c r="I1753" i="1" s="1"/>
  <c r="H1754" i="1"/>
  <c r="I1754" i="1" s="1"/>
  <c r="H1755" i="1"/>
  <c r="I1755" i="1" s="1"/>
  <c r="H1756" i="1"/>
  <c r="I1756" i="1" s="1"/>
  <c r="H1757" i="1"/>
  <c r="I1757" i="1" s="1"/>
  <c r="H1759" i="1"/>
  <c r="I1759" i="1" s="1"/>
  <c r="H1761" i="1"/>
  <c r="I1761" i="1" s="1"/>
  <c r="H1762" i="1"/>
  <c r="I1762" i="1" s="1"/>
  <c r="H1764" i="1"/>
  <c r="I1764" i="1" s="1"/>
  <c r="H1765" i="1"/>
  <c r="I1765" i="1" s="1"/>
  <c r="H1766" i="1"/>
  <c r="I1766" i="1" s="1"/>
  <c r="H1767" i="1"/>
  <c r="I1767" i="1" s="1"/>
  <c r="H1768" i="1"/>
  <c r="I1768" i="1" s="1"/>
  <c r="H1772" i="1"/>
  <c r="I1772" i="1" s="1"/>
  <c r="H1777" i="1"/>
  <c r="I1777" i="1" s="1"/>
  <c r="H1778" i="1"/>
  <c r="I1778" i="1" s="1"/>
  <c r="H1779" i="1"/>
  <c r="I1779" i="1" s="1"/>
  <c r="H1775" i="1"/>
  <c r="I1775" i="1" s="1"/>
  <c r="H1783" i="1"/>
  <c r="I1783" i="1" s="1"/>
  <c r="H1784" i="1"/>
  <c r="I1784" i="1" s="1"/>
  <c r="H1786" i="1"/>
  <c r="I1786" i="1" s="1"/>
  <c r="H1788" i="1"/>
  <c r="I1788" i="1" s="1"/>
  <c r="H1787" i="1"/>
  <c r="I1787" i="1" s="1"/>
  <c r="H1789" i="1"/>
  <c r="I1789" i="1" s="1"/>
  <c r="H1790" i="1"/>
  <c r="I1790" i="1" s="1"/>
  <c r="H1792" i="1"/>
  <c r="I1792" i="1" s="1"/>
  <c r="H1793" i="1"/>
  <c r="I1793" i="1" s="1"/>
  <c r="H1794" i="1"/>
  <c r="I1794" i="1" s="1"/>
  <c r="H1795" i="1"/>
  <c r="I1795" i="1" s="1"/>
  <c r="H1796" i="1"/>
  <c r="I1796" i="1" s="1"/>
  <c r="H1800" i="1"/>
  <c r="I1800" i="1" s="1"/>
  <c r="H1802" i="1"/>
  <c r="I1802" i="1" s="1"/>
  <c r="H1804" i="1"/>
  <c r="I1804" i="1" s="1"/>
  <c r="H1870" i="1"/>
  <c r="I1870" i="1" s="1"/>
  <c r="H1805" i="1"/>
  <c r="I1805" i="1" s="1"/>
  <c r="H1807" i="1"/>
  <c r="I1807" i="1" s="1"/>
  <c r="H1808" i="1"/>
  <c r="I1808" i="1" s="1"/>
  <c r="H1810" i="1"/>
  <c r="I1810" i="1" s="1"/>
  <c r="H1811" i="1"/>
  <c r="I1811" i="1" s="1"/>
  <c r="H1821" i="1"/>
  <c r="I1821" i="1" s="1"/>
  <c r="H1813" i="1"/>
  <c r="I1813" i="1" s="1"/>
  <c r="H1814" i="1"/>
  <c r="I1814" i="1" s="1"/>
  <c r="H1815" i="1"/>
  <c r="I1815" i="1" s="1"/>
  <c r="H1816" i="1"/>
  <c r="I1816" i="1" s="1"/>
  <c r="H1817" i="1"/>
  <c r="I1817" i="1" s="1"/>
  <c r="H1818" i="1"/>
  <c r="I1818" i="1" s="1"/>
  <c r="H1820" i="1"/>
  <c r="I1820" i="1" s="1"/>
  <c r="H1822" i="1"/>
  <c r="I1822" i="1" s="1"/>
  <c r="H1825" i="1"/>
  <c r="I1825" i="1" s="1"/>
  <c r="H1826" i="1"/>
  <c r="I1826" i="1" s="1"/>
  <c r="H1828" i="1"/>
  <c r="I1828" i="1" s="1"/>
  <c r="H1831" i="1"/>
  <c r="I1831" i="1" s="1"/>
  <c r="H1833" i="1"/>
  <c r="I1833" i="1" s="1"/>
  <c r="H1838" i="1"/>
  <c r="I1838" i="1" s="1"/>
  <c r="H1839" i="1"/>
  <c r="I1839" i="1" s="1"/>
  <c r="H1840" i="1"/>
  <c r="I1840" i="1" s="1"/>
  <c r="H1841" i="1"/>
  <c r="I1841" i="1" s="1"/>
  <c r="H1842" i="1"/>
  <c r="I1842" i="1" s="1"/>
  <c r="H1845" i="1"/>
  <c r="I1845" i="1" s="1"/>
  <c r="H1846" i="1"/>
  <c r="I1846" i="1" s="1"/>
  <c r="H1847" i="1"/>
  <c r="I1847" i="1" s="1"/>
  <c r="H1848" i="1"/>
  <c r="I1848" i="1" s="1"/>
  <c r="H1849" i="1"/>
  <c r="I1849" i="1" s="1"/>
  <c r="H1850" i="1"/>
  <c r="I1850" i="1" s="1"/>
  <c r="H1854" i="1"/>
  <c r="I1854" i="1" s="1"/>
  <c r="H1862" i="1"/>
  <c r="I1862" i="1" s="1"/>
  <c r="H1863" i="1"/>
  <c r="I1863" i="1" s="1"/>
  <c r="H1864" i="1"/>
  <c r="I1864" i="1"/>
  <c r="H1856" i="1"/>
  <c r="I1856" i="1" s="1"/>
  <c r="H1855" i="1"/>
  <c r="I1855" i="1" s="1"/>
  <c r="H1865" i="1"/>
  <c r="I1865" i="1" s="1"/>
  <c r="H1857" i="1"/>
  <c r="I1857" i="1" s="1"/>
  <c r="H1866" i="1"/>
  <c r="I1866" i="1" s="1"/>
  <c r="H1867" i="1"/>
  <c r="I1867" i="1" s="1"/>
  <c r="H1868" i="1"/>
  <c r="I1868" i="1" s="1"/>
  <c r="H1851" i="1"/>
  <c r="I1851" i="1"/>
  <c r="H1871" i="1"/>
  <c r="I1871" i="1" s="1"/>
  <c r="H1872" i="1"/>
  <c r="I1872" i="1" s="1"/>
  <c r="H1874" i="1"/>
  <c r="I1874" i="1" s="1"/>
  <c r="H1877" i="1"/>
  <c r="I1877" i="1" s="1"/>
  <c r="H1878" i="1"/>
  <c r="I1878" i="1" s="1"/>
  <c r="H1879" i="1"/>
  <c r="I1879" i="1" s="1"/>
  <c r="H1564" i="1"/>
  <c r="I1564" i="1" s="1"/>
  <c r="H1540" i="1"/>
  <c r="I1540" i="1" s="1"/>
  <c r="H1541" i="1"/>
  <c r="I1541" i="1" s="1"/>
  <c r="H1547" i="1"/>
  <c r="I1547" i="1" s="1"/>
  <c r="H1553" i="1"/>
  <c r="I1553" i="1" s="1"/>
  <c r="H1557" i="1"/>
  <c r="I1557" i="1" s="1"/>
  <c r="H1572" i="1"/>
  <c r="I1572" i="1" s="1"/>
  <c r="H1596" i="1"/>
  <c r="I1596" i="1" s="1"/>
  <c r="H1602" i="1"/>
  <c r="I1602" i="1" s="1"/>
  <c r="H1605" i="1"/>
  <c r="I1605" i="1" s="1"/>
  <c r="H1621" i="1"/>
  <c r="I1621" i="1" s="1"/>
  <c r="H1628" i="1"/>
  <c r="I1628" i="1" s="1"/>
  <c r="H1630" i="1"/>
  <c r="I1630" i="1" s="1"/>
  <c r="H1691" i="1"/>
  <c r="I1691" i="1" s="1"/>
  <c r="H1696" i="1"/>
  <c r="I1696" i="1" s="1"/>
  <c r="H1709" i="1"/>
  <c r="I1709" i="1" s="1"/>
  <c r="H1732" i="1"/>
  <c r="I1732" i="1" s="1"/>
  <c r="H1758" i="1"/>
  <c r="I1758" i="1" s="1"/>
  <c r="H1760" i="1"/>
  <c r="I1760" i="1" s="1"/>
  <c r="H1781" i="1"/>
  <c r="I1781" i="1" s="1"/>
  <c r="H1785" i="1"/>
  <c r="I1785" i="1" s="1"/>
  <c r="H1803" i="1"/>
  <c r="I1803" i="1"/>
  <c r="H1809" i="1"/>
  <c r="I1809" i="1" s="1"/>
  <c r="H1829" i="1"/>
  <c r="I1829" i="1" s="1"/>
  <c r="H1869" i="1"/>
  <c r="I1869" i="1" s="1"/>
  <c r="H1708" i="1"/>
  <c r="I1708" i="1" s="1"/>
  <c r="H1576" i="1"/>
  <c r="I1576" i="1" s="1"/>
  <c r="H1742" i="1"/>
  <c r="I1742" i="1" s="1"/>
  <c r="H1623" i="1"/>
  <c r="I1623" i="1" s="1"/>
  <c r="H1773" i="1"/>
  <c r="I1773" i="1" s="1"/>
  <c r="H1620" i="1"/>
  <c r="I1620" i="1" s="1"/>
  <c r="H1613" i="1"/>
  <c r="I1613" i="1" s="1"/>
  <c r="H1561" i="1"/>
  <c r="I1561" i="1" s="1"/>
  <c r="H1801" i="1"/>
  <c r="I1801" i="1" s="1"/>
  <c r="H1631" i="1"/>
  <c r="I1631" i="1" s="1"/>
  <c r="H1551" i="1"/>
  <c r="I1551" i="1" s="1"/>
  <c r="H1769" i="1"/>
  <c r="I1769" i="1" s="1"/>
  <c r="H1823" i="1"/>
  <c r="I1823" i="1" s="1"/>
  <c r="H1834" i="1"/>
  <c r="I1834" i="1" s="1"/>
  <c r="H1791" i="1"/>
  <c r="I1791" i="1" s="1"/>
  <c r="H1619" i="1"/>
  <c r="I1619" i="1" s="1"/>
  <c r="H1583" i="1"/>
  <c r="I1583" i="1" s="1"/>
  <c r="H1741" i="1"/>
  <c r="I1741" i="1" s="1"/>
  <c r="H1617" i="1"/>
  <c r="I1617" i="1" s="1"/>
  <c r="H1830" i="1"/>
  <c r="I1830" i="1" s="1"/>
  <c r="H1728" i="1"/>
  <c r="I1728" i="1" s="1"/>
  <c r="H1606" i="1"/>
  <c r="I1606" i="1" s="1"/>
  <c r="H1748" i="1"/>
  <c r="I1748" i="1" s="1"/>
  <c r="H1797" i="1"/>
  <c r="I1797" i="1" s="1"/>
  <c r="H1858" i="1"/>
  <c r="I1858" i="1" s="1"/>
  <c r="H1608" i="1"/>
  <c r="I1608" i="1" s="1"/>
  <c r="H1873" i="1"/>
  <c r="I1873" i="1" s="1"/>
  <c r="H1729" i="1"/>
  <c r="I1729" i="1" s="1"/>
  <c r="H1780" i="1"/>
  <c r="I1780" i="1"/>
  <c r="H1819" i="1"/>
  <c r="I1819" i="1" s="1"/>
  <c r="H1774" i="1"/>
  <c r="I1774" i="1" s="1"/>
  <c r="H1770" i="1"/>
  <c r="I1770" i="1" s="1"/>
  <c r="H1710" i="1"/>
  <c r="I1710" i="1" s="1"/>
  <c r="H1876" i="1"/>
  <c r="I1876" i="1" s="1"/>
  <c r="H1859" i="1"/>
  <c r="I1859" i="1" s="1"/>
  <c r="H1880" i="1"/>
  <c r="I1880" i="1" s="1"/>
  <c r="H1860" i="1"/>
  <c r="I1860" i="1" s="1"/>
  <c r="H1836" i="1"/>
  <c r="I1836" i="1" s="1"/>
  <c r="H1706" i="1"/>
  <c r="I1706" i="1" s="1"/>
  <c r="H1763" i="1"/>
  <c r="I1763" i="1" s="1"/>
  <c r="H1554" i="1"/>
  <c r="I1554" i="1" s="1"/>
  <c r="H1844" i="1"/>
  <c r="I1844" i="1" s="1"/>
  <c r="H1776" i="1"/>
  <c r="I1776" i="1" s="1"/>
  <c r="H1723" i="1"/>
  <c r="I1723" i="1" s="1"/>
  <c r="H1586" i="1"/>
  <c r="I1586" i="1" s="1"/>
  <c r="H1832" i="1"/>
  <c r="I1832" i="1" s="1"/>
  <c r="H1853" i="1"/>
  <c r="I1853" i="1" s="1"/>
  <c r="H1733" i="1"/>
  <c r="I1733" i="1" s="1"/>
  <c r="H1827" i="1"/>
  <c r="I1827" i="1" s="1"/>
  <c r="H1798" i="1"/>
  <c r="I1798" i="1" s="1"/>
  <c r="H1799" i="1"/>
  <c r="I1799" i="1" s="1"/>
  <c r="H1812" i="1"/>
  <c r="I1812" i="1" s="1"/>
  <c r="H1824" i="1"/>
  <c r="I1824" i="1" s="1"/>
  <c r="H1835" i="1"/>
  <c r="I1835" i="1" s="1"/>
  <c r="H1861" i="1"/>
  <c r="I1861" i="1" s="1"/>
  <c r="H1875" i="1"/>
  <c r="I1875" i="1" s="1"/>
  <c r="H1740" i="1"/>
  <c r="I1740" i="1" s="1"/>
  <c r="H1806" i="1"/>
  <c r="I1806" i="1" s="1"/>
  <c r="H1852" i="1"/>
  <c r="I1852" i="1" s="1"/>
  <c r="H541" i="1"/>
  <c r="I541" i="1" s="1"/>
  <c r="H542" i="1"/>
  <c r="I542" i="1" s="1"/>
  <c r="H543" i="1"/>
  <c r="I543" i="1" s="1"/>
  <c r="H544" i="1"/>
  <c r="I544" i="1" s="1"/>
  <c r="H545" i="1"/>
  <c r="I545" i="1" s="1"/>
  <c r="H546" i="1"/>
  <c r="I546" i="1" s="1"/>
  <c r="H547" i="1"/>
  <c r="I547" i="1" s="1"/>
  <c r="H548" i="1"/>
  <c r="I548" i="1" s="1"/>
  <c r="H549" i="1"/>
  <c r="I549" i="1" s="1"/>
  <c r="H550" i="1"/>
  <c r="I550" i="1" s="1"/>
  <c r="H551" i="1"/>
  <c r="I551" i="1" s="1"/>
  <c r="H552" i="1"/>
  <c r="I552" i="1" s="1"/>
  <c r="H553" i="1"/>
  <c r="I553" i="1" s="1"/>
  <c r="H554" i="1"/>
  <c r="I554" i="1" s="1"/>
  <c r="H555" i="1"/>
  <c r="I555" i="1" s="1"/>
  <c r="H556" i="1"/>
  <c r="I556" i="1" s="1"/>
  <c r="H557" i="1"/>
  <c r="I557" i="1" s="1"/>
  <c r="H558" i="1"/>
  <c r="I558" i="1" s="1"/>
  <c r="H559" i="1"/>
  <c r="I559" i="1" s="1"/>
  <c r="H560" i="1"/>
  <c r="I560" i="1" s="1"/>
  <c r="H561" i="1"/>
  <c r="I561" i="1" s="1"/>
  <c r="H562" i="1"/>
  <c r="I562" i="1" s="1"/>
  <c r="H563" i="1"/>
  <c r="I563" i="1" s="1"/>
  <c r="H564" i="1"/>
  <c r="I564" i="1" s="1"/>
  <c r="H565" i="1"/>
  <c r="I565" i="1" s="1"/>
  <c r="H566" i="1"/>
  <c r="I566" i="1" s="1"/>
  <c r="H567" i="1"/>
  <c r="I567" i="1" s="1"/>
  <c r="H568" i="1"/>
  <c r="I568" i="1" s="1"/>
  <c r="H569" i="1"/>
  <c r="I569" i="1" s="1"/>
  <c r="H570" i="1"/>
  <c r="I570" i="1" s="1"/>
  <c r="H571" i="1"/>
  <c r="I571" i="1" s="1"/>
  <c r="H572" i="1"/>
  <c r="I572" i="1" s="1"/>
  <c r="H573" i="1"/>
  <c r="I573" i="1" s="1"/>
  <c r="H574" i="1"/>
  <c r="I574" i="1" s="1"/>
  <c r="H575" i="1"/>
  <c r="I575" i="1" s="1"/>
  <c r="H576" i="1"/>
  <c r="I576" i="1" s="1"/>
  <c r="H577" i="1"/>
  <c r="I577" i="1" s="1"/>
  <c r="H579" i="1"/>
  <c r="I579" i="1" s="1"/>
  <c r="H580" i="1"/>
  <c r="I580" i="1" s="1"/>
  <c r="H581" i="1"/>
  <c r="I581" i="1" s="1"/>
  <c r="H582" i="1"/>
  <c r="I582" i="1" s="1"/>
  <c r="H583" i="1"/>
  <c r="I583" i="1" s="1"/>
  <c r="H584" i="1"/>
  <c r="I584" i="1" s="1"/>
  <c r="H585" i="1"/>
  <c r="I585" i="1" s="1"/>
  <c r="H586" i="1"/>
  <c r="I586" i="1" s="1"/>
  <c r="H587" i="1"/>
  <c r="I587" i="1" s="1"/>
  <c r="H588" i="1"/>
  <c r="I588" i="1" s="1"/>
  <c r="H589" i="1"/>
  <c r="I589" i="1" s="1"/>
  <c r="H590" i="1"/>
  <c r="I590" i="1" s="1"/>
  <c r="H591" i="1"/>
  <c r="I591" i="1" s="1"/>
  <c r="H592" i="1"/>
  <c r="I592" i="1" s="1"/>
  <c r="H593" i="1"/>
  <c r="I593" i="1" s="1"/>
  <c r="H594" i="1"/>
  <c r="I594" i="1" s="1"/>
  <c r="H595" i="1"/>
  <c r="I595" i="1" s="1"/>
  <c r="H596" i="1"/>
  <c r="I596" i="1" s="1"/>
  <c r="H597" i="1"/>
  <c r="I597" i="1" s="1"/>
  <c r="H598" i="1"/>
  <c r="I598" i="1" s="1"/>
  <c r="H599" i="1"/>
  <c r="I599" i="1" s="1"/>
  <c r="H600" i="1"/>
  <c r="I600" i="1" s="1"/>
  <c r="H601" i="1"/>
  <c r="I601" i="1" s="1"/>
  <c r="H603" i="1"/>
  <c r="I603" i="1" s="1"/>
  <c r="H604" i="1"/>
  <c r="I604" i="1" s="1"/>
  <c r="H606" i="1"/>
  <c r="I606" i="1" s="1"/>
  <c r="H607" i="1"/>
  <c r="I607" i="1" s="1"/>
  <c r="H608" i="1"/>
  <c r="I608" i="1" s="1"/>
  <c r="H609" i="1"/>
  <c r="I609" i="1" s="1"/>
  <c r="H610" i="1"/>
  <c r="I610" i="1"/>
  <c r="H611" i="1"/>
  <c r="I611" i="1" s="1"/>
  <c r="H612" i="1"/>
  <c r="I612" i="1" s="1"/>
  <c r="H613" i="1"/>
  <c r="I613" i="1" s="1"/>
  <c r="H614" i="1"/>
  <c r="I614" i="1" s="1"/>
  <c r="H615" i="1"/>
  <c r="I615" i="1" s="1"/>
  <c r="H616" i="1"/>
  <c r="I616" i="1" s="1"/>
  <c r="H617" i="1"/>
  <c r="I617" i="1" s="1"/>
  <c r="H618" i="1"/>
  <c r="I618" i="1" s="1"/>
  <c r="H619" i="1"/>
  <c r="I619" i="1" s="1"/>
  <c r="H620" i="1"/>
  <c r="I620" i="1" s="1"/>
  <c r="H621" i="1"/>
  <c r="I621" i="1" s="1"/>
  <c r="H622" i="1"/>
  <c r="I622" i="1" s="1"/>
  <c r="H623" i="1"/>
  <c r="I623" i="1" s="1"/>
  <c r="H624" i="1"/>
  <c r="I624" i="1" s="1"/>
  <c r="H625" i="1"/>
  <c r="I625" i="1" s="1"/>
  <c r="H626" i="1"/>
  <c r="I626" i="1" s="1"/>
  <c r="H628" i="1"/>
  <c r="I628" i="1" s="1"/>
  <c r="H629" i="1"/>
  <c r="I629" i="1" s="1"/>
  <c r="H630" i="1"/>
  <c r="I630" i="1" s="1"/>
  <c r="H631" i="1"/>
  <c r="I631" i="1" s="1"/>
  <c r="H632" i="1"/>
  <c r="I632" i="1" s="1"/>
  <c r="H633" i="1"/>
  <c r="I633" i="1" s="1"/>
  <c r="H634" i="1"/>
  <c r="I634" i="1" s="1"/>
  <c r="H635" i="1"/>
  <c r="I635" i="1" s="1"/>
  <c r="H636" i="1"/>
  <c r="I636" i="1" s="1"/>
  <c r="H637" i="1"/>
  <c r="I637" i="1" s="1"/>
  <c r="H638" i="1"/>
  <c r="I638" i="1" s="1"/>
  <c r="H639" i="1"/>
  <c r="I639" i="1" s="1"/>
  <c r="H640" i="1"/>
  <c r="I640" i="1" s="1"/>
  <c r="H642" i="1"/>
  <c r="I642" i="1" s="1"/>
  <c r="H643" i="1"/>
  <c r="I643" i="1" s="1"/>
  <c r="H644" i="1"/>
  <c r="I644" i="1" s="1"/>
  <c r="H645" i="1"/>
  <c r="I645" i="1" s="1"/>
  <c r="H646" i="1"/>
  <c r="I646" i="1" s="1"/>
  <c r="H647" i="1"/>
  <c r="I647" i="1" s="1"/>
  <c r="H648" i="1"/>
  <c r="I648" i="1" s="1"/>
  <c r="H649" i="1"/>
  <c r="I649" i="1" s="1"/>
  <c r="H650" i="1"/>
  <c r="I650" i="1" s="1"/>
  <c r="H651" i="1"/>
  <c r="I651" i="1" s="1"/>
  <c r="H652" i="1"/>
  <c r="I652" i="1" s="1"/>
  <c r="H653" i="1"/>
  <c r="I653" i="1" s="1"/>
  <c r="H654" i="1"/>
  <c r="I654" i="1" s="1"/>
  <c r="H655" i="1"/>
  <c r="I655" i="1" s="1"/>
  <c r="H656" i="1"/>
  <c r="I656" i="1" s="1"/>
  <c r="H657" i="1"/>
  <c r="I657" i="1" s="1"/>
  <c r="H658" i="1"/>
  <c r="I658" i="1" s="1"/>
  <c r="H659" i="1"/>
  <c r="I659" i="1" s="1"/>
  <c r="H578" i="1"/>
  <c r="I578" i="1" s="1"/>
  <c r="H605" i="1"/>
  <c r="I605" i="1" s="1"/>
  <c r="H602" i="1"/>
  <c r="I602" i="1" s="1"/>
  <c r="H627" i="1"/>
  <c r="I627" i="1" s="1"/>
  <c r="H641" i="1"/>
  <c r="I641" i="1" s="1"/>
  <c r="H660" i="1"/>
  <c r="I660" i="1" s="1"/>
  <c r="H661" i="1"/>
  <c r="I661" i="1" s="1"/>
  <c r="H662" i="1"/>
  <c r="I662" i="1" s="1"/>
  <c r="H663" i="1"/>
  <c r="I663" i="1" s="1"/>
  <c r="H664" i="1"/>
  <c r="I664" i="1" s="1"/>
  <c r="H665" i="1"/>
  <c r="I665" i="1" s="1"/>
  <c r="H666" i="1"/>
  <c r="I666" i="1" s="1"/>
  <c r="H667" i="1"/>
  <c r="I667" i="1" s="1"/>
  <c r="H668" i="1"/>
  <c r="I668" i="1" s="1"/>
  <c r="H669" i="1"/>
  <c r="I669" i="1" s="1"/>
  <c r="H670" i="1"/>
  <c r="I670" i="1" s="1"/>
  <c r="H671" i="1"/>
  <c r="I671" i="1" s="1"/>
  <c r="H672" i="1"/>
  <c r="I672" i="1" s="1"/>
  <c r="H673" i="1"/>
  <c r="I673" i="1" s="1"/>
  <c r="H674" i="1"/>
  <c r="I674" i="1" s="1"/>
  <c r="H675" i="1"/>
  <c r="I675" i="1" s="1"/>
  <c r="H676" i="1"/>
  <c r="I676" i="1" s="1"/>
  <c r="H677" i="1"/>
  <c r="I677" i="1" s="1"/>
  <c r="H679" i="1"/>
  <c r="I679" i="1" s="1"/>
  <c r="H680" i="1"/>
  <c r="I680" i="1" s="1"/>
  <c r="H681" i="1"/>
  <c r="I681" i="1" s="1"/>
  <c r="H682" i="1"/>
  <c r="I682" i="1" s="1"/>
  <c r="H683" i="1"/>
  <c r="I683" i="1" s="1"/>
  <c r="H684" i="1"/>
  <c r="I684" i="1" s="1"/>
  <c r="H685" i="1"/>
  <c r="I685" i="1" s="1"/>
  <c r="H686" i="1"/>
  <c r="I686" i="1" s="1"/>
  <c r="H687" i="1"/>
  <c r="I687" i="1" s="1"/>
  <c r="H688" i="1"/>
  <c r="I688" i="1" s="1"/>
  <c r="H689" i="1"/>
  <c r="I689" i="1" s="1"/>
  <c r="H690" i="1"/>
  <c r="I690" i="1" s="1"/>
  <c r="H691" i="1"/>
  <c r="I691" i="1" s="1"/>
  <c r="H692" i="1"/>
  <c r="I692" i="1" s="1"/>
  <c r="H693" i="1"/>
  <c r="I693" i="1" s="1"/>
  <c r="H694" i="1"/>
  <c r="I694" i="1" s="1"/>
  <c r="H695" i="1"/>
  <c r="I695" i="1" s="1"/>
  <c r="H696" i="1"/>
  <c r="I696" i="1" s="1"/>
  <c r="H697" i="1"/>
  <c r="I697" i="1" s="1"/>
  <c r="H698" i="1"/>
  <c r="I698" i="1" s="1"/>
  <c r="H699" i="1"/>
  <c r="I699" i="1" s="1"/>
  <c r="H700" i="1"/>
  <c r="I700" i="1" s="1"/>
  <c r="H701" i="1"/>
  <c r="I701" i="1" s="1"/>
  <c r="H702" i="1"/>
  <c r="I702" i="1" s="1"/>
  <c r="H703" i="1"/>
  <c r="I703" i="1" s="1"/>
  <c r="H704" i="1"/>
  <c r="I704" i="1"/>
  <c r="H705" i="1"/>
  <c r="I705" i="1" s="1"/>
  <c r="H706" i="1"/>
  <c r="I706" i="1" s="1"/>
  <c r="H707" i="1"/>
  <c r="I707" i="1" s="1"/>
  <c r="H708" i="1"/>
  <c r="I708" i="1" s="1"/>
  <c r="H709" i="1"/>
  <c r="I709" i="1" s="1"/>
  <c r="H710" i="1"/>
  <c r="I710" i="1" s="1"/>
  <c r="H711" i="1"/>
  <c r="I711" i="1" s="1"/>
  <c r="H712" i="1"/>
  <c r="I712" i="1" s="1"/>
  <c r="H713" i="1"/>
  <c r="I713" i="1" s="1"/>
  <c r="H714" i="1"/>
  <c r="I714" i="1" s="1"/>
  <c r="H715" i="1"/>
  <c r="I715" i="1" s="1"/>
  <c r="H716" i="1"/>
  <c r="I716" i="1" s="1"/>
  <c r="H717" i="1"/>
  <c r="I717" i="1" s="1"/>
  <c r="H718" i="1"/>
  <c r="I718" i="1" s="1"/>
  <c r="H719" i="1"/>
  <c r="I719" i="1" s="1"/>
  <c r="H720" i="1"/>
  <c r="I720" i="1" s="1"/>
  <c r="H721" i="1"/>
  <c r="I721" i="1" s="1"/>
  <c r="H722" i="1"/>
  <c r="I722" i="1" s="1"/>
  <c r="H723" i="1"/>
  <c r="I723" i="1" s="1"/>
  <c r="H724" i="1"/>
  <c r="I724" i="1" s="1"/>
  <c r="H725" i="1"/>
  <c r="I725" i="1" s="1"/>
  <c r="H726" i="1"/>
  <c r="I726" i="1" s="1"/>
  <c r="H727" i="1"/>
  <c r="I727" i="1" s="1"/>
  <c r="H728" i="1"/>
  <c r="I728" i="1" s="1"/>
  <c r="H729" i="1"/>
  <c r="I729" i="1" s="1"/>
  <c r="H730" i="1"/>
  <c r="I730" i="1" s="1"/>
  <c r="H731" i="1"/>
  <c r="I731" i="1" s="1"/>
  <c r="H732" i="1"/>
  <c r="I732" i="1" s="1"/>
  <c r="H733" i="1"/>
  <c r="I733" i="1" s="1"/>
  <c r="H734" i="1"/>
  <c r="I734" i="1" s="1"/>
  <c r="H736" i="1"/>
  <c r="I736" i="1" s="1"/>
  <c r="H737" i="1"/>
  <c r="I737" i="1" s="1"/>
  <c r="H738" i="1"/>
  <c r="I738" i="1" s="1"/>
  <c r="H739" i="1"/>
  <c r="I739" i="1" s="1"/>
  <c r="H740" i="1"/>
  <c r="I740" i="1" s="1"/>
  <c r="H741" i="1"/>
  <c r="I741" i="1" s="1"/>
  <c r="H742" i="1"/>
  <c r="I742" i="1" s="1"/>
  <c r="H743" i="1"/>
  <c r="I743" i="1" s="1"/>
  <c r="H744" i="1"/>
  <c r="I744" i="1" s="1"/>
  <c r="H745" i="1"/>
  <c r="I745" i="1" s="1"/>
  <c r="H746" i="1"/>
  <c r="I746" i="1" s="1"/>
  <c r="H747" i="1"/>
  <c r="I747" i="1" s="1"/>
  <c r="H748" i="1"/>
  <c r="I748" i="1" s="1"/>
  <c r="H749" i="1"/>
  <c r="I749" i="1" s="1"/>
  <c r="H750" i="1"/>
  <c r="I750" i="1" s="1"/>
  <c r="H751" i="1"/>
  <c r="I751" i="1" s="1"/>
  <c r="H752" i="1"/>
  <c r="I752" i="1" s="1"/>
  <c r="H753" i="1"/>
  <c r="I753" i="1" s="1"/>
  <c r="H754" i="1"/>
  <c r="I754" i="1" s="1"/>
  <c r="H755" i="1"/>
  <c r="I755" i="1" s="1"/>
  <c r="H756" i="1"/>
  <c r="I756" i="1" s="1"/>
  <c r="H757" i="1"/>
  <c r="I757" i="1" s="1"/>
  <c r="H758" i="1"/>
  <c r="I758" i="1" s="1"/>
  <c r="H759" i="1"/>
  <c r="I759" i="1" s="1"/>
  <c r="H760" i="1"/>
  <c r="I760" i="1" s="1"/>
  <c r="H761" i="1"/>
  <c r="I761" i="1" s="1"/>
  <c r="H678" i="1"/>
  <c r="I678" i="1" s="1"/>
  <c r="H735" i="1"/>
  <c r="I735" i="1" s="1"/>
  <c r="H97" i="1"/>
  <c r="I97" i="1" s="1"/>
  <c r="H99" i="1"/>
  <c r="I99" i="1" s="1"/>
  <c r="H100" i="1"/>
  <c r="I100" i="1" s="1"/>
  <c r="H101" i="1"/>
  <c r="I101" i="1" s="1"/>
  <c r="H102" i="1"/>
  <c r="I102" i="1" s="1"/>
  <c r="H103" i="1"/>
  <c r="I103" i="1" s="1"/>
  <c r="H104" i="1"/>
  <c r="I104" i="1" s="1"/>
  <c r="H106" i="1"/>
  <c r="I106" i="1" s="1"/>
  <c r="H98" i="1"/>
  <c r="I98" i="1" s="1"/>
  <c r="H107" i="1"/>
  <c r="I107" i="1" s="1"/>
  <c r="H108" i="1"/>
  <c r="I108" i="1" s="1"/>
  <c r="H109" i="1"/>
  <c r="I109" i="1" s="1"/>
  <c r="H110" i="1"/>
  <c r="I110" i="1" s="1"/>
  <c r="H111" i="1"/>
  <c r="I111" i="1" s="1"/>
  <c r="H112" i="1"/>
  <c r="I112" i="1" s="1"/>
  <c r="H113" i="1"/>
  <c r="I113" i="1" s="1"/>
  <c r="H114" i="1"/>
  <c r="I114" i="1" s="1"/>
  <c r="H115" i="1"/>
  <c r="I115" i="1" s="1"/>
  <c r="H116" i="1"/>
  <c r="I116" i="1" s="1"/>
  <c r="H117" i="1"/>
  <c r="I117" i="1" s="1"/>
  <c r="H118" i="1"/>
  <c r="I118" i="1" s="1"/>
  <c r="H119" i="1"/>
  <c r="I119" i="1" s="1"/>
  <c r="H120" i="1"/>
  <c r="I120" i="1" s="1"/>
  <c r="H121" i="1"/>
  <c r="I121" i="1" s="1"/>
  <c r="H122" i="1"/>
  <c r="I122" i="1" s="1"/>
  <c r="H124" i="1"/>
  <c r="I124" i="1" s="1"/>
  <c r="H125" i="1"/>
  <c r="I125" i="1" s="1"/>
  <c r="H126" i="1"/>
  <c r="I126" i="1" s="1"/>
  <c r="H127" i="1"/>
  <c r="I127" i="1" s="1"/>
  <c r="H128" i="1"/>
  <c r="I128" i="1" s="1"/>
  <c r="H129" i="1"/>
  <c r="I129" i="1" s="1"/>
  <c r="H130" i="1"/>
  <c r="I130" i="1" s="1"/>
  <c r="H132" i="1"/>
  <c r="I132" i="1" s="1"/>
  <c r="H133" i="1"/>
  <c r="I133" i="1" s="1"/>
  <c r="H134" i="1"/>
  <c r="I134" i="1" s="1"/>
  <c r="H135" i="1"/>
  <c r="I135" i="1" s="1"/>
  <c r="H136" i="1"/>
  <c r="I136" i="1" s="1"/>
  <c r="H137" i="1"/>
  <c r="I137" i="1" s="1"/>
  <c r="H138" i="1"/>
  <c r="I138" i="1" s="1"/>
  <c r="H139" i="1"/>
  <c r="I139" i="1" s="1"/>
  <c r="H140" i="1"/>
  <c r="I140" i="1" s="1"/>
  <c r="H141" i="1"/>
  <c r="I141" i="1" s="1"/>
  <c r="H142" i="1"/>
  <c r="I142" i="1" s="1"/>
  <c r="H143" i="1"/>
  <c r="I143" i="1" s="1"/>
  <c r="H144" i="1"/>
  <c r="I144" i="1" s="1"/>
  <c r="H145" i="1"/>
  <c r="I145" i="1" s="1"/>
  <c r="H146" i="1"/>
  <c r="I146" i="1" s="1"/>
  <c r="H147" i="1"/>
  <c r="I147" i="1" s="1"/>
  <c r="H148" i="1"/>
  <c r="I148" i="1" s="1"/>
  <c r="H149" i="1"/>
  <c r="I149" i="1" s="1"/>
  <c r="H150" i="1"/>
  <c r="I150" i="1" s="1"/>
  <c r="H151" i="1"/>
  <c r="I151" i="1" s="1"/>
  <c r="H152" i="1"/>
  <c r="I152" i="1" s="1"/>
  <c r="H153" i="1"/>
  <c r="I153" i="1" s="1"/>
  <c r="H154" i="1"/>
  <c r="I154" i="1" s="1"/>
  <c r="H155" i="1"/>
  <c r="I155" i="1" s="1"/>
  <c r="H156" i="1"/>
  <c r="I156" i="1" s="1"/>
  <c r="H157" i="1"/>
  <c r="I157" i="1" s="1"/>
  <c r="H158" i="1"/>
  <c r="I158" i="1" s="1"/>
  <c r="H159" i="1"/>
  <c r="I159" i="1" s="1"/>
  <c r="H160" i="1"/>
  <c r="I160" i="1" s="1"/>
  <c r="H161" i="1"/>
  <c r="I161" i="1" s="1"/>
  <c r="H162" i="1"/>
  <c r="I162" i="1" s="1"/>
  <c r="H164" i="1"/>
  <c r="I164" i="1" s="1"/>
  <c r="H165" i="1"/>
  <c r="I165" i="1" s="1"/>
  <c r="H166" i="1"/>
  <c r="I166" i="1" s="1"/>
  <c r="H167" i="1"/>
  <c r="I167" i="1" s="1"/>
  <c r="H168" i="1"/>
  <c r="I168" i="1" s="1"/>
  <c r="H169" i="1"/>
  <c r="I169" i="1" s="1"/>
  <c r="H171" i="1"/>
  <c r="I171" i="1" s="1"/>
  <c r="H172" i="1"/>
  <c r="I172" i="1" s="1"/>
  <c r="H173" i="1"/>
  <c r="I173" i="1" s="1"/>
  <c r="H174" i="1"/>
  <c r="I174" i="1" s="1"/>
  <c r="H175" i="1"/>
  <c r="I175" i="1" s="1"/>
  <c r="H176" i="1"/>
  <c r="I176" i="1" s="1"/>
  <c r="H177" i="1"/>
  <c r="I177" i="1" s="1"/>
  <c r="H178" i="1"/>
  <c r="I178" i="1" s="1"/>
  <c r="H179" i="1"/>
  <c r="I179" i="1" s="1"/>
  <c r="H180" i="1"/>
  <c r="I180" i="1" s="1"/>
  <c r="H181" i="1"/>
  <c r="I181" i="1" s="1"/>
  <c r="H182" i="1"/>
  <c r="I182" i="1" s="1"/>
  <c r="H183" i="1"/>
  <c r="I183" i="1" s="1"/>
  <c r="H184" i="1"/>
  <c r="I184" i="1" s="1"/>
  <c r="H185" i="1"/>
  <c r="I185" i="1" s="1"/>
  <c r="H186" i="1"/>
  <c r="I186" i="1" s="1"/>
  <c r="H187" i="1"/>
  <c r="I187" i="1" s="1"/>
  <c r="H188" i="1"/>
  <c r="I188" i="1" s="1"/>
  <c r="H189" i="1"/>
  <c r="I189" i="1" s="1"/>
  <c r="H190" i="1"/>
  <c r="I190" i="1" s="1"/>
  <c r="H191" i="1"/>
  <c r="I191" i="1" s="1"/>
  <c r="H192" i="1"/>
  <c r="I192" i="1" s="1"/>
  <c r="H193" i="1"/>
  <c r="I193" i="1" s="1"/>
  <c r="H194" i="1"/>
  <c r="I194" i="1" s="1"/>
  <c r="H195" i="1"/>
  <c r="I195" i="1" s="1"/>
  <c r="H196" i="1"/>
  <c r="I196" i="1" s="1"/>
  <c r="H197" i="1"/>
  <c r="I197" i="1" s="1"/>
  <c r="H198" i="1"/>
  <c r="I198" i="1" s="1"/>
  <c r="H199" i="1"/>
  <c r="I199" i="1" s="1"/>
  <c r="H200" i="1"/>
  <c r="I200" i="1" s="1"/>
  <c r="H201" i="1"/>
  <c r="I201" i="1" s="1"/>
  <c r="H203" i="1"/>
  <c r="I203" i="1" s="1"/>
  <c r="H204" i="1"/>
  <c r="I204" i="1" s="1"/>
  <c r="H205" i="1"/>
  <c r="I205" i="1" s="1"/>
  <c r="H208" i="1"/>
  <c r="I208" i="1" s="1"/>
  <c r="H209" i="1"/>
  <c r="I209" i="1" s="1"/>
  <c r="H210" i="1"/>
  <c r="I210" i="1" s="1"/>
  <c r="H211" i="1"/>
  <c r="I211" i="1" s="1"/>
  <c r="H212" i="1"/>
  <c r="I212" i="1" s="1"/>
  <c r="H213" i="1"/>
  <c r="I213" i="1" s="1"/>
  <c r="H214" i="1"/>
  <c r="I214" i="1" s="1"/>
  <c r="H215" i="1"/>
  <c r="I215" i="1" s="1"/>
  <c r="H216" i="1"/>
  <c r="I216" i="1" s="1"/>
  <c r="H217" i="1"/>
  <c r="I217" i="1" s="1"/>
  <c r="H218" i="1"/>
  <c r="I218" i="1" s="1"/>
  <c r="H219" i="1"/>
  <c r="I219" i="1" s="1"/>
  <c r="H220" i="1"/>
  <c r="I220" i="1" s="1"/>
  <c r="H221" i="1"/>
  <c r="I221" i="1" s="1"/>
  <c r="H222" i="1"/>
  <c r="I222" i="1" s="1"/>
  <c r="H223" i="1"/>
  <c r="I223" i="1" s="1"/>
  <c r="H224" i="1"/>
  <c r="I224" i="1" s="1"/>
  <c r="H225" i="1"/>
  <c r="I225" i="1" s="1"/>
  <c r="H226" i="1"/>
  <c r="I226" i="1" s="1"/>
  <c r="H227" i="1"/>
  <c r="I227" i="1" s="1"/>
  <c r="H228" i="1"/>
  <c r="I228" i="1" s="1"/>
  <c r="H229" i="1"/>
  <c r="I229" i="1" s="1"/>
  <c r="H230" i="1"/>
  <c r="I230" i="1" s="1"/>
  <c r="H231" i="1"/>
  <c r="I231" i="1" s="1"/>
  <c r="H232" i="1"/>
  <c r="I232" i="1" s="1"/>
  <c r="H233" i="1"/>
  <c r="I233" i="1" s="1"/>
  <c r="H234" i="1"/>
  <c r="I234" i="1" s="1"/>
  <c r="H235" i="1"/>
  <c r="I235" i="1" s="1"/>
  <c r="H236" i="1"/>
  <c r="I236" i="1" s="1"/>
  <c r="H237" i="1"/>
  <c r="I237" i="1" s="1"/>
  <c r="H238" i="1"/>
  <c r="I238" i="1" s="1"/>
  <c r="H239" i="1"/>
  <c r="I239" i="1" s="1"/>
  <c r="H243" i="1"/>
  <c r="I243" i="1" s="1"/>
  <c r="H244" i="1"/>
  <c r="I244" i="1" s="1"/>
  <c r="H245" i="1"/>
  <c r="I245" i="1" s="1"/>
  <c r="H246" i="1"/>
  <c r="I246" i="1" s="1"/>
  <c r="H247" i="1"/>
  <c r="I247" i="1" s="1"/>
  <c r="H248" i="1"/>
  <c r="I248" i="1" s="1"/>
  <c r="H249" i="1"/>
  <c r="I249" i="1" s="1"/>
  <c r="H250" i="1"/>
  <c r="I250" i="1" s="1"/>
  <c r="H251" i="1"/>
  <c r="I251" i="1" s="1"/>
  <c r="H254" i="1"/>
  <c r="I254" i="1" s="1"/>
  <c r="H255" i="1"/>
  <c r="I255" i="1" s="1"/>
  <c r="H256" i="1"/>
  <c r="I256" i="1" s="1"/>
  <c r="H257" i="1"/>
  <c r="I257" i="1" s="1"/>
  <c r="H258" i="1"/>
  <c r="I258" i="1" s="1"/>
  <c r="H260" i="1"/>
  <c r="I260" i="1" s="1"/>
  <c r="H261" i="1"/>
  <c r="I261" i="1" s="1"/>
  <c r="H262" i="1"/>
  <c r="I262" i="1" s="1"/>
  <c r="H263" i="1"/>
  <c r="I263" i="1" s="1"/>
  <c r="H264" i="1"/>
  <c r="I264" i="1" s="1"/>
  <c r="H266" i="1"/>
  <c r="I266" i="1" s="1"/>
  <c r="H267" i="1"/>
  <c r="I267" i="1" s="1"/>
  <c r="H268" i="1"/>
  <c r="I268" i="1" s="1"/>
  <c r="H269" i="1"/>
  <c r="I269" i="1" s="1"/>
  <c r="H270" i="1"/>
  <c r="I270" i="1" s="1"/>
  <c r="H271" i="1"/>
  <c r="I271" i="1" s="1"/>
  <c r="H272" i="1"/>
  <c r="I272" i="1" s="1"/>
  <c r="H273" i="1"/>
  <c r="I273" i="1" s="1"/>
  <c r="H274" i="1"/>
  <c r="I274" i="1" s="1"/>
  <c r="H275" i="1"/>
  <c r="I275" i="1" s="1"/>
  <c r="H276" i="1"/>
  <c r="I276" i="1" s="1"/>
  <c r="H277" i="1"/>
  <c r="I277" i="1" s="1"/>
  <c r="H278" i="1"/>
  <c r="I278" i="1" s="1"/>
  <c r="H279" i="1"/>
  <c r="I279" i="1" s="1"/>
  <c r="H280" i="1"/>
  <c r="I280" i="1" s="1"/>
  <c r="H281" i="1"/>
  <c r="I281" i="1" s="1"/>
  <c r="H282" i="1"/>
  <c r="I282" i="1" s="1"/>
  <c r="H283" i="1"/>
  <c r="I283" i="1" s="1"/>
  <c r="H96" i="1"/>
  <c r="I96" i="1" s="1"/>
  <c r="H252" i="1"/>
  <c r="I252" i="1" s="1"/>
  <c r="H253" i="1"/>
  <c r="I253" i="1" s="1"/>
  <c r="H240" i="1"/>
  <c r="I240" i="1" s="1"/>
  <c r="H241" i="1"/>
  <c r="I241" i="1" s="1"/>
  <c r="H105" i="1"/>
  <c r="I105" i="1" s="1"/>
  <c r="H123" i="1"/>
  <c r="I123" i="1" s="1"/>
  <c r="H131" i="1"/>
  <c r="I131" i="1" s="1"/>
  <c r="H163" i="1"/>
  <c r="I163" i="1" s="1"/>
  <c r="H170" i="1"/>
  <c r="I170" i="1" s="1"/>
  <c r="H202" i="1"/>
  <c r="I202" i="1" s="1"/>
  <c r="H206" i="1"/>
  <c r="I206" i="1" s="1"/>
  <c r="H207" i="1"/>
  <c r="I207" i="1" s="1"/>
  <c r="H242" i="1"/>
  <c r="I242" i="1" s="1"/>
  <c r="H259" i="1"/>
  <c r="I259" i="1" s="1"/>
  <c r="H265" i="1"/>
  <c r="I265" i="1" s="1"/>
  <c r="H1881" i="1"/>
  <c r="I1881" i="1" s="1"/>
  <c r="H1882" i="1"/>
  <c r="I1882" i="1" s="1"/>
  <c r="H1883" i="1"/>
  <c r="I1883" i="1" s="1"/>
  <c r="H1884" i="1"/>
  <c r="I1884" i="1" s="1"/>
  <c r="H1885" i="1"/>
  <c r="I1885" i="1" s="1"/>
  <c r="H1886" i="1"/>
  <c r="I1886" i="1" s="1"/>
  <c r="H1887" i="1"/>
  <c r="I1887" i="1" s="1"/>
  <c r="H1888" i="1"/>
  <c r="I1888" i="1" s="1"/>
  <c r="H1889" i="1"/>
  <c r="I1889" i="1" s="1"/>
  <c r="H1890" i="1"/>
  <c r="I1890" i="1" s="1"/>
  <c r="H1891" i="1"/>
  <c r="I1891" i="1" s="1"/>
  <c r="H1892" i="1"/>
  <c r="I1892" i="1" s="1"/>
  <c r="H1893" i="1"/>
  <c r="I1893" i="1" s="1"/>
  <c r="H1894" i="1"/>
  <c r="I1894" i="1" s="1"/>
  <c r="H1895" i="1"/>
  <c r="I1895" i="1" s="1"/>
  <c r="H1896" i="1"/>
  <c r="I1896" i="1" s="1"/>
  <c r="H1897" i="1"/>
  <c r="I1897" i="1" s="1"/>
  <c r="H1898" i="1"/>
  <c r="I1898" i="1" s="1"/>
  <c r="H1899" i="1"/>
  <c r="I1899" i="1" s="1"/>
  <c r="H1900" i="1"/>
  <c r="I1900" i="1" s="1"/>
  <c r="H1901" i="1"/>
  <c r="I1901" i="1" s="1"/>
  <c r="H1902" i="1"/>
  <c r="I1902" i="1" s="1"/>
  <c r="H1904" i="1"/>
  <c r="I1904" i="1" s="1"/>
  <c r="H1905" i="1"/>
  <c r="I1905" i="1" s="1"/>
  <c r="H1906" i="1"/>
  <c r="I1906" i="1" s="1"/>
  <c r="H1907" i="1"/>
  <c r="I1907" i="1" s="1"/>
  <c r="H1903" i="1"/>
  <c r="I1903" i="1" s="1"/>
  <c r="H1908" i="1"/>
  <c r="I1908" i="1" s="1"/>
  <c r="H3" i="1"/>
  <c r="I3" i="1" s="1"/>
  <c r="H4" i="1"/>
  <c r="I4" i="1" s="1"/>
  <c r="H6" i="1"/>
  <c r="I6" i="1" s="1"/>
  <c r="H5" i="1"/>
  <c r="I5" i="1" s="1"/>
  <c r="H8" i="1"/>
  <c r="I8" i="1" s="1"/>
  <c r="H9" i="1"/>
  <c r="I9" i="1" s="1"/>
  <c r="H10" i="1"/>
  <c r="I10" i="1" s="1"/>
  <c r="H12" i="1"/>
  <c r="I12" i="1" s="1"/>
  <c r="H14" i="1"/>
  <c r="I14" i="1" s="1"/>
  <c r="H15" i="1"/>
  <c r="I15" i="1" s="1"/>
  <c r="H16" i="1"/>
  <c r="I16" i="1" s="1"/>
  <c r="H18" i="1"/>
  <c r="I18" i="1" s="1"/>
  <c r="H19" i="1"/>
  <c r="I19" i="1" s="1"/>
  <c r="H20" i="1"/>
  <c r="I20" i="1" s="1"/>
  <c r="H21" i="1"/>
  <c r="I21" i="1" s="1"/>
  <c r="H23" i="1"/>
  <c r="I23" i="1" s="1"/>
  <c r="H24" i="1"/>
  <c r="I24" i="1" s="1"/>
  <c r="H25" i="1"/>
  <c r="I25" i="1" s="1"/>
  <c r="H27" i="1"/>
  <c r="I27" i="1" s="1"/>
  <c r="H28" i="1"/>
  <c r="I28" i="1" s="1"/>
  <c r="H29" i="1"/>
  <c r="I29" i="1" s="1"/>
  <c r="H74" i="1"/>
  <c r="I74" i="1" s="1"/>
  <c r="H31" i="1"/>
  <c r="I31" i="1" s="1"/>
  <c r="H32" i="1"/>
  <c r="I32" i="1" s="1"/>
  <c r="H33" i="1"/>
  <c r="I33" i="1" s="1"/>
  <c r="H30" i="1"/>
  <c r="I30" i="1" s="1"/>
  <c r="H34" i="1"/>
  <c r="I34" i="1" s="1"/>
  <c r="H39" i="1"/>
  <c r="I39" i="1" s="1"/>
  <c r="H42" i="1"/>
  <c r="I42" i="1" s="1"/>
  <c r="H45" i="1"/>
  <c r="I45" i="1" s="1"/>
  <c r="H49" i="1"/>
  <c r="I49" i="1" s="1"/>
  <c r="H53" i="1"/>
  <c r="I53" i="1" s="1"/>
  <c r="H54" i="1"/>
  <c r="I54" i="1" s="1"/>
  <c r="H56" i="1"/>
  <c r="I56" i="1" s="1"/>
  <c r="H57" i="1"/>
  <c r="I57" i="1" s="1"/>
  <c r="H59" i="1"/>
  <c r="I59" i="1" s="1"/>
  <c r="H61" i="1"/>
  <c r="I61" i="1" s="1"/>
  <c r="H62" i="1"/>
  <c r="I62" i="1" s="1"/>
  <c r="H63" i="1"/>
  <c r="I63" i="1" s="1"/>
  <c r="H64" i="1"/>
  <c r="I64" i="1" s="1"/>
  <c r="H65" i="1"/>
  <c r="I65" i="1" s="1"/>
  <c r="H71" i="1"/>
  <c r="I71" i="1" s="1"/>
  <c r="H72" i="1"/>
  <c r="I72" i="1" s="1"/>
  <c r="H73" i="1"/>
  <c r="I73" i="1" s="1"/>
  <c r="H75" i="1"/>
  <c r="I75" i="1" s="1"/>
  <c r="H76" i="1"/>
  <c r="I76" i="1" s="1"/>
  <c r="H78" i="1"/>
  <c r="I78" i="1" s="1"/>
  <c r="H79" i="1"/>
  <c r="I79" i="1" s="1"/>
  <c r="H80" i="1"/>
  <c r="I80" i="1" s="1"/>
  <c r="H81" i="1"/>
  <c r="I81" i="1" s="1"/>
  <c r="H82" i="1"/>
  <c r="I82" i="1" s="1"/>
  <c r="H86" i="1"/>
  <c r="I86" i="1" s="1"/>
  <c r="H87" i="1"/>
  <c r="I87" i="1" s="1"/>
  <c r="H89" i="1"/>
  <c r="I89" i="1" s="1"/>
  <c r="H90" i="1"/>
  <c r="I90" i="1" s="1"/>
  <c r="H91" i="1"/>
  <c r="I91" i="1" s="1"/>
  <c r="H92" i="1"/>
  <c r="I92" i="1" s="1"/>
  <c r="H95" i="1"/>
  <c r="I95" i="1" s="1"/>
  <c r="H11" i="1"/>
  <c r="I11" i="1" s="1"/>
  <c r="H44" i="1"/>
  <c r="I44" i="1" s="1"/>
  <c r="H47" i="1"/>
  <c r="I47" i="1" s="1"/>
  <c r="H38" i="1"/>
  <c r="I38" i="1" s="1"/>
  <c r="H83" i="1"/>
  <c r="I83" i="1" s="1"/>
  <c r="H68" i="1"/>
  <c r="I68" i="1" s="1"/>
  <c r="H55" i="1"/>
  <c r="I55" i="1" s="1"/>
  <c r="H58" i="1"/>
  <c r="I58" i="1"/>
  <c r="H41" i="1"/>
  <c r="I41" i="1" s="1"/>
  <c r="H17" i="1"/>
  <c r="I17" i="1" s="1"/>
  <c r="H69" i="1"/>
  <c r="I69" i="1" s="1"/>
  <c r="H60" i="1"/>
  <c r="I60" i="1" s="1"/>
  <c r="H67" i="1"/>
  <c r="I67" i="1" s="1"/>
  <c r="H36" i="1"/>
  <c r="I36" i="1" s="1"/>
  <c r="H94" i="1"/>
  <c r="I94" i="1" s="1"/>
  <c r="H13" i="1"/>
  <c r="I13" i="1" s="1"/>
  <c r="H22" i="1"/>
  <c r="I22" i="1" s="1"/>
  <c r="H50" i="1"/>
  <c r="I50" i="1" s="1"/>
  <c r="H51" i="1"/>
  <c r="I51" i="1" s="1"/>
  <c r="H7" i="1"/>
  <c r="I7" i="1"/>
  <c r="H70" i="1"/>
  <c r="I70" i="1" s="1"/>
  <c r="H26" i="1"/>
  <c r="I26" i="1" s="1"/>
  <c r="H46" i="1"/>
  <c r="I46" i="1" s="1"/>
  <c r="H93" i="1"/>
  <c r="I93" i="1"/>
  <c r="H88" i="1"/>
  <c r="I88" i="1" s="1"/>
  <c r="H85" i="1"/>
  <c r="I85" i="1" s="1"/>
  <c r="H84" i="1"/>
  <c r="I84" i="1" s="1"/>
  <c r="H48" i="1"/>
  <c r="I48" i="1" s="1"/>
  <c r="H77" i="1"/>
  <c r="I77" i="1" s="1"/>
  <c r="H52" i="1"/>
  <c r="I52" i="1" s="1"/>
  <c r="H66" i="1"/>
  <c r="I66" i="1" s="1"/>
  <c r="H35" i="1"/>
  <c r="I35" i="1" s="1"/>
  <c r="H37" i="1"/>
  <c r="I37" i="1" s="1"/>
  <c r="H40" i="1"/>
  <c r="I40" i="1" s="1"/>
  <c r="H43" i="1"/>
  <c r="I43" i="1" s="1"/>
  <c r="H2297" i="1"/>
  <c r="I2297" i="1" s="1"/>
  <c r="H2298" i="1"/>
  <c r="I2298" i="1" s="1"/>
  <c r="H2299" i="1"/>
  <c r="I2299" i="1" s="1"/>
  <c r="H2300" i="1"/>
  <c r="I2300" i="1" s="1"/>
  <c r="H2301" i="1"/>
  <c r="I2301" i="1" s="1"/>
  <c r="H2302" i="1"/>
  <c r="I2302" i="1" s="1"/>
  <c r="H2303" i="1"/>
  <c r="I2303" i="1" s="1"/>
  <c r="H2304" i="1"/>
  <c r="I2304" i="1" s="1"/>
  <c r="H2305" i="1"/>
  <c r="I2305" i="1" s="1"/>
  <c r="H2306" i="1"/>
  <c r="I2306" i="1" s="1"/>
  <c r="H2307" i="1"/>
  <c r="I2307" i="1" s="1"/>
  <c r="H2308" i="1"/>
  <c r="I2308" i="1" s="1"/>
  <c r="H2309" i="1"/>
  <c r="I2309" i="1" s="1"/>
  <c r="H2310" i="1"/>
  <c r="I2310" i="1" s="1"/>
  <c r="H2311" i="1"/>
  <c r="I2311" i="1" s="1"/>
  <c r="H2312" i="1"/>
  <c r="I2312" i="1" s="1"/>
  <c r="H2313" i="1"/>
  <c r="I2313" i="1" s="1"/>
  <c r="H2314" i="1"/>
  <c r="I2314" i="1" s="1"/>
  <c r="H2315" i="1"/>
  <c r="I2315" i="1" s="1"/>
  <c r="H2316" i="1"/>
  <c r="I2316" i="1" s="1"/>
  <c r="H2317" i="1"/>
  <c r="I2317" i="1" s="1"/>
  <c r="H2318" i="1"/>
  <c r="I2318" i="1" s="1"/>
  <c r="H2319" i="1"/>
  <c r="I2319" i="1" s="1"/>
  <c r="H2320" i="1"/>
  <c r="I2320" i="1" s="1"/>
  <c r="H2321" i="1"/>
  <c r="I2321" i="1" s="1"/>
  <c r="H2322" i="1"/>
  <c r="I2322" i="1" s="1"/>
  <c r="H2323" i="1"/>
  <c r="I2323" i="1" s="1"/>
  <c r="H2324" i="1"/>
  <c r="I2324" i="1" s="1"/>
  <c r="H2325" i="1"/>
  <c r="I2325" i="1" s="1"/>
  <c r="H2326" i="1"/>
  <c r="I2326" i="1" s="1"/>
  <c r="H2327" i="1"/>
  <c r="I2327" i="1" s="1"/>
  <c r="H2328" i="1"/>
  <c r="I2328" i="1" s="1"/>
  <c r="H2329" i="1"/>
  <c r="I2329" i="1" s="1"/>
  <c r="H2330" i="1"/>
  <c r="I2330" i="1" s="1"/>
  <c r="H2331" i="1"/>
  <c r="I2331" i="1" s="1"/>
  <c r="H2332" i="1"/>
  <c r="I2332" i="1" s="1"/>
  <c r="H2333" i="1"/>
  <c r="I2333" i="1" s="1"/>
  <c r="H2334" i="1"/>
  <c r="I2334" i="1" s="1"/>
  <c r="H2335" i="1"/>
  <c r="I2335" i="1" s="1"/>
  <c r="H2336" i="1"/>
  <c r="I2336" i="1" s="1"/>
  <c r="H2337" i="1"/>
  <c r="I2337" i="1" s="1"/>
  <c r="H2338" i="1"/>
  <c r="I2338" i="1" s="1"/>
  <c r="H2339" i="1"/>
  <c r="I2339" i="1" s="1"/>
  <c r="H2340" i="1"/>
  <c r="I2340" i="1" s="1"/>
  <c r="H762" i="1"/>
  <c r="I762" i="1" s="1"/>
  <c r="H763" i="1"/>
  <c r="I763" i="1" s="1"/>
  <c r="H764" i="1"/>
  <c r="I764" i="1" s="1"/>
  <c r="H765" i="1"/>
  <c r="I765" i="1" s="1"/>
  <c r="H766" i="1"/>
  <c r="I766" i="1" s="1"/>
  <c r="H767" i="1"/>
  <c r="I767" i="1" s="1"/>
  <c r="H768" i="1"/>
  <c r="I768" i="1" s="1"/>
  <c r="H769" i="1"/>
  <c r="I769" i="1" s="1"/>
  <c r="H770" i="1"/>
  <c r="I770" i="1" s="1"/>
  <c r="H771" i="1"/>
  <c r="I771" i="1" s="1"/>
  <c r="H773" i="1"/>
  <c r="I773" i="1" s="1"/>
  <c r="H774" i="1"/>
  <c r="I774" i="1" s="1"/>
  <c r="H775" i="1"/>
  <c r="I775" i="1" s="1"/>
  <c r="H776" i="1"/>
  <c r="I776" i="1" s="1"/>
  <c r="H777" i="1"/>
  <c r="I777" i="1" s="1"/>
  <c r="H778" i="1"/>
  <c r="I778" i="1" s="1"/>
  <c r="H779" i="1"/>
  <c r="I779" i="1" s="1"/>
  <c r="H780" i="1"/>
  <c r="I780" i="1" s="1"/>
  <c r="H781" i="1"/>
  <c r="I781" i="1" s="1"/>
  <c r="H782" i="1"/>
  <c r="I782" i="1" s="1"/>
  <c r="H783" i="1"/>
  <c r="I783" i="1" s="1"/>
  <c r="H784" i="1"/>
  <c r="I784" i="1" s="1"/>
  <c r="H785" i="1"/>
  <c r="I785" i="1" s="1"/>
  <c r="H786" i="1"/>
  <c r="I786" i="1" s="1"/>
  <c r="H787" i="1"/>
  <c r="I787" i="1" s="1"/>
  <c r="H788" i="1"/>
  <c r="I788" i="1" s="1"/>
  <c r="H789" i="1"/>
  <c r="I789" i="1" s="1"/>
  <c r="H790" i="1"/>
  <c r="I790" i="1" s="1"/>
  <c r="H791" i="1"/>
  <c r="I791" i="1" s="1"/>
  <c r="H792" i="1"/>
  <c r="I792" i="1" s="1"/>
  <c r="H793" i="1"/>
  <c r="I793" i="1" s="1"/>
  <c r="H794" i="1"/>
  <c r="I794" i="1" s="1"/>
  <c r="H795" i="1"/>
  <c r="I795" i="1" s="1"/>
  <c r="H796" i="1"/>
  <c r="I796" i="1" s="1"/>
  <c r="H797" i="1"/>
  <c r="I797" i="1" s="1"/>
  <c r="H798" i="1"/>
  <c r="I798" i="1" s="1"/>
  <c r="H799" i="1"/>
  <c r="I799" i="1" s="1"/>
  <c r="H800" i="1"/>
  <c r="I800" i="1" s="1"/>
  <c r="H801" i="1"/>
  <c r="I801" i="1" s="1"/>
  <c r="H802" i="1"/>
  <c r="I802" i="1" s="1"/>
  <c r="H803" i="1"/>
  <c r="I803" i="1" s="1"/>
  <c r="H804" i="1"/>
  <c r="I804" i="1" s="1"/>
  <c r="H805" i="1"/>
  <c r="I805" i="1" s="1"/>
  <c r="H806" i="1"/>
  <c r="I806" i="1" s="1"/>
  <c r="H807" i="1"/>
  <c r="I807" i="1" s="1"/>
  <c r="H808" i="1"/>
  <c r="I808" i="1" s="1"/>
  <c r="H809" i="1"/>
  <c r="I809" i="1" s="1"/>
  <c r="H810" i="1"/>
  <c r="I810" i="1" s="1"/>
  <c r="H812" i="1"/>
  <c r="I812" i="1" s="1"/>
  <c r="H813" i="1"/>
  <c r="I813" i="1" s="1"/>
  <c r="H814" i="1"/>
  <c r="I814" i="1" s="1"/>
  <c r="H815" i="1"/>
  <c r="I815" i="1" s="1"/>
  <c r="H816" i="1"/>
  <c r="I816" i="1" s="1"/>
  <c r="H817" i="1"/>
  <c r="I817" i="1" s="1"/>
  <c r="H818" i="1"/>
  <c r="I818" i="1" s="1"/>
  <c r="H819" i="1"/>
  <c r="I819" i="1" s="1"/>
  <c r="H820" i="1"/>
  <c r="I820" i="1" s="1"/>
  <c r="H821" i="1"/>
  <c r="I821" i="1" s="1"/>
  <c r="H822" i="1"/>
  <c r="I822" i="1" s="1"/>
  <c r="H823" i="1"/>
  <c r="I823" i="1" s="1"/>
  <c r="H824" i="1"/>
  <c r="I824" i="1" s="1"/>
  <c r="H825" i="1"/>
  <c r="I825" i="1" s="1"/>
  <c r="H826" i="1"/>
  <c r="I826" i="1" s="1"/>
  <c r="H827" i="1"/>
  <c r="I827" i="1" s="1"/>
  <c r="H828" i="1"/>
  <c r="I828" i="1" s="1"/>
  <c r="H829" i="1"/>
  <c r="I829" i="1" s="1"/>
  <c r="H830" i="1"/>
  <c r="I830" i="1" s="1"/>
  <c r="H831" i="1"/>
  <c r="I831" i="1" s="1"/>
  <c r="H832" i="1"/>
  <c r="I832" i="1" s="1"/>
  <c r="H833" i="1"/>
  <c r="I833" i="1" s="1"/>
  <c r="H834" i="1"/>
  <c r="I834" i="1" s="1"/>
  <c r="H835" i="1"/>
  <c r="I835" i="1" s="1"/>
  <c r="H836" i="1"/>
  <c r="I836" i="1" s="1"/>
  <c r="H837" i="1"/>
  <c r="I837" i="1" s="1"/>
  <c r="H838" i="1"/>
  <c r="I838" i="1" s="1"/>
  <c r="H839" i="1"/>
  <c r="I839" i="1" s="1"/>
  <c r="H840" i="1"/>
  <c r="I840" i="1" s="1"/>
  <c r="H841" i="1"/>
  <c r="I841" i="1" s="1"/>
  <c r="H842" i="1"/>
  <c r="I842" i="1" s="1"/>
  <c r="H843" i="1"/>
  <c r="I843" i="1" s="1"/>
  <c r="H844" i="1"/>
  <c r="I844" i="1" s="1"/>
  <c r="H845" i="1"/>
  <c r="I845" i="1" s="1"/>
  <c r="H846" i="1"/>
  <c r="I846" i="1" s="1"/>
  <c r="H847" i="1"/>
  <c r="I847" i="1" s="1"/>
  <c r="H848" i="1"/>
  <c r="I848" i="1" s="1"/>
  <c r="H849" i="1"/>
  <c r="I849" i="1" s="1"/>
  <c r="H850" i="1"/>
  <c r="I850" i="1" s="1"/>
  <c r="H851" i="1"/>
  <c r="I851" i="1" s="1"/>
  <c r="H852" i="1"/>
  <c r="I852" i="1" s="1"/>
  <c r="H853" i="1"/>
  <c r="I853" i="1" s="1"/>
  <c r="H854" i="1"/>
  <c r="I854" i="1" s="1"/>
  <c r="H855" i="1"/>
  <c r="I855" i="1" s="1"/>
  <c r="H856" i="1"/>
  <c r="I856" i="1" s="1"/>
  <c r="H857" i="1"/>
  <c r="I857" i="1" s="1"/>
  <c r="H858" i="1"/>
  <c r="I858" i="1" s="1"/>
  <c r="H859" i="1"/>
  <c r="I859" i="1" s="1"/>
  <c r="H860" i="1"/>
  <c r="I860" i="1" s="1"/>
  <c r="H861" i="1"/>
  <c r="I861" i="1" s="1"/>
  <c r="H862" i="1"/>
  <c r="I862" i="1" s="1"/>
  <c r="H863" i="1"/>
  <c r="I863" i="1" s="1"/>
  <c r="H864" i="1"/>
  <c r="I864" i="1" s="1"/>
  <c r="H865" i="1"/>
  <c r="I865" i="1" s="1"/>
  <c r="H866" i="1"/>
  <c r="I866" i="1" s="1"/>
  <c r="H867" i="1"/>
  <c r="I867" i="1" s="1"/>
  <c r="H868" i="1"/>
  <c r="I868" i="1" s="1"/>
  <c r="H869" i="1"/>
  <c r="I869" i="1" s="1"/>
  <c r="H870" i="1"/>
  <c r="I870" i="1" s="1"/>
  <c r="H871" i="1"/>
  <c r="I871" i="1" s="1"/>
  <c r="H872" i="1"/>
  <c r="I872" i="1" s="1"/>
  <c r="H873" i="1"/>
  <c r="I873" i="1" s="1"/>
  <c r="H874" i="1"/>
  <c r="I874" i="1" s="1"/>
  <c r="H875" i="1"/>
  <c r="I875" i="1" s="1"/>
  <c r="H876" i="1"/>
  <c r="I876" i="1" s="1"/>
  <c r="H877" i="1"/>
  <c r="I877" i="1" s="1"/>
  <c r="H878" i="1"/>
  <c r="I878" i="1" s="1"/>
  <c r="H879" i="1"/>
  <c r="I879" i="1" s="1"/>
  <c r="H880" i="1"/>
  <c r="I880" i="1" s="1"/>
  <c r="H881" i="1"/>
  <c r="I881" i="1" s="1"/>
  <c r="H882" i="1"/>
  <c r="I882" i="1" s="1"/>
  <c r="H883" i="1"/>
  <c r="I883" i="1" s="1"/>
  <c r="H884" i="1"/>
  <c r="I884" i="1" s="1"/>
  <c r="H885" i="1"/>
  <c r="I885" i="1" s="1"/>
  <c r="H886" i="1"/>
  <c r="I886" i="1" s="1"/>
  <c r="H888" i="1"/>
  <c r="I888" i="1" s="1"/>
  <c r="H889" i="1"/>
  <c r="I889" i="1" s="1"/>
  <c r="H890" i="1"/>
  <c r="I890" i="1" s="1"/>
  <c r="H891" i="1"/>
  <c r="I891" i="1" s="1"/>
  <c r="H892" i="1"/>
  <c r="I892" i="1" s="1"/>
  <c r="H893" i="1"/>
  <c r="I893" i="1" s="1"/>
  <c r="H894" i="1"/>
  <c r="I894" i="1" s="1"/>
  <c r="H895" i="1"/>
  <c r="I895" i="1" s="1"/>
  <c r="H896" i="1"/>
  <c r="I896" i="1" s="1"/>
  <c r="H897" i="1"/>
  <c r="I897" i="1" s="1"/>
  <c r="H898" i="1"/>
  <c r="I898" i="1" s="1"/>
  <c r="H899" i="1"/>
  <c r="I899" i="1" s="1"/>
  <c r="H900" i="1"/>
  <c r="I900" i="1" s="1"/>
  <c r="H901" i="1"/>
  <c r="I901" i="1" s="1"/>
  <c r="H902" i="1"/>
  <c r="I902" i="1" s="1"/>
  <c r="H903" i="1"/>
  <c r="I903" i="1" s="1"/>
  <c r="H904" i="1"/>
  <c r="I904" i="1" s="1"/>
  <c r="H905" i="1"/>
  <c r="I905" i="1" s="1"/>
  <c r="H906" i="1"/>
  <c r="I906" i="1" s="1"/>
  <c r="H907" i="1"/>
  <c r="I907" i="1" s="1"/>
  <c r="H908" i="1"/>
  <c r="I908" i="1" s="1"/>
  <c r="H909" i="1"/>
  <c r="I909" i="1" s="1"/>
  <c r="H910" i="1"/>
  <c r="I910" i="1" s="1"/>
  <c r="H911" i="1"/>
  <c r="I911" i="1" s="1"/>
  <c r="H912" i="1"/>
  <c r="I912" i="1" s="1"/>
  <c r="H913" i="1"/>
  <c r="I913" i="1" s="1"/>
  <c r="H914" i="1"/>
  <c r="I914" i="1" s="1"/>
  <c r="H915" i="1"/>
  <c r="I915" i="1" s="1"/>
  <c r="H916" i="1"/>
  <c r="I916" i="1" s="1"/>
  <c r="H917" i="1"/>
  <c r="I917" i="1" s="1"/>
  <c r="H918" i="1"/>
  <c r="I918" i="1" s="1"/>
  <c r="H919" i="1"/>
  <c r="I919" i="1" s="1"/>
  <c r="H920" i="1"/>
  <c r="I920" i="1" s="1"/>
  <c r="H921" i="1"/>
  <c r="I921" i="1" s="1"/>
  <c r="H922" i="1"/>
  <c r="I922" i="1" s="1"/>
  <c r="H923" i="1"/>
  <c r="I923" i="1" s="1"/>
  <c r="H924" i="1"/>
  <c r="I924" i="1" s="1"/>
  <c r="H925" i="1"/>
  <c r="I925" i="1" s="1"/>
  <c r="H926" i="1"/>
  <c r="I926" i="1" s="1"/>
  <c r="H927" i="1"/>
  <c r="I927" i="1" s="1"/>
  <c r="H928" i="1"/>
  <c r="I928" i="1" s="1"/>
  <c r="H929" i="1"/>
  <c r="I929" i="1" s="1"/>
  <c r="H930" i="1"/>
  <c r="I930" i="1" s="1"/>
  <c r="H932" i="1"/>
  <c r="I932" i="1" s="1"/>
  <c r="H933" i="1"/>
  <c r="I933" i="1" s="1"/>
  <c r="H934" i="1"/>
  <c r="I934" i="1" s="1"/>
  <c r="H935" i="1"/>
  <c r="I935" i="1" s="1"/>
  <c r="H936" i="1"/>
  <c r="I936" i="1" s="1"/>
  <c r="H937" i="1"/>
  <c r="I937" i="1" s="1"/>
  <c r="H944" i="1"/>
  <c r="I944" i="1" s="1"/>
  <c r="H938" i="1"/>
  <c r="I938" i="1" s="1"/>
  <c r="H939" i="1"/>
  <c r="I939" i="1" s="1"/>
  <c r="H940" i="1"/>
  <c r="I940" i="1" s="1"/>
  <c r="H941" i="1"/>
  <c r="I941" i="1" s="1"/>
  <c r="H942" i="1"/>
  <c r="I942" i="1" s="1"/>
  <c r="H943" i="1"/>
  <c r="I943" i="1" s="1"/>
  <c r="H945" i="1"/>
  <c r="I945" i="1" s="1"/>
  <c r="H946" i="1"/>
  <c r="I946" i="1" s="1"/>
  <c r="H947" i="1"/>
  <c r="I947" i="1" s="1"/>
  <c r="H948" i="1"/>
  <c r="I948" i="1" s="1"/>
  <c r="H949" i="1"/>
  <c r="I949" i="1" s="1"/>
  <c r="H950" i="1"/>
  <c r="I950" i="1" s="1"/>
  <c r="H951" i="1"/>
  <c r="I951" i="1" s="1"/>
  <c r="H952" i="1"/>
  <c r="I952" i="1" s="1"/>
  <c r="H953" i="1"/>
  <c r="I953" i="1" s="1"/>
  <c r="H954" i="1"/>
  <c r="I954" i="1" s="1"/>
  <c r="H955" i="1"/>
  <c r="I955" i="1" s="1"/>
  <c r="H956" i="1"/>
  <c r="I956" i="1" s="1"/>
  <c r="H811" i="1"/>
  <c r="I811" i="1" s="1"/>
  <c r="H887" i="1"/>
  <c r="I887" i="1" s="1"/>
  <c r="H772" i="1"/>
  <c r="I772" i="1" s="1"/>
  <c r="H931" i="1"/>
  <c r="I931" i="1" s="1"/>
  <c r="H1909" i="1"/>
  <c r="I1909" i="1" s="1"/>
  <c r="H1910" i="1"/>
  <c r="I1910" i="1" s="1"/>
  <c r="H1911" i="1"/>
  <c r="I1911" i="1" s="1"/>
  <c r="H1912" i="1"/>
  <c r="I1912" i="1" s="1"/>
  <c r="H1913" i="1"/>
  <c r="I1913" i="1" s="1"/>
  <c r="H1914" i="1"/>
  <c r="I1914" i="1" s="1"/>
  <c r="H1915" i="1"/>
  <c r="I1915" i="1" s="1"/>
  <c r="H1916" i="1"/>
  <c r="I1916" i="1" s="1"/>
  <c r="H1917" i="1"/>
  <c r="I1917" i="1" s="1"/>
  <c r="H1918" i="1"/>
  <c r="I1918" i="1" s="1"/>
  <c r="H1919" i="1"/>
  <c r="I1919" i="1" s="1"/>
  <c r="H1920" i="1"/>
  <c r="I1920" i="1" s="1"/>
  <c r="H1921" i="1"/>
  <c r="I1921" i="1" s="1"/>
  <c r="H1922" i="1"/>
  <c r="I1922" i="1" s="1"/>
  <c r="H1923" i="1"/>
  <c r="I1923" i="1" s="1"/>
  <c r="H1924" i="1"/>
  <c r="I1924" i="1" s="1"/>
  <c r="H1925" i="1"/>
  <c r="I1925" i="1" s="1"/>
  <c r="H1926" i="1"/>
  <c r="I1926" i="1" s="1"/>
  <c r="H1927" i="1"/>
  <c r="I1927" i="1" s="1"/>
  <c r="H1928" i="1"/>
  <c r="I1928" i="1" s="1"/>
  <c r="H1929" i="1"/>
  <c r="I1929" i="1" s="1"/>
  <c r="H1930" i="1"/>
  <c r="I1930" i="1" s="1"/>
  <c r="H1931" i="1"/>
  <c r="I1931" i="1" s="1"/>
  <c r="H1932" i="1"/>
  <c r="I1932" i="1" s="1"/>
  <c r="H1933" i="1"/>
  <c r="I1933" i="1" s="1"/>
  <c r="H1934" i="1"/>
  <c r="I1934" i="1" s="1"/>
  <c r="H1935" i="1"/>
  <c r="I1935" i="1" s="1"/>
  <c r="H1936" i="1"/>
  <c r="I1936" i="1" s="1"/>
  <c r="H1937" i="1"/>
  <c r="I1937" i="1" s="1"/>
  <c r="H1938" i="1"/>
  <c r="I1938" i="1" s="1"/>
  <c r="H1939" i="1"/>
  <c r="I1939" i="1" s="1"/>
  <c r="H1940" i="1"/>
  <c r="I1940" i="1" s="1"/>
  <c r="H1941" i="1"/>
  <c r="I1941" i="1" s="1"/>
  <c r="H1942" i="1"/>
  <c r="I1942" i="1" s="1"/>
  <c r="H1945" i="1"/>
  <c r="I1945" i="1" s="1"/>
  <c r="H1943" i="1"/>
  <c r="I1943" i="1" s="1"/>
  <c r="H1944" i="1"/>
  <c r="I1944" i="1" s="1"/>
  <c r="H1946" i="1"/>
  <c r="I1946" i="1" s="1"/>
  <c r="H1947" i="1"/>
  <c r="I1947" i="1" s="1"/>
  <c r="H1948" i="1"/>
  <c r="I1948" i="1" s="1"/>
  <c r="H1950" i="1"/>
  <c r="I1950" i="1" s="1"/>
  <c r="H1951" i="1"/>
  <c r="I1951" i="1" s="1"/>
  <c r="H1952" i="1"/>
  <c r="I1952" i="1" s="1"/>
  <c r="H1953" i="1"/>
  <c r="I1953" i="1" s="1"/>
  <c r="H1954" i="1"/>
  <c r="I1954" i="1" s="1"/>
  <c r="H1955" i="1"/>
  <c r="I1955" i="1" s="1"/>
  <c r="H1956" i="1"/>
  <c r="I1956" i="1" s="1"/>
  <c r="H1957" i="1"/>
  <c r="I1957" i="1" s="1"/>
  <c r="H1958" i="1"/>
  <c r="I1958" i="1" s="1"/>
  <c r="H1959" i="1"/>
  <c r="I1959" i="1" s="1"/>
  <c r="H1960" i="1"/>
  <c r="I1960" i="1" s="1"/>
  <c r="H1961" i="1"/>
  <c r="I1961" i="1" s="1"/>
  <c r="H1962" i="1"/>
  <c r="I1962" i="1" s="1"/>
  <c r="H1963" i="1"/>
  <c r="I1963" i="1" s="1"/>
  <c r="H1964" i="1"/>
  <c r="I1964" i="1" s="1"/>
  <c r="H1965" i="1"/>
  <c r="I1965" i="1" s="1"/>
  <c r="H1966" i="1"/>
  <c r="I1966" i="1" s="1"/>
  <c r="H1967" i="1"/>
  <c r="I1967" i="1" s="1"/>
  <c r="H1968" i="1"/>
  <c r="I1968" i="1" s="1"/>
  <c r="H1969" i="1"/>
  <c r="I1969" i="1" s="1"/>
  <c r="H1970" i="1"/>
  <c r="I1970" i="1" s="1"/>
  <c r="H1971" i="1"/>
  <c r="I1971" i="1" s="1"/>
  <c r="H1972" i="1"/>
  <c r="I1972" i="1" s="1"/>
  <c r="H1973" i="1"/>
  <c r="I1973" i="1" s="1"/>
  <c r="H1974" i="1"/>
  <c r="I1974" i="1" s="1"/>
  <c r="H1975" i="1"/>
  <c r="I1975" i="1" s="1"/>
  <c r="H1976" i="1"/>
  <c r="I1976" i="1" s="1"/>
  <c r="H1977" i="1"/>
  <c r="I1977" i="1" s="1"/>
  <c r="H1979" i="1"/>
  <c r="I1979" i="1" s="1"/>
  <c r="H1980" i="1"/>
  <c r="I1980" i="1" s="1"/>
  <c r="H1981" i="1"/>
  <c r="I1981" i="1" s="1"/>
  <c r="H1982" i="1"/>
  <c r="I1982" i="1" s="1"/>
  <c r="H1983" i="1"/>
  <c r="I1983" i="1" s="1"/>
  <c r="H1984" i="1"/>
  <c r="I1984" i="1" s="1"/>
  <c r="H1985" i="1"/>
  <c r="I1985" i="1" s="1"/>
  <c r="H1986" i="1"/>
  <c r="I1986" i="1" s="1"/>
  <c r="H1987" i="1"/>
  <c r="I1987" i="1" s="1"/>
  <c r="H1988" i="1"/>
  <c r="I1988" i="1" s="1"/>
  <c r="H1989" i="1"/>
  <c r="I1989" i="1" s="1"/>
  <c r="H1990" i="1"/>
  <c r="I1990" i="1" s="1"/>
  <c r="H1991" i="1"/>
  <c r="I1991" i="1" s="1"/>
  <c r="H1992" i="1"/>
  <c r="I1992" i="1" s="1"/>
  <c r="H1993" i="1"/>
  <c r="I1993" i="1" s="1"/>
  <c r="H1994" i="1"/>
  <c r="I1994" i="1" s="1"/>
  <c r="H1995" i="1"/>
  <c r="I1995" i="1" s="1"/>
  <c r="H1996" i="1"/>
  <c r="I1996" i="1" s="1"/>
  <c r="H1997" i="1"/>
  <c r="I1997" i="1" s="1"/>
  <c r="H1998" i="1"/>
  <c r="I1998" i="1" s="1"/>
  <c r="H1999" i="1"/>
  <c r="I1999" i="1" s="1"/>
  <c r="H2000" i="1"/>
  <c r="I2000" i="1" s="1"/>
  <c r="H2001" i="1"/>
  <c r="I2001" i="1" s="1"/>
  <c r="H2002" i="1"/>
  <c r="I2002" i="1" s="1"/>
  <c r="H2003" i="1"/>
  <c r="I2003" i="1" s="1"/>
  <c r="H2004" i="1"/>
  <c r="I2004" i="1"/>
  <c r="H2005" i="1"/>
  <c r="I2005" i="1" s="1"/>
  <c r="H2006" i="1"/>
  <c r="I2006" i="1" s="1"/>
  <c r="H2007" i="1"/>
  <c r="I2007" i="1" s="1"/>
  <c r="H2008" i="1"/>
  <c r="I2008" i="1" s="1"/>
  <c r="H2009" i="1"/>
  <c r="I2009" i="1" s="1"/>
  <c r="H2010" i="1"/>
  <c r="I2010" i="1" s="1"/>
  <c r="H2011" i="1"/>
  <c r="I2011" i="1" s="1"/>
  <c r="H2012" i="1"/>
  <c r="I2012" i="1"/>
  <c r="H2013" i="1"/>
  <c r="I2013" i="1" s="1"/>
  <c r="H2014" i="1"/>
  <c r="I2014" i="1" s="1"/>
  <c r="H2015" i="1"/>
  <c r="I2015" i="1" s="1"/>
  <c r="H2016" i="1"/>
  <c r="I2016" i="1" s="1"/>
  <c r="H2017" i="1"/>
  <c r="I2017" i="1" s="1"/>
  <c r="H2018" i="1"/>
  <c r="I2018" i="1" s="1"/>
  <c r="H2019" i="1"/>
  <c r="I2019" i="1" s="1"/>
  <c r="H2020" i="1"/>
  <c r="I2020" i="1" s="1"/>
  <c r="H2021" i="1"/>
  <c r="I2021" i="1" s="1"/>
  <c r="H2022" i="1"/>
  <c r="I2022" i="1" s="1"/>
  <c r="H2023" i="1"/>
  <c r="I2023" i="1" s="1"/>
  <c r="H2025" i="1"/>
  <c r="I2025" i="1" s="1"/>
  <c r="H2026" i="1"/>
  <c r="I2026" i="1" s="1"/>
  <c r="H2027" i="1"/>
  <c r="I2027" i="1" s="1"/>
  <c r="H2028" i="1"/>
  <c r="I2028" i="1" s="1"/>
  <c r="H2029" i="1"/>
  <c r="I2029" i="1" s="1"/>
  <c r="H2030" i="1"/>
  <c r="I2030" i="1" s="1"/>
  <c r="H2031" i="1"/>
  <c r="I2031" i="1" s="1"/>
  <c r="H2032" i="1"/>
  <c r="I2032" i="1" s="1"/>
  <c r="H2033" i="1"/>
  <c r="I2033" i="1" s="1"/>
  <c r="H2034" i="1"/>
  <c r="I2034" i="1" s="1"/>
  <c r="H2035" i="1"/>
  <c r="I2035" i="1" s="1"/>
  <c r="H2036" i="1"/>
  <c r="I2036" i="1" s="1"/>
  <c r="H1978" i="1"/>
  <c r="I1978" i="1" s="1"/>
  <c r="H1949" i="1"/>
  <c r="I1949" i="1" s="1"/>
  <c r="H2024" i="1"/>
  <c r="I2024" i="1" s="1"/>
  <c r="H284" i="1"/>
  <c r="I284" i="1" s="1"/>
  <c r="H285" i="1"/>
  <c r="I285" i="1" s="1"/>
  <c r="H286" i="1"/>
  <c r="I286" i="1" s="1"/>
  <c r="H287" i="1"/>
  <c r="I287" i="1" s="1"/>
  <c r="H288" i="1"/>
  <c r="I288" i="1" s="1"/>
  <c r="H289" i="1"/>
  <c r="I289" i="1" s="1"/>
  <c r="H290" i="1"/>
  <c r="I290" i="1" s="1"/>
  <c r="H291" i="1"/>
  <c r="I291" i="1" s="1"/>
  <c r="H292" i="1"/>
  <c r="I292" i="1" s="1"/>
  <c r="H293" i="1"/>
  <c r="I293" i="1" s="1"/>
  <c r="H294" i="1"/>
  <c r="I294" i="1" s="1"/>
  <c r="H295" i="1"/>
  <c r="I295" i="1" s="1"/>
  <c r="H296" i="1"/>
  <c r="I296" i="1" s="1"/>
  <c r="H297" i="1"/>
  <c r="I297" i="1" s="1"/>
  <c r="H298" i="1"/>
  <c r="I298" i="1" s="1"/>
  <c r="H299" i="1"/>
  <c r="I299" i="1" s="1"/>
  <c r="H300" i="1"/>
  <c r="I300" i="1" s="1"/>
  <c r="H301" i="1"/>
  <c r="I301" i="1" s="1"/>
  <c r="H302" i="1"/>
  <c r="I302" i="1" s="1"/>
  <c r="H303" i="1"/>
  <c r="I303" i="1" s="1"/>
  <c r="H304" i="1"/>
  <c r="I304" i="1" s="1"/>
  <c r="H305" i="1"/>
  <c r="I305" i="1" s="1"/>
  <c r="H306" i="1"/>
  <c r="I306" i="1" s="1"/>
  <c r="H307" i="1"/>
  <c r="I307" i="1" s="1"/>
  <c r="H308" i="1"/>
  <c r="I308" i="1" s="1"/>
  <c r="H309" i="1"/>
  <c r="I309" i="1" s="1"/>
  <c r="H310" i="1"/>
  <c r="I310" i="1" s="1"/>
  <c r="H311" i="1"/>
  <c r="I311" i="1" s="1"/>
  <c r="H312" i="1"/>
  <c r="I312" i="1" s="1"/>
  <c r="H313" i="1"/>
  <c r="I313" i="1" s="1"/>
  <c r="H314" i="1"/>
  <c r="I314" i="1" s="1"/>
  <c r="H315" i="1"/>
  <c r="I315" i="1" s="1"/>
  <c r="H316" i="1"/>
  <c r="I316" i="1" s="1"/>
  <c r="H317" i="1"/>
  <c r="I317" i="1" s="1"/>
  <c r="H318" i="1"/>
  <c r="I318" i="1" s="1"/>
  <c r="H320" i="1"/>
  <c r="I320" i="1" s="1"/>
  <c r="H321" i="1"/>
  <c r="I321" i="1" s="1"/>
  <c r="H322" i="1"/>
  <c r="I322" i="1" s="1"/>
  <c r="H323" i="1"/>
  <c r="I323" i="1" s="1"/>
  <c r="H324" i="1"/>
  <c r="I324" i="1" s="1"/>
  <c r="H325" i="1"/>
  <c r="I325" i="1" s="1"/>
  <c r="H326" i="1"/>
  <c r="I326" i="1" s="1"/>
  <c r="H327" i="1"/>
  <c r="I327" i="1" s="1"/>
  <c r="H328" i="1"/>
  <c r="I328" i="1" s="1"/>
  <c r="H329" i="1"/>
  <c r="I329" i="1" s="1"/>
  <c r="H330" i="1"/>
  <c r="I330" i="1" s="1"/>
  <c r="H331" i="1"/>
  <c r="I331" i="1" s="1"/>
  <c r="H332" i="1"/>
  <c r="I332" i="1" s="1"/>
  <c r="H333" i="1"/>
  <c r="I333" i="1" s="1"/>
  <c r="H334" i="1"/>
  <c r="I334" i="1" s="1"/>
  <c r="H335" i="1"/>
  <c r="I335" i="1" s="1"/>
  <c r="H336" i="1"/>
  <c r="I336" i="1" s="1"/>
  <c r="H337" i="1"/>
  <c r="I337" i="1" s="1"/>
  <c r="H338" i="1"/>
  <c r="I338" i="1" s="1"/>
  <c r="H339" i="1"/>
  <c r="I339" i="1" s="1"/>
  <c r="H340" i="1"/>
  <c r="I340" i="1" s="1"/>
  <c r="H341" i="1"/>
  <c r="I341" i="1" s="1"/>
  <c r="H342" i="1"/>
  <c r="I342" i="1" s="1"/>
  <c r="H343" i="1"/>
  <c r="I343" i="1" s="1"/>
  <c r="H344" i="1"/>
  <c r="I344" i="1" s="1"/>
  <c r="H345" i="1"/>
  <c r="I345" i="1" s="1"/>
  <c r="H346" i="1"/>
  <c r="I346" i="1" s="1"/>
  <c r="H347" i="1"/>
  <c r="I347" i="1" s="1"/>
  <c r="H348" i="1"/>
  <c r="I348" i="1" s="1"/>
  <c r="H349" i="1"/>
  <c r="I349" i="1" s="1"/>
  <c r="H350" i="1"/>
  <c r="I350" i="1" s="1"/>
  <c r="H351" i="1"/>
  <c r="I351" i="1" s="1"/>
  <c r="H352" i="1"/>
  <c r="I352" i="1" s="1"/>
  <c r="H353" i="1"/>
  <c r="I353" i="1" s="1"/>
  <c r="H354" i="1"/>
  <c r="I354" i="1" s="1"/>
  <c r="H355" i="1"/>
  <c r="I355" i="1" s="1"/>
  <c r="H356" i="1"/>
  <c r="I356" i="1" s="1"/>
  <c r="H357" i="1"/>
  <c r="I357" i="1" s="1"/>
  <c r="H358" i="1"/>
  <c r="I358" i="1" s="1"/>
  <c r="H359" i="1"/>
  <c r="I359" i="1" s="1"/>
  <c r="H360" i="1"/>
  <c r="I360" i="1" s="1"/>
  <c r="H361" i="1"/>
  <c r="I361" i="1" s="1"/>
  <c r="H362" i="1"/>
  <c r="I362" i="1" s="1"/>
  <c r="H363" i="1"/>
  <c r="I363" i="1" s="1"/>
  <c r="H364" i="1"/>
  <c r="I364" i="1" s="1"/>
  <c r="H367" i="1"/>
  <c r="I367" i="1" s="1"/>
  <c r="H368" i="1"/>
  <c r="I368" i="1" s="1"/>
  <c r="H369" i="1"/>
  <c r="I369" i="1" s="1"/>
  <c r="H370" i="1"/>
  <c r="I370" i="1" s="1"/>
  <c r="H371" i="1"/>
  <c r="I371" i="1" s="1"/>
  <c r="H372" i="1"/>
  <c r="I372" i="1" s="1"/>
  <c r="H373" i="1"/>
  <c r="I373" i="1" s="1"/>
  <c r="H319" i="1"/>
  <c r="I319" i="1" s="1"/>
  <c r="H365" i="1"/>
  <c r="I365" i="1" s="1"/>
  <c r="H366" i="1"/>
  <c r="I366" i="1" s="1"/>
  <c r="H2037" i="1"/>
  <c r="I2037" i="1" s="1"/>
  <c r="H2038" i="1"/>
  <c r="I2038" i="1" s="1"/>
  <c r="H2039" i="1"/>
  <c r="I2039" i="1" s="1"/>
  <c r="H2040" i="1"/>
  <c r="I2040" i="1" s="1"/>
  <c r="H2041" i="1"/>
  <c r="I2041" i="1" s="1"/>
  <c r="H2043" i="1"/>
  <c r="I2043" i="1" s="1"/>
  <c r="H2044" i="1"/>
  <c r="I2044" i="1" s="1"/>
  <c r="H2045" i="1"/>
  <c r="I2045" i="1" s="1"/>
  <c r="H2046" i="1"/>
  <c r="I2046" i="1" s="1"/>
  <c r="H2047" i="1"/>
  <c r="I2047" i="1" s="1"/>
  <c r="H2048" i="1"/>
  <c r="I2048" i="1" s="1"/>
  <c r="H2049" i="1"/>
  <c r="I2049" i="1" s="1"/>
  <c r="H2050" i="1"/>
  <c r="I2050" i="1" s="1"/>
  <c r="H2051" i="1"/>
  <c r="I2051" i="1" s="1"/>
  <c r="H2052" i="1"/>
  <c r="I2052" i="1" s="1"/>
  <c r="H2053" i="1"/>
  <c r="I2053" i="1" s="1"/>
  <c r="H2054" i="1"/>
  <c r="I2054" i="1" s="1"/>
  <c r="H2055" i="1"/>
  <c r="I2055" i="1" s="1"/>
  <c r="H2056" i="1"/>
  <c r="I2056" i="1" s="1"/>
  <c r="H2057" i="1"/>
  <c r="I2057" i="1" s="1"/>
  <c r="H2058" i="1"/>
  <c r="I2058" i="1" s="1"/>
  <c r="H2059" i="1"/>
  <c r="I2059" i="1" s="1"/>
  <c r="H2060" i="1"/>
  <c r="I2060" i="1" s="1"/>
  <c r="H2061" i="1"/>
  <c r="I2061" i="1" s="1"/>
  <c r="H2062" i="1"/>
  <c r="I2062" i="1" s="1"/>
  <c r="H2063" i="1"/>
  <c r="I2063" i="1" s="1"/>
  <c r="H2064" i="1"/>
  <c r="I2064" i="1" s="1"/>
  <c r="H2065" i="1"/>
  <c r="I2065" i="1" s="1"/>
  <c r="H2082" i="1"/>
  <c r="I2082" i="1" s="1"/>
  <c r="H2066" i="1"/>
  <c r="I2066" i="1" s="1"/>
  <c r="H2067" i="1"/>
  <c r="I2067" i="1" s="1"/>
  <c r="H2068" i="1"/>
  <c r="I2068" i="1" s="1"/>
  <c r="H2069" i="1"/>
  <c r="I2069" i="1" s="1"/>
  <c r="H2071" i="1"/>
  <c r="I2071" i="1" s="1"/>
  <c r="H2072" i="1"/>
  <c r="I2072" i="1" s="1"/>
  <c r="H2073" i="1"/>
  <c r="I2073" i="1" s="1"/>
  <c r="H2074" i="1"/>
  <c r="I2074" i="1" s="1"/>
  <c r="H2075" i="1"/>
  <c r="I2075" i="1" s="1"/>
  <c r="H2076" i="1"/>
  <c r="I2076" i="1" s="1"/>
  <c r="H2077" i="1"/>
  <c r="I2077" i="1" s="1"/>
  <c r="H2078" i="1"/>
  <c r="I2078" i="1" s="1"/>
  <c r="H2079" i="1"/>
  <c r="I2079" i="1" s="1"/>
  <c r="H2080" i="1"/>
  <c r="I2080" i="1" s="1"/>
  <c r="H2081" i="1"/>
  <c r="I2081" i="1" s="1"/>
  <c r="H2083" i="1"/>
  <c r="I2083" i="1" s="1"/>
  <c r="H2084" i="1"/>
  <c r="I2084" i="1" s="1"/>
  <c r="H2085" i="1"/>
  <c r="I2085" i="1" s="1"/>
  <c r="H2087" i="1"/>
  <c r="I2087" i="1" s="1"/>
  <c r="H2088" i="1"/>
  <c r="I2088" i="1" s="1"/>
  <c r="H2089" i="1"/>
  <c r="I2089" i="1" s="1"/>
  <c r="H2090" i="1"/>
  <c r="I2090" i="1" s="1"/>
  <c r="H2091" i="1"/>
  <c r="I2091" i="1" s="1"/>
  <c r="H2092" i="1"/>
  <c r="I2092" i="1" s="1"/>
  <c r="H2086" i="1"/>
  <c r="I2086" i="1" s="1"/>
  <c r="H2042" i="1"/>
  <c r="I2042" i="1" s="1"/>
  <c r="H2070" i="1"/>
  <c r="I2070" i="1" s="1"/>
  <c r="H957" i="1"/>
  <c r="I957" i="1" s="1"/>
  <c r="H958" i="1"/>
  <c r="I958" i="1" s="1"/>
  <c r="H959" i="1"/>
  <c r="I959" i="1" s="1"/>
  <c r="H960" i="1"/>
  <c r="I960" i="1" s="1"/>
  <c r="H961" i="1"/>
  <c r="I961" i="1" s="1"/>
  <c r="H962" i="1"/>
  <c r="I962" i="1" s="1"/>
  <c r="H963" i="1"/>
  <c r="I963" i="1" s="1"/>
  <c r="H964" i="1"/>
  <c r="I964" i="1" s="1"/>
  <c r="H965" i="1"/>
  <c r="I965" i="1" s="1"/>
  <c r="H966" i="1"/>
  <c r="I966" i="1" s="1"/>
  <c r="H967" i="1"/>
  <c r="I967" i="1" s="1"/>
  <c r="H968" i="1"/>
  <c r="I968" i="1" s="1"/>
  <c r="H969" i="1"/>
  <c r="I969" i="1" s="1"/>
  <c r="H971" i="1"/>
  <c r="I971" i="1" s="1"/>
  <c r="H972" i="1"/>
  <c r="I972" i="1" s="1"/>
  <c r="H973" i="1"/>
  <c r="I973" i="1" s="1"/>
  <c r="H974" i="1"/>
  <c r="I974" i="1" s="1"/>
  <c r="H975" i="1"/>
  <c r="I975" i="1" s="1"/>
  <c r="H976" i="1"/>
  <c r="I976" i="1" s="1"/>
  <c r="H977" i="1"/>
  <c r="I977" i="1" s="1"/>
  <c r="H978" i="1"/>
  <c r="I978" i="1" s="1"/>
  <c r="H979" i="1"/>
  <c r="I979" i="1" s="1"/>
  <c r="H980" i="1"/>
  <c r="I980" i="1" s="1"/>
  <c r="H981" i="1"/>
  <c r="I981" i="1" s="1"/>
  <c r="H982" i="1"/>
  <c r="I982" i="1" s="1"/>
  <c r="H983" i="1"/>
  <c r="I983" i="1" s="1"/>
  <c r="H984" i="1"/>
  <c r="I984" i="1" s="1"/>
  <c r="H985" i="1"/>
  <c r="I985" i="1" s="1"/>
  <c r="H986" i="1"/>
  <c r="I986" i="1" s="1"/>
  <c r="H987" i="1"/>
  <c r="I987" i="1" s="1"/>
  <c r="H988" i="1"/>
  <c r="I988" i="1" s="1"/>
  <c r="H989" i="1"/>
  <c r="I989" i="1" s="1"/>
  <c r="H990" i="1"/>
  <c r="I990" i="1" s="1"/>
  <c r="H991" i="1"/>
  <c r="I991" i="1" s="1"/>
  <c r="H992" i="1"/>
  <c r="I992" i="1" s="1"/>
  <c r="H993" i="1"/>
  <c r="I993" i="1" s="1"/>
  <c r="H994" i="1"/>
  <c r="I994" i="1" s="1"/>
  <c r="H995" i="1"/>
  <c r="I995" i="1" s="1"/>
  <c r="H996" i="1"/>
  <c r="I996" i="1" s="1"/>
  <c r="H997" i="1"/>
  <c r="I997" i="1" s="1"/>
  <c r="H998" i="1"/>
  <c r="I998" i="1" s="1"/>
  <c r="H999" i="1"/>
  <c r="I999" i="1" s="1"/>
  <c r="H1000" i="1"/>
  <c r="I1000" i="1" s="1"/>
  <c r="H1001" i="1"/>
  <c r="I1001" i="1" s="1"/>
  <c r="H1002" i="1"/>
  <c r="I1002" i="1" s="1"/>
  <c r="H1003" i="1"/>
  <c r="I1003" i="1" s="1"/>
  <c r="H1004" i="1"/>
  <c r="I1004" i="1" s="1"/>
  <c r="H1005" i="1"/>
  <c r="I1005" i="1" s="1"/>
  <c r="H1006" i="1"/>
  <c r="I1006" i="1" s="1"/>
  <c r="H1007" i="1"/>
  <c r="I1007" i="1" s="1"/>
  <c r="H1008" i="1"/>
  <c r="I1008" i="1" s="1"/>
  <c r="H1009" i="1"/>
  <c r="I1009" i="1" s="1"/>
  <c r="H1010" i="1"/>
  <c r="I1010" i="1" s="1"/>
  <c r="H1011" i="1"/>
  <c r="I1011" i="1" s="1"/>
  <c r="H1012" i="1"/>
  <c r="I1012" i="1" s="1"/>
  <c r="H1013" i="1"/>
  <c r="I1013" i="1" s="1"/>
  <c r="H1014" i="1"/>
  <c r="I1014" i="1" s="1"/>
  <c r="H1015" i="1"/>
  <c r="I1015" i="1" s="1"/>
  <c r="H1016" i="1"/>
  <c r="I1016" i="1" s="1"/>
  <c r="H1017" i="1"/>
  <c r="I1017" i="1" s="1"/>
  <c r="H1018" i="1"/>
  <c r="I1018" i="1" s="1"/>
  <c r="H1019" i="1"/>
  <c r="I1019" i="1" s="1"/>
  <c r="H1020" i="1"/>
  <c r="I1020" i="1" s="1"/>
  <c r="H1021" i="1"/>
  <c r="I1021" i="1" s="1"/>
  <c r="H1022" i="1"/>
  <c r="I1022" i="1" s="1"/>
  <c r="H1023" i="1"/>
  <c r="I1023" i="1" s="1"/>
  <c r="H1024" i="1"/>
  <c r="I1024" i="1" s="1"/>
  <c r="H1025" i="1"/>
  <c r="I1025" i="1" s="1"/>
  <c r="H1026" i="1"/>
  <c r="I1026" i="1" s="1"/>
  <c r="H1027" i="1"/>
  <c r="I1027" i="1" s="1"/>
  <c r="H1028" i="1"/>
  <c r="I1028" i="1" s="1"/>
  <c r="H1029" i="1"/>
  <c r="I1029" i="1" s="1"/>
  <c r="H1030" i="1"/>
  <c r="I1030" i="1" s="1"/>
  <c r="H1031" i="1"/>
  <c r="I1031" i="1" s="1"/>
  <c r="H1032" i="1"/>
  <c r="I1032" i="1" s="1"/>
  <c r="H1033" i="1"/>
  <c r="I1033" i="1" s="1"/>
  <c r="H1034" i="1"/>
  <c r="I1034" i="1" s="1"/>
  <c r="H1035" i="1"/>
  <c r="I1035" i="1" s="1"/>
  <c r="H1036" i="1"/>
  <c r="I1036" i="1" s="1"/>
  <c r="H1037" i="1"/>
  <c r="I1037" i="1" s="1"/>
  <c r="H1038" i="1"/>
  <c r="I1038" i="1" s="1"/>
  <c r="H1039" i="1"/>
  <c r="I1039" i="1" s="1"/>
  <c r="H1041" i="1"/>
  <c r="I1041" i="1" s="1"/>
  <c r="H1042" i="1"/>
  <c r="I1042" i="1" s="1"/>
  <c r="H1043" i="1"/>
  <c r="I1043" i="1" s="1"/>
  <c r="H1044" i="1"/>
  <c r="I1044" i="1" s="1"/>
  <c r="H1045" i="1"/>
  <c r="I1045" i="1" s="1"/>
  <c r="H1046" i="1"/>
  <c r="I1046" i="1" s="1"/>
  <c r="H1047" i="1"/>
  <c r="I1047" i="1" s="1"/>
  <c r="H1048" i="1"/>
  <c r="I1048" i="1" s="1"/>
  <c r="H1049" i="1"/>
  <c r="I1049" i="1" s="1"/>
  <c r="H1050" i="1"/>
  <c r="I1050" i="1" s="1"/>
  <c r="H1051" i="1"/>
  <c r="I1051" i="1" s="1"/>
  <c r="H1052" i="1"/>
  <c r="I1052" i="1" s="1"/>
  <c r="H1053" i="1"/>
  <c r="I1053" i="1" s="1"/>
  <c r="H1054" i="1"/>
  <c r="I1054" i="1" s="1"/>
  <c r="H1055" i="1"/>
  <c r="I1055" i="1" s="1"/>
  <c r="H1056" i="1"/>
  <c r="I1056" i="1" s="1"/>
  <c r="H1057" i="1"/>
  <c r="I1057" i="1" s="1"/>
  <c r="H1058" i="1"/>
  <c r="I1058" i="1" s="1"/>
  <c r="H1059" i="1"/>
  <c r="I1059" i="1" s="1"/>
  <c r="H1060" i="1"/>
  <c r="I1060" i="1" s="1"/>
  <c r="H1061" i="1"/>
  <c r="I1061" i="1" s="1"/>
  <c r="H1062" i="1"/>
  <c r="I1062" i="1" s="1"/>
  <c r="H1063" i="1"/>
  <c r="I1063" i="1" s="1"/>
  <c r="H1064" i="1"/>
  <c r="I1064" i="1" s="1"/>
  <c r="H1065" i="1"/>
  <c r="I1065" i="1" s="1"/>
  <c r="H1066" i="1"/>
  <c r="I1066" i="1" s="1"/>
  <c r="H1067" i="1"/>
  <c r="I1067" i="1" s="1"/>
  <c r="H1068" i="1"/>
  <c r="I1068" i="1" s="1"/>
  <c r="H1069" i="1"/>
  <c r="I1069" i="1" s="1"/>
  <c r="H1070" i="1"/>
  <c r="I1070" i="1" s="1"/>
  <c r="H1071" i="1"/>
  <c r="I1071" i="1" s="1"/>
  <c r="H1072" i="1"/>
  <c r="I1072" i="1" s="1"/>
  <c r="H1073" i="1"/>
  <c r="I1073" i="1" s="1"/>
  <c r="H1074" i="1"/>
  <c r="I1074" i="1" s="1"/>
  <c r="H1075" i="1"/>
  <c r="I1075" i="1" s="1"/>
  <c r="H1076" i="1"/>
  <c r="I1076" i="1" s="1"/>
  <c r="H1077" i="1"/>
  <c r="I1077" i="1" s="1"/>
  <c r="H1078" i="1"/>
  <c r="I1078" i="1" s="1"/>
  <c r="H1079" i="1"/>
  <c r="I1079" i="1" s="1"/>
  <c r="H1080" i="1"/>
  <c r="I1080" i="1" s="1"/>
  <c r="H1081" i="1"/>
  <c r="I1081" i="1" s="1"/>
  <c r="H1082" i="1"/>
  <c r="I1082" i="1" s="1"/>
  <c r="H1083" i="1"/>
  <c r="I1083" i="1" s="1"/>
  <c r="H1084" i="1"/>
  <c r="I1084" i="1" s="1"/>
  <c r="H1085" i="1"/>
  <c r="I1085" i="1" s="1"/>
  <c r="H1086" i="1"/>
  <c r="I1086" i="1" s="1"/>
  <c r="H1087" i="1"/>
  <c r="I1087" i="1" s="1"/>
  <c r="H1088" i="1"/>
  <c r="I1088" i="1" s="1"/>
  <c r="H1089" i="1"/>
  <c r="I1089" i="1" s="1"/>
  <c r="H1090" i="1"/>
  <c r="I1090" i="1" s="1"/>
  <c r="H1091" i="1"/>
  <c r="I1091" i="1" s="1"/>
  <c r="H1092" i="1"/>
  <c r="I1092" i="1" s="1"/>
  <c r="H1093" i="1"/>
  <c r="I1093" i="1" s="1"/>
  <c r="H1094" i="1"/>
  <c r="I1094" i="1" s="1"/>
  <c r="H1095" i="1"/>
  <c r="I1095" i="1" s="1"/>
  <c r="H1096" i="1"/>
  <c r="I1096" i="1" s="1"/>
  <c r="H1097" i="1"/>
  <c r="I1097" i="1" s="1"/>
  <c r="H1098" i="1"/>
  <c r="I1098" i="1" s="1"/>
  <c r="H1099" i="1"/>
  <c r="I1099" i="1" s="1"/>
  <c r="H1100" i="1"/>
  <c r="I1100" i="1" s="1"/>
  <c r="H1101" i="1"/>
  <c r="I1101" i="1" s="1"/>
  <c r="H1102" i="1"/>
  <c r="I1102" i="1" s="1"/>
  <c r="H1103" i="1"/>
  <c r="I1103" i="1" s="1"/>
  <c r="H1104" i="1"/>
  <c r="I1104" i="1" s="1"/>
  <c r="H1105" i="1"/>
  <c r="I1105" i="1" s="1"/>
  <c r="H1106" i="1"/>
  <c r="I1106" i="1" s="1"/>
  <c r="H1107" i="1"/>
  <c r="I1107" i="1" s="1"/>
  <c r="H1108" i="1"/>
  <c r="I1108" i="1" s="1"/>
  <c r="H1109" i="1"/>
  <c r="I1109" i="1" s="1"/>
  <c r="H1110" i="1"/>
  <c r="I1110" i="1" s="1"/>
  <c r="H1111" i="1"/>
  <c r="I1111" i="1" s="1"/>
  <c r="H1112" i="1"/>
  <c r="I1112" i="1" s="1"/>
  <c r="H1113" i="1"/>
  <c r="I1113" i="1" s="1"/>
  <c r="H1114" i="1"/>
  <c r="I1114" i="1" s="1"/>
  <c r="H1115" i="1"/>
  <c r="I1115" i="1" s="1"/>
  <c r="H1117" i="1"/>
  <c r="I1117" i="1" s="1"/>
  <c r="H1116" i="1"/>
  <c r="I1116" i="1" s="1"/>
  <c r="H1118" i="1"/>
  <c r="I1118" i="1" s="1"/>
  <c r="H1119" i="1"/>
  <c r="I1119" i="1" s="1"/>
  <c r="H1120" i="1"/>
  <c r="I1120" i="1" s="1"/>
  <c r="H1121" i="1"/>
  <c r="I1121" i="1" s="1"/>
  <c r="H1122" i="1"/>
  <c r="I1122" i="1" s="1"/>
  <c r="H1123" i="1"/>
  <c r="I1123" i="1" s="1"/>
  <c r="H1124" i="1"/>
  <c r="I1124" i="1" s="1"/>
  <c r="H1125" i="1"/>
  <c r="I1125" i="1" s="1"/>
  <c r="H1126" i="1"/>
  <c r="I1126" i="1" s="1"/>
  <c r="H1127" i="1"/>
  <c r="I1127" i="1" s="1"/>
  <c r="H1128" i="1"/>
  <c r="I1128" i="1" s="1"/>
  <c r="H1129" i="1"/>
  <c r="I1129" i="1" s="1"/>
  <c r="H1130" i="1"/>
  <c r="I1130" i="1" s="1"/>
  <c r="H1131" i="1"/>
  <c r="I1131" i="1" s="1"/>
  <c r="H1132" i="1"/>
  <c r="I1132" i="1" s="1"/>
  <c r="H1133" i="1"/>
  <c r="I1133" i="1" s="1"/>
  <c r="H1134" i="1"/>
  <c r="I1134" i="1" s="1"/>
  <c r="H1135" i="1"/>
  <c r="I1135" i="1" s="1"/>
  <c r="H1136" i="1"/>
  <c r="I1136" i="1" s="1"/>
  <c r="H1137" i="1"/>
  <c r="I1137" i="1" s="1"/>
  <c r="H1138" i="1"/>
  <c r="I1138" i="1" s="1"/>
  <c r="H1139" i="1"/>
  <c r="I1139" i="1" s="1"/>
  <c r="H1140" i="1"/>
  <c r="I1140" i="1" s="1"/>
  <c r="H1141" i="1"/>
  <c r="I1141" i="1" s="1"/>
  <c r="H1142" i="1"/>
  <c r="I1142" i="1" s="1"/>
  <c r="H1143" i="1"/>
  <c r="I1143" i="1" s="1"/>
  <c r="H1040" i="1"/>
  <c r="I1040" i="1" s="1"/>
  <c r="H970" i="1"/>
  <c r="I970" i="1" s="1"/>
  <c r="H2093" i="1"/>
  <c r="I2093" i="1" s="1"/>
  <c r="H2100" i="1"/>
  <c r="I2100" i="1" s="1"/>
  <c r="H2094" i="1"/>
  <c r="I2094" i="1" s="1"/>
  <c r="H2095" i="1"/>
  <c r="I2095" i="1" s="1"/>
  <c r="H2096" i="1"/>
  <c r="I2096" i="1" s="1"/>
  <c r="H2101" i="1"/>
  <c r="I2101" i="1" s="1"/>
  <c r="H2097" i="1"/>
  <c r="I2097" i="1" s="1"/>
  <c r="H2098" i="1"/>
  <c r="I2098" i="1" s="1"/>
  <c r="H2099" i="1"/>
  <c r="I2099" i="1" s="1"/>
  <c r="H2102" i="1"/>
  <c r="I2102" i="1" s="1"/>
  <c r="H2103" i="1"/>
  <c r="I2103" i="1" s="1"/>
  <c r="H2104" i="1"/>
  <c r="I2104" i="1" s="1"/>
  <c r="H2105" i="1"/>
  <c r="I2105" i="1" s="1"/>
  <c r="H2107" i="1"/>
  <c r="I2107" i="1" s="1"/>
  <c r="H2106" i="1"/>
  <c r="I2106" i="1" s="1"/>
  <c r="H2108" i="1"/>
  <c r="I2108" i="1" s="1"/>
  <c r="H2109" i="1"/>
  <c r="I2109" i="1" s="1"/>
  <c r="H2110" i="1"/>
  <c r="I2110" i="1" s="1"/>
  <c r="H2111" i="1"/>
  <c r="I2111" i="1" s="1"/>
  <c r="H2112" i="1"/>
  <c r="I2112" i="1" s="1"/>
  <c r="H2113" i="1"/>
  <c r="I2113" i="1" s="1"/>
  <c r="H2114" i="1"/>
  <c r="I2114" i="1" s="1"/>
  <c r="H2115" i="1"/>
  <c r="I2115" i="1" s="1"/>
  <c r="H2116" i="1"/>
  <c r="I2116" i="1" s="1"/>
  <c r="H2117" i="1"/>
  <c r="I2117" i="1" s="1"/>
  <c r="H2118" i="1"/>
  <c r="I2118" i="1" s="1"/>
  <c r="H2119" i="1"/>
  <c r="I2119" i="1" s="1"/>
  <c r="H2120" i="1"/>
  <c r="I2120" i="1" s="1"/>
  <c r="H2121" i="1"/>
  <c r="I2121" i="1" s="1"/>
  <c r="H2122" i="1"/>
  <c r="I2122" i="1" s="1"/>
  <c r="H2123" i="1"/>
  <c r="I2123" i="1" s="1"/>
  <c r="H2124" i="1"/>
  <c r="I2124" i="1" s="1"/>
  <c r="H2125" i="1"/>
  <c r="I2125" i="1" s="1"/>
  <c r="H2126" i="1"/>
  <c r="I2126" i="1" s="1"/>
  <c r="H2127" i="1"/>
  <c r="I2127" i="1" s="1"/>
  <c r="H2128" i="1"/>
  <c r="I2128" i="1" s="1"/>
  <c r="H2129" i="1"/>
  <c r="I2129" i="1" s="1"/>
  <c r="H2130" i="1"/>
  <c r="I2130" i="1" s="1"/>
  <c r="H2131" i="1"/>
  <c r="I2131" i="1" s="1"/>
  <c r="H2132" i="1"/>
  <c r="I2132" i="1" s="1"/>
  <c r="H2133" i="1"/>
  <c r="I2133" i="1" s="1"/>
  <c r="H2134" i="1"/>
  <c r="I2134" i="1" s="1"/>
  <c r="H2135" i="1"/>
  <c r="I2135" i="1" s="1"/>
  <c r="H2136" i="1"/>
  <c r="I2136" i="1" s="1"/>
  <c r="H2137" i="1"/>
  <c r="I2137" i="1" s="1"/>
  <c r="H2168" i="1"/>
  <c r="I2168" i="1" s="1"/>
  <c r="H2170" i="1"/>
  <c r="I2170" i="1" s="1"/>
  <c r="H2139" i="1"/>
  <c r="I2139" i="1" s="1"/>
  <c r="H2140" i="1"/>
  <c r="I2140" i="1" s="1"/>
  <c r="H2141" i="1"/>
  <c r="I2141" i="1" s="1"/>
  <c r="H2142" i="1"/>
  <c r="I2142" i="1" s="1"/>
  <c r="H2176" i="1"/>
  <c r="I2176" i="1" s="1"/>
  <c r="H2143" i="1"/>
  <c r="I2143" i="1" s="1"/>
  <c r="H2144" i="1"/>
  <c r="I2144" i="1" s="1"/>
  <c r="H2145" i="1"/>
  <c r="I2145" i="1" s="1"/>
  <c r="H2146" i="1"/>
  <c r="I2146" i="1" s="1"/>
  <c r="H2147" i="1"/>
  <c r="I2147" i="1" s="1"/>
  <c r="H2148" i="1"/>
  <c r="I2148" i="1" s="1"/>
  <c r="H2149" i="1"/>
  <c r="I2149" i="1" s="1"/>
  <c r="H2150" i="1"/>
  <c r="I2150" i="1" s="1"/>
  <c r="H2151" i="1"/>
  <c r="I2151" i="1" s="1"/>
  <c r="H2152" i="1"/>
  <c r="I2152" i="1" s="1"/>
  <c r="H2153" i="1"/>
  <c r="I2153" i="1" s="1"/>
  <c r="H2154" i="1"/>
  <c r="I2154" i="1" s="1"/>
  <c r="H2155" i="1"/>
  <c r="I2155" i="1" s="1"/>
  <c r="H2156" i="1"/>
  <c r="I2156" i="1" s="1"/>
  <c r="H2157" i="1"/>
  <c r="I2157" i="1" s="1"/>
  <c r="H2159" i="1"/>
  <c r="I2159" i="1" s="1"/>
  <c r="H2160" i="1"/>
  <c r="I2160" i="1" s="1"/>
  <c r="H2161" i="1"/>
  <c r="I2161" i="1" s="1"/>
  <c r="H2162" i="1"/>
  <c r="I2162" i="1" s="1"/>
  <c r="H2163" i="1"/>
  <c r="I2163" i="1" s="1"/>
  <c r="H2164" i="1"/>
  <c r="I2164" i="1" s="1"/>
  <c r="H2165" i="1"/>
  <c r="I2165" i="1" s="1"/>
  <c r="H2166" i="1"/>
  <c r="I2166" i="1" s="1"/>
  <c r="H2167" i="1"/>
  <c r="I2167" i="1" s="1"/>
  <c r="H2169" i="1"/>
  <c r="I2169" i="1" s="1"/>
  <c r="H2171" i="1"/>
  <c r="I2171" i="1" s="1"/>
  <c r="H2172" i="1"/>
  <c r="I2172" i="1" s="1"/>
  <c r="H2173" i="1"/>
  <c r="I2173" i="1" s="1"/>
  <c r="H2174" i="1"/>
  <c r="I2174" i="1" s="1"/>
  <c r="H2175" i="1"/>
  <c r="I2175" i="1" s="1"/>
  <c r="H2177" i="1"/>
  <c r="I2177" i="1" s="1"/>
  <c r="H2178" i="1"/>
  <c r="I2178" i="1" s="1"/>
  <c r="H2180" i="1"/>
  <c r="I2180" i="1" s="1"/>
  <c r="H2179" i="1"/>
  <c r="I2179" i="1" s="1"/>
  <c r="H2181" i="1"/>
  <c r="I2181" i="1" s="1"/>
  <c r="H2138" i="1"/>
  <c r="I2138" i="1" s="1"/>
  <c r="H2182" i="1"/>
  <c r="I2182" i="1" s="1"/>
  <c r="H2158" i="1"/>
  <c r="I2158" i="1" s="1"/>
  <c r="H2341" i="1"/>
  <c r="I2341" i="1" s="1"/>
  <c r="H2342" i="1"/>
  <c r="I2342" i="1" s="1"/>
  <c r="H2343" i="1"/>
  <c r="I2343" i="1" s="1"/>
  <c r="H2345" i="1"/>
  <c r="I2345" i="1" s="1"/>
  <c r="H2347" i="1"/>
  <c r="I2347" i="1" s="1"/>
  <c r="H2348" i="1"/>
  <c r="I2348" i="1" s="1"/>
  <c r="H2344" i="1"/>
  <c r="I2344" i="1" s="1"/>
  <c r="H2349" i="1"/>
  <c r="I2349" i="1" s="1"/>
  <c r="H2350" i="1"/>
  <c r="I2350" i="1" s="1"/>
  <c r="H2351" i="1"/>
  <c r="I2351" i="1" s="1"/>
  <c r="H2352" i="1"/>
  <c r="I2352" i="1" s="1"/>
  <c r="H2353" i="1"/>
  <c r="I2353" i="1" s="1"/>
  <c r="H2354" i="1"/>
  <c r="I2354" i="1" s="1"/>
  <c r="H2355" i="1"/>
  <c r="I2355" i="1" s="1"/>
  <c r="H2356" i="1"/>
  <c r="I2356" i="1" s="1"/>
  <c r="H2357" i="1"/>
  <c r="I2357" i="1" s="1"/>
  <c r="H2358" i="1"/>
  <c r="I2358" i="1" s="1"/>
  <c r="H2359" i="1"/>
  <c r="I2359" i="1" s="1"/>
  <c r="H2360" i="1"/>
  <c r="I2360" i="1" s="1"/>
  <c r="H2361" i="1"/>
  <c r="I2361" i="1" s="1"/>
  <c r="H2362" i="1"/>
  <c r="I2362" i="1" s="1"/>
  <c r="H2363" i="1"/>
  <c r="I2363" i="1" s="1"/>
  <c r="H2364" i="1"/>
  <c r="I2364" i="1" s="1"/>
  <c r="H2365" i="1"/>
  <c r="I2365" i="1" s="1"/>
  <c r="H2366" i="1"/>
  <c r="I2366" i="1" s="1"/>
  <c r="H2367" i="1"/>
  <c r="I2367" i="1" s="1"/>
  <c r="H2368" i="1"/>
  <c r="I2368" i="1" s="1"/>
  <c r="H2369" i="1"/>
  <c r="I2369" i="1" s="1"/>
  <c r="H2370" i="1"/>
  <c r="I2370" i="1" s="1"/>
  <c r="H2372" i="1"/>
  <c r="I2372" i="1" s="1"/>
  <c r="H2373" i="1"/>
  <c r="I2373" i="1" s="1"/>
  <c r="H2374" i="1"/>
  <c r="I2374" i="1" s="1"/>
  <c r="H2375" i="1"/>
  <c r="I2375" i="1" s="1"/>
  <c r="H2376" i="1"/>
  <c r="I2376" i="1" s="1"/>
  <c r="H2377" i="1"/>
  <c r="I2377" i="1" s="1"/>
  <c r="H2378" i="1"/>
  <c r="I2378" i="1" s="1"/>
  <c r="H2379" i="1"/>
  <c r="I2379" i="1" s="1"/>
  <c r="H2380" i="1"/>
  <c r="I2380" i="1" s="1"/>
  <c r="H2381" i="1"/>
  <c r="I2381" i="1" s="1"/>
  <c r="H2382" i="1"/>
  <c r="I2382" i="1" s="1"/>
  <c r="H2383" i="1"/>
  <c r="I2383" i="1" s="1"/>
  <c r="H2384" i="1"/>
  <c r="I2384" i="1" s="1"/>
  <c r="H2385" i="1"/>
  <c r="I2385" i="1" s="1"/>
  <c r="H2386" i="1"/>
  <c r="I2386" i="1" s="1"/>
  <c r="H2387" i="1"/>
  <c r="I2387" i="1" s="1"/>
  <c r="H2388" i="1"/>
  <c r="I2388" i="1" s="1"/>
  <c r="H2389" i="1"/>
  <c r="I2389" i="1" s="1"/>
  <c r="H2390" i="1"/>
  <c r="I2390" i="1" s="1"/>
  <c r="H2391" i="1"/>
  <c r="I2391" i="1" s="1"/>
  <c r="H2392" i="1"/>
  <c r="I2392" i="1" s="1"/>
  <c r="H2393" i="1"/>
  <c r="I2393" i="1" s="1"/>
  <c r="H2394" i="1"/>
  <c r="I2394" i="1" s="1"/>
  <c r="H2395" i="1"/>
  <c r="I2395" i="1" s="1"/>
  <c r="H2396" i="1"/>
  <c r="I2396" i="1" s="1"/>
  <c r="H2397" i="1"/>
  <c r="I2397" i="1" s="1"/>
  <c r="H2398" i="1"/>
  <c r="I2398" i="1" s="1"/>
  <c r="H2399" i="1"/>
  <c r="I2399" i="1" s="1"/>
  <c r="H2400" i="1"/>
  <c r="I2400" i="1" s="1"/>
  <c r="H2401" i="1"/>
  <c r="I2401" i="1" s="1"/>
  <c r="H2402" i="1"/>
  <c r="I2402" i="1" s="1"/>
  <c r="H2403" i="1"/>
  <c r="I2403" i="1" s="1"/>
  <c r="H2404" i="1"/>
  <c r="I2404" i="1" s="1"/>
  <c r="H2346" i="1"/>
  <c r="I2346" i="1" s="1"/>
  <c r="H2371" i="1"/>
  <c r="I2371" i="1" s="1"/>
  <c r="H2405" i="1"/>
  <c r="I2405" i="1" s="1"/>
  <c r="H2406" i="1"/>
  <c r="I2406" i="1" s="1"/>
  <c r="H2407" i="1"/>
  <c r="I2407" i="1" s="1"/>
  <c r="H2408" i="1"/>
  <c r="I2408" i="1" s="1"/>
  <c r="H2409" i="1"/>
  <c r="I2409" i="1" s="1"/>
  <c r="H2410" i="1"/>
  <c r="I2410" i="1" s="1"/>
  <c r="H2411" i="1"/>
  <c r="I2411" i="1" s="1"/>
  <c r="H2412" i="1"/>
  <c r="I2412" i="1" s="1"/>
  <c r="H2413" i="1"/>
  <c r="I2413" i="1" s="1"/>
  <c r="H2414" i="1"/>
  <c r="I2414" i="1" s="1"/>
  <c r="H2415" i="1"/>
  <c r="I2415" i="1" s="1"/>
  <c r="H2416" i="1"/>
  <c r="I2416" i="1" s="1"/>
  <c r="H2417" i="1"/>
  <c r="I2417" i="1" s="1"/>
  <c r="H2418" i="1"/>
  <c r="I2418" i="1" s="1"/>
  <c r="H2419" i="1"/>
  <c r="I2419" i="1" s="1"/>
  <c r="H2420" i="1"/>
  <c r="I2420" i="1" s="1"/>
  <c r="H2421" i="1"/>
  <c r="I2421" i="1" s="1"/>
  <c r="H2422" i="1"/>
  <c r="I2422" i="1" s="1"/>
  <c r="H2423" i="1"/>
  <c r="I2423" i="1" s="1"/>
  <c r="H2424" i="1"/>
  <c r="I2424" i="1" s="1"/>
  <c r="H2425" i="1"/>
  <c r="I2425" i="1" s="1"/>
  <c r="H2426" i="1"/>
  <c r="I2426" i="1" s="1"/>
  <c r="H2427" i="1"/>
  <c r="I2427" i="1" s="1"/>
  <c r="H2428" i="1"/>
  <c r="I2428" i="1" s="1"/>
  <c r="H2429" i="1"/>
  <c r="I2429" i="1" s="1"/>
  <c r="H2430" i="1"/>
  <c r="I2430" i="1" s="1"/>
  <c r="H2431" i="1"/>
  <c r="I2431" i="1" s="1"/>
  <c r="H2432" i="1"/>
  <c r="I2432" i="1" s="1"/>
  <c r="H2433" i="1"/>
  <c r="I2433" i="1" s="1"/>
  <c r="H2434" i="1"/>
  <c r="I2434" i="1" s="1"/>
  <c r="H2435" i="1"/>
  <c r="I2435" i="1" s="1"/>
  <c r="H2436" i="1"/>
  <c r="I2436" i="1" s="1"/>
  <c r="H2437" i="1"/>
  <c r="I2437" i="1" s="1"/>
  <c r="H2438" i="1"/>
  <c r="I2438" i="1" s="1"/>
  <c r="H2439" i="1"/>
  <c r="I2439" i="1" s="1"/>
  <c r="H2440" i="1"/>
  <c r="I2440" i="1" s="1"/>
  <c r="H1144" i="1"/>
  <c r="I1144" i="1" s="1"/>
  <c r="H1145" i="1"/>
  <c r="I1145" i="1" s="1"/>
  <c r="H1159" i="1"/>
  <c r="I1159" i="1" s="1"/>
  <c r="H1146" i="1"/>
  <c r="I1146" i="1" s="1"/>
  <c r="H1147" i="1"/>
  <c r="I1147" i="1" s="1"/>
  <c r="H1148" i="1"/>
  <c r="I1148" i="1" s="1"/>
  <c r="H1149" i="1"/>
  <c r="I1149" i="1" s="1"/>
  <c r="H1150" i="1"/>
  <c r="I1150" i="1" s="1"/>
  <c r="H1151" i="1"/>
  <c r="I1151" i="1" s="1"/>
  <c r="H1152" i="1"/>
  <c r="I1152" i="1" s="1"/>
  <c r="H1153" i="1"/>
  <c r="I1153" i="1" s="1"/>
  <c r="H1154" i="1"/>
  <c r="I1154" i="1" s="1"/>
  <c r="H1155" i="1"/>
  <c r="I1155" i="1" s="1"/>
  <c r="H1156" i="1"/>
  <c r="I1156" i="1" s="1"/>
  <c r="H1157" i="1"/>
  <c r="I1157" i="1" s="1"/>
  <c r="H1158" i="1"/>
  <c r="I1158" i="1" s="1"/>
  <c r="H1160" i="1"/>
  <c r="I1160" i="1" s="1"/>
  <c r="H1161" i="1"/>
  <c r="I1161" i="1" s="1"/>
  <c r="H1162" i="1"/>
  <c r="I1162" i="1" s="1"/>
  <c r="H1163" i="1"/>
  <c r="I1163" i="1" s="1"/>
  <c r="H1164" i="1"/>
  <c r="I1164" i="1" s="1"/>
  <c r="H1165" i="1"/>
  <c r="I1165" i="1" s="1"/>
  <c r="H1167" i="1"/>
  <c r="I1167" i="1" s="1"/>
  <c r="H1168" i="1"/>
  <c r="I1168" i="1" s="1"/>
  <c r="H1169" i="1"/>
  <c r="I1169" i="1" s="1"/>
  <c r="H1170" i="1"/>
  <c r="I1170" i="1" s="1"/>
  <c r="H1171" i="1"/>
  <c r="I1171" i="1" s="1"/>
  <c r="H1172" i="1"/>
  <c r="I1172" i="1" s="1"/>
  <c r="H1173" i="1"/>
  <c r="I1173" i="1" s="1"/>
  <c r="H1174" i="1"/>
  <c r="I1174" i="1" s="1"/>
  <c r="H1175" i="1"/>
  <c r="I1175" i="1" s="1"/>
  <c r="H1176" i="1"/>
  <c r="I1176" i="1" s="1"/>
  <c r="H1177" i="1"/>
  <c r="I1177" i="1" s="1"/>
  <c r="H1178" i="1"/>
  <c r="I1178" i="1" s="1"/>
  <c r="H1179" i="1"/>
  <c r="I1179" i="1" s="1"/>
  <c r="H1180" i="1"/>
  <c r="I1180" i="1" s="1"/>
  <c r="H1181" i="1"/>
  <c r="I1181" i="1" s="1"/>
  <c r="H1182" i="1"/>
  <c r="I1182" i="1" s="1"/>
  <c r="H1184" i="1"/>
  <c r="I1184" i="1" s="1"/>
  <c r="H1185" i="1"/>
  <c r="I1185" i="1" s="1"/>
  <c r="H1186" i="1"/>
  <c r="I1186" i="1" s="1"/>
  <c r="H1183" i="1"/>
  <c r="I1183" i="1" s="1"/>
  <c r="H1187" i="1"/>
  <c r="I1187" i="1" s="1"/>
  <c r="H1188" i="1"/>
  <c r="I1188" i="1" s="1"/>
  <c r="H1189" i="1"/>
  <c r="I1189" i="1" s="1"/>
  <c r="H1190" i="1"/>
  <c r="I1190" i="1" s="1"/>
  <c r="H1191" i="1"/>
  <c r="I1191" i="1" s="1"/>
  <c r="H1192" i="1"/>
  <c r="I1192" i="1" s="1"/>
  <c r="H1193" i="1"/>
  <c r="I1193" i="1" s="1"/>
  <c r="H1194" i="1"/>
  <c r="I1194" i="1" s="1"/>
  <c r="H1195" i="1"/>
  <c r="I1195" i="1" s="1"/>
  <c r="H1196" i="1"/>
  <c r="I1196" i="1" s="1"/>
  <c r="H1197" i="1"/>
  <c r="I1197" i="1" s="1"/>
  <c r="H1198" i="1"/>
  <c r="I1198" i="1" s="1"/>
  <c r="H1199" i="1"/>
  <c r="I1199" i="1" s="1"/>
  <c r="H1200" i="1"/>
  <c r="I1200" i="1" s="1"/>
  <c r="H1201" i="1"/>
  <c r="I1201" i="1" s="1"/>
  <c r="H1202" i="1"/>
  <c r="I1202" i="1" s="1"/>
  <c r="H1203" i="1"/>
  <c r="I1203" i="1" s="1"/>
  <c r="H1204" i="1"/>
  <c r="I1204" i="1" s="1"/>
  <c r="H1205" i="1"/>
  <c r="I1205" i="1" s="1"/>
  <c r="H1206" i="1"/>
  <c r="I1206" i="1" s="1"/>
  <c r="H1207" i="1"/>
  <c r="I1207" i="1" s="1"/>
  <c r="H1208" i="1"/>
  <c r="I1208" i="1" s="1"/>
  <c r="H1209" i="1"/>
  <c r="I1209" i="1" s="1"/>
  <c r="H1210" i="1"/>
  <c r="I1210" i="1" s="1"/>
  <c r="H1211" i="1"/>
  <c r="I1211" i="1" s="1"/>
  <c r="H1212" i="1"/>
  <c r="I1212" i="1" s="1"/>
  <c r="H1213" i="1"/>
  <c r="I1213" i="1" s="1"/>
  <c r="H1214" i="1"/>
  <c r="I1214" i="1" s="1"/>
  <c r="H1215" i="1"/>
  <c r="I1215" i="1" s="1"/>
  <c r="H1216" i="1"/>
  <c r="I1216" i="1" s="1"/>
  <c r="H1217" i="1"/>
  <c r="I1217" i="1" s="1"/>
  <c r="H1218" i="1"/>
  <c r="I1218" i="1" s="1"/>
  <c r="H1219" i="1"/>
  <c r="I1219" i="1" s="1"/>
  <c r="H1227" i="1"/>
  <c r="I1227" i="1" s="1"/>
  <c r="H1220" i="1"/>
  <c r="I1220" i="1" s="1"/>
  <c r="H1221" i="1"/>
  <c r="I1221" i="1" s="1"/>
  <c r="H1222" i="1"/>
  <c r="I1222" i="1" s="1"/>
  <c r="H1223" i="1"/>
  <c r="I1223" i="1" s="1"/>
  <c r="H1224" i="1"/>
  <c r="I1224" i="1" s="1"/>
  <c r="H1225" i="1"/>
  <c r="I1225" i="1" s="1"/>
  <c r="H1226" i="1"/>
  <c r="I1226" i="1" s="1"/>
  <c r="H1228" i="1"/>
  <c r="I1228" i="1" s="1"/>
  <c r="H1229" i="1"/>
  <c r="I1229" i="1" s="1"/>
  <c r="H1230" i="1"/>
  <c r="I1230" i="1" s="1"/>
  <c r="H1231" i="1"/>
  <c r="I1231" i="1" s="1"/>
  <c r="H1232" i="1"/>
  <c r="I1232" i="1" s="1"/>
  <c r="H1233" i="1"/>
  <c r="I1233" i="1" s="1"/>
  <c r="H1234" i="1"/>
  <c r="I1234" i="1" s="1"/>
  <c r="H1235" i="1"/>
  <c r="I1235" i="1" s="1"/>
  <c r="H1236" i="1"/>
  <c r="I1236" i="1" s="1"/>
  <c r="H1237" i="1"/>
  <c r="I1237" i="1" s="1"/>
  <c r="H1238" i="1"/>
  <c r="I1238" i="1" s="1"/>
  <c r="H1239" i="1"/>
  <c r="I1239" i="1" s="1"/>
  <c r="H1240" i="1"/>
  <c r="I1240" i="1" s="1"/>
  <c r="H1241" i="1"/>
  <c r="I1241" i="1" s="1"/>
  <c r="H1242" i="1"/>
  <c r="I1242" i="1" s="1"/>
  <c r="H1243" i="1"/>
  <c r="I1243" i="1" s="1"/>
  <c r="H1244" i="1"/>
  <c r="I1244" i="1" s="1"/>
  <c r="H1245" i="1"/>
  <c r="I1245" i="1" s="1"/>
  <c r="H1246" i="1"/>
  <c r="I1246" i="1" s="1"/>
  <c r="H1247" i="1"/>
  <c r="I1247" i="1" s="1"/>
  <c r="H1248" i="1"/>
  <c r="I1248" i="1" s="1"/>
  <c r="H1249" i="1"/>
  <c r="I1249" i="1" s="1"/>
  <c r="H1250" i="1"/>
  <c r="I1250" i="1" s="1"/>
  <c r="H1251" i="1"/>
  <c r="I1251" i="1" s="1"/>
  <c r="H1252" i="1"/>
  <c r="I1252" i="1" s="1"/>
  <c r="H1253" i="1"/>
  <c r="I1253" i="1" s="1"/>
  <c r="H1254" i="1"/>
  <c r="I1254" i="1" s="1"/>
  <c r="H1255" i="1"/>
  <c r="I1255" i="1" s="1"/>
  <c r="H1256" i="1"/>
  <c r="I1256" i="1" s="1"/>
  <c r="H1257" i="1"/>
  <c r="I1257" i="1" s="1"/>
  <c r="H1258" i="1"/>
  <c r="I1258" i="1" s="1"/>
  <c r="H1259" i="1"/>
  <c r="I1259" i="1" s="1"/>
  <c r="H1260" i="1"/>
  <c r="I1260" i="1" s="1"/>
  <c r="H1261" i="1"/>
  <c r="I1261" i="1" s="1"/>
  <c r="H1262" i="1"/>
  <c r="I1262" i="1" s="1"/>
  <c r="H1263" i="1"/>
  <c r="I1263" i="1" s="1"/>
  <c r="H1264" i="1"/>
  <c r="I1264" i="1" s="1"/>
  <c r="H1265" i="1"/>
  <c r="I1265" i="1" s="1"/>
  <c r="H1266" i="1"/>
  <c r="I1266" i="1" s="1"/>
  <c r="H1267" i="1"/>
  <c r="I1267" i="1" s="1"/>
  <c r="H1268" i="1"/>
  <c r="I1268" i="1" s="1"/>
  <c r="H1269" i="1"/>
  <c r="I1269" i="1" s="1"/>
  <c r="H1270" i="1"/>
  <c r="I1270" i="1" s="1"/>
  <c r="H1271" i="1"/>
  <c r="I1271" i="1" s="1"/>
  <c r="H1282" i="1"/>
  <c r="I1282" i="1" s="1"/>
  <c r="H1272" i="1"/>
  <c r="I1272" i="1" s="1"/>
  <c r="H1273" i="1"/>
  <c r="I1273" i="1" s="1"/>
  <c r="H1274" i="1"/>
  <c r="I1274" i="1" s="1"/>
  <c r="H1275" i="1"/>
  <c r="I1275" i="1" s="1"/>
  <c r="H1276" i="1"/>
  <c r="I1276" i="1" s="1"/>
  <c r="H1277" i="1"/>
  <c r="I1277" i="1" s="1"/>
  <c r="H1278" i="1"/>
  <c r="I1278" i="1" s="1"/>
  <c r="H1279" i="1"/>
  <c r="I1279" i="1" s="1"/>
  <c r="H1280" i="1"/>
  <c r="I1280" i="1" s="1"/>
  <c r="H1281" i="1"/>
  <c r="I1281" i="1" s="1"/>
  <c r="H1283" i="1"/>
  <c r="I1283" i="1" s="1"/>
  <c r="H1284" i="1"/>
  <c r="I1284" i="1" s="1"/>
  <c r="H1285" i="1"/>
  <c r="I1285" i="1" s="1"/>
  <c r="H1286" i="1"/>
  <c r="I1286" i="1" s="1"/>
  <c r="H1287" i="1"/>
  <c r="I1287" i="1" s="1"/>
  <c r="H1288" i="1"/>
  <c r="I1288" i="1" s="1"/>
  <c r="H1289" i="1"/>
  <c r="I1289" i="1" s="1"/>
  <c r="H1290" i="1"/>
  <c r="I1290" i="1" s="1"/>
  <c r="H1291" i="1"/>
  <c r="I1291" i="1" s="1"/>
  <c r="H1292" i="1"/>
  <c r="I1292" i="1" s="1"/>
  <c r="H1293" i="1"/>
  <c r="I1293" i="1" s="1"/>
  <c r="H1294" i="1"/>
  <c r="I1294" i="1" s="1"/>
  <c r="H1295" i="1"/>
  <c r="I1295" i="1" s="1"/>
  <c r="H1296" i="1"/>
  <c r="I1296" i="1" s="1"/>
  <c r="H1297" i="1"/>
  <c r="I1297" i="1" s="1"/>
  <c r="H1298" i="1"/>
  <c r="I1298" i="1" s="1"/>
  <c r="H1299" i="1"/>
  <c r="I1299" i="1" s="1"/>
  <c r="H1300" i="1"/>
  <c r="I1300" i="1" s="1"/>
  <c r="H1311" i="1"/>
  <c r="I1311" i="1" s="1"/>
  <c r="H1301" i="1"/>
  <c r="I1301" i="1" s="1"/>
  <c r="H1302" i="1"/>
  <c r="I1302" i="1" s="1"/>
  <c r="H1303" i="1"/>
  <c r="I1303" i="1" s="1"/>
  <c r="H1304" i="1"/>
  <c r="I1304" i="1" s="1"/>
  <c r="H1305" i="1"/>
  <c r="I1305" i="1" s="1"/>
  <c r="H1306" i="1"/>
  <c r="I1306" i="1" s="1"/>
  <c r="H1307" i="1"/>
  <c r="I1307" i="1" s="1"/>
  <c r="H1308" i="1"/>
  <c r="I1308" i="1" s="1"/>
  <c r="H1310" i="1"/>
  <c r="I1310" i="1" s="1"/>
  <c r="H1312" i="1"/>
  <c r="I1312" i="1" s="1"/>
  <c r="H1313" i="1"/>
  <c r="I1313" i="1" s="1"/>
  <c r="H1314" i="1"/>
  <c r="I1314" i="1" s="1"/>
  <c r="H1315" i="1"/>
  <c r="I1315" i="1" s="1"/>
  <c r="H1316" i="1"/>
  <c r="I1316" i="1" s="1"/>
  <c r="H1317" i="1"/>
  <c r="I1317" i="1" s="1"/>
  <c r="H1318" i="1"/>
  <c r="I1318" i="1" s="1"/>
  <c r="H1319" i="1"/>
  <c r="I1319" i="1" s="1"/>
  <c r="H1320" i="1"/>
  <c r="I1320" i="1" s="1"/>
  <c r="H1321" i="1"/>
  <c r="I1321" i="1" s="1"/>
  <c r="H1322" i="1"/>
  <c r="I1322" i="1" s="1"/>
  <c r="H1323" i="1"/>
  <c r="I1323" i="1" s="1"/>
  <c r="H1324" i="1"/>
  <c r="I1324" i="1" s="1"/>
  <c r="H1325" i="1"/>
  <c r="I1325" i="1" s="1"/>
  <c r="H1326" i="1"/>
  <c r="I1326" i="1" s="1"/>
  <c r="H1327" i="1"/>
  <c r="I1327" i="1" s="1"/>
  <c r="H1328" i="1"/>
  <c r="I1328" i="1" s="1"/>
  <c r="H1329" i="1"/>
  <c r="I1329" i="1" s="1"/>
  <c r="H1330" i="1"/>
  <c r="I1330" i="1" s="1"/>
  <c r="H1331" i="1"/>
  <c r="I1331" i="1" s="1"/>
  <c r="H1332" i="1"/>
  <c r="I1332" i="1" s="1"/>
  <c r="H1333" i="1"/>
  <c r="I1333" i="1" s="1"/>
  <c r="H1334" i="1"/>
  <c r="I1334" i="1" s="1"/>
  <c r="H1335" i="1"/>
  <c r="I1335" i="1" s="1"/>
  <c r="H1336" i="1"/>
  <c r="I1336" i="1" s="1"/>
  <c r="H1337" i="1"/>
  <c r="I1337" i="1" s="1"/>
  <c r="H1338" i="1"/>
  <c r="I1338" i="1" s="1"/>
  <c r="H1339" i="1"/>
  <c r="I1339" i="1" s="1"/>
  <c r="H1340" i="1"/>
  <c r="I1340" i="1" s="1"/>
  <c r="H1341" i="1"/>
  <c r="I1341" i="1" s="1"/>
  <c r="H1342" i="1"/>
  <c r="I1342" i="1" s="1"/>
  <c r="H1343" i="1"/>
  <c r="I1343" i="1" s="1"/>
  <c r="H1344" i="1"/>
  <c r="I1344" i="1" s="1"/>
  <c r="H1345" i="1"/>
  <c r="I1345" i="1" s="1"/>
  <c r="H1346" i="1"/>
  <c r="I1346" i="1" s="1"/>
  <c r="H1347" i="1"/>
  <c r="I1347" i="1" s="1"/>
  <c r="H1348" i="1"/>
  <c r="I1348" i="1" s="1"/>
  <c r="H1349" i="1"/>
  <c r="I1349" i="1" s="1"/>
  <c r="H1350" i="1"/>
  <c r="I1350" i="1" s="1"/>
  <c r="H1351" i="1"/>
  <c r="I1351" i="1" s="1"/>
  <c r="H1352" i="1"/>
  <c r="I1352" i="1" s="1"/>
  <c r="H1353" i="1"/>
  <c r="I1353" i="1" s="1"/>
  <c r="H1354" i="1"/>
  <c r="I1354" i="1" s="1"/>
  <c r="H1355" i="1"/>
  <c r="I1355" i="1" s="1"/>
  <c r="H1356" i="1"/>
  <c r="I1356" i="1" s="1"/>
  <c r="H1357" i="1"/>
  <c r="I1357" i="1" s="1"/>
  <c r="H1358" i="1"/>
  <c r="I1358" i="1" s="1"/>
  <c r="H1359" i="1"/>
  <c r="I1359" i="1" s="1"/>
  <c r="H1166" i="1"/>
  <c r="I1166" i="1" s="1"/>
  <c r="H1309" i="1"/>
  <c r="I1309" i="1" s="1"/>
  <c r="H2441" i="1"/>
  <c r="I2441" i="1" s="1"/>
  <c r="H2443" i="1"/>
  <c r="I2443" i="1" s="1"/>
  <c r="H2444" i="1"/>
  <c r="I2444" i="1" s="1"/>
  <c r="H2446" i="1"/>
  <c r="I2446" i="1" s="1"/>
  <c r="H2447" i="1"/>
  <c r="I2447" i="1" s="1"/>
  <c r="H2448" i="1"/>
  <c r="I2448" i="1" s="1"/>
  <c r="H2449" i="1"/>
  <c r="I2449" i="1" s="1"/>
  <c r="H2450" i="1"/>
  <c r="I2450" i="1" s="1"/>
  <c r="H2451" i="1"/>
  <c r="I2451" i="1" s="1"/>
  <c r="H2452" i="1"/>
  <c r="I2452" i="1" s="1"/>
  <c r="H2453" i="1"/>
  <c r="I2453" i="1" s="1"/>
  <c r="H2454" i="1"/>
  <c r="I2454" i="1" s="1"/>
  <c r="H2455" i="1"/>
  <c r="I2455" i="1" s="1"/>
  <c r="H2456" i="1"/>
  <c r="I2456" i="1" s="1"/>
  <c r="H2457" i="1"/>
  <c r="I2457" i="1" s="1"/>
  <c r="H2458" i="1"/>
  <c r="I2458" i="1" s="1"/>
  <c r="H2459" i="1"/>
  <c r="I2459" i="1" s="1"/>
  <c r="H2460" i="1"/>
  <c r="I2460" i="1" s="1"/>
  <c r="H2461" i="1"/>
  <c r="I2461" i="1" s="1"/>
  <c r="H2462" i="1"/>
  <c r="I2462" i="1" s="1"/>
  <c r="H2463" i="1"/>
  <c r="I2463" i="1" s="1"/>
  <c r="H2464" i="1"/>
  <c r="I2464" i="1" s="1"/>
  <c r="H2465" i="1"/>
  <c r="I2465" i="1" s="1"/>
  <c r="H2466" i="1"/>
  <c r="I2466" i="1" s="1"/>
  <c r="H2467" i="1"/>
  <c r="I2467" i="1" s="1"/>
  <c r="H2468" i="1"/>
  <c r="I2468" i="1" s="1"/>
  <c r="H2469" i="1"/>
  <c r="I2469" i="1" s="1"/>
  <c r="H2470" i="1"/>
  <c r="I2470" i="1" s="1"/>
  <c r="H2471" i="1"/>
  <c r="I2471" i="1" s="1"/>
  <c r="H2472" i="1"/>
  <c r="I2472" i="1" s="1"/>
  <c r="H2473" i="1"/>
  <c r="I2473" i="1" s="1"/>
  <c r="H2474" i="1"/>
  <c r="I2474" i="1" s="1"/>
  <c r="H2475" i="1"/>
  <c r="I2475" i="1" s="1"/>
  <c r="H2476" i="1"/>
  <c r="I2476" i="1" s="1"/>
  <c r="H2477" i="1"/>
  <c r="I2477" i="1" s="1"/>
  <c r="H2478" i="1"/>
  <c r="I2478" i="1" s="1"/>
  <c r="H2479" i="1"/>
  <c r="I2479" i="1" s="1"/>
  <c r="H2480" i="1"/>
  <c r="I2480" i="1" s="1"/>
  <c r="H2481" i="1"/>
  <c r="I2481" i="1" s="1"/>
  <c r="H2482" i="1"/>
  <c r="I2482" i="1" s="1"/>
  <c r="H2483" i="1"/>
  <c r="I2483" i="1" s="1"/>
  <c r="H2484" i="1"/>
  <c r="I2484" i="1" s="1"/>
  <c r="H2485" i="1"/>
  <c r="I2485" i="1" s="1"/>
  <c r="H2487" i="1"/>
  <c r="I2487" i="1" s="1"/>
  <c r="H2488" i="1"/>
  <c r="I2488" i="1" s="1"/>
  <c r="H2489" i="1"/>
  <c r="I2489" i="1" s="1"/>
  <c r="H2490" i="1"/>
  <c r="I2490" i="1" s="1"/>
  <c r="H2491" i="1"/>
  <c r="I2491" i="1" s="1"/>
  <c r="H2492" i="1"/>
  <c r="I2492" i="1" s="1"/>
  <c r="H2493" i="1"/>
  <c r="I2493" i="1" s="1"/>
  <c r="H2494" i="1"/>
  <c r="I2494" i="1" s="1"/>
  <c r="H2495" i="1"/>
  <c r="I2495" i="1" s="1"/>
  <c r="H2496" i="1"/>
  <c r="I2496" i="1" s="1"/>
  <c r="H2497" i="1"/>
  <c r="I2497" i="1" s="1"/>
  <c r="H2498" i="1"/>
  <c r="I2498" i="1" s="1"/>
  <c r="H2499" i="1"/>
  <c r="I2499" i="1" s="1"/>
  <c r="H2500" i="1"/>
  <c r="I2500" i="1" s="1"/>
  <c r="H2501" i="1"/>
  <c r="I2501" i="1" s="1"/>
  <c r="H2502" i="1"/>
  <c r="I2502" i="1" s="1"/>
  <c r="H2503" i="1"/>
  <c r="I2503" i="1" s="1"/>
  <c r="H2504" i="1"/>
  <c r="I2504" i="1" s="1"/>
  <c r="H2505" i="1"/>
  <c r="I2505" i="1" s="1"/>
  <c r="H2506" i="1"/>
  <c r="I2506" i="1" s="1"/>
  <c r="H2507" i="1"/>
  <c r="I2507" i="1" s="1"/>
  <c r="H2508" i="1"/>
  <c r="I2508" i="1" s="1"/>
  <c r="H2509" i="1"/>
  <c r="I2509" i="1" s="1"/>
  <c r="H2510" i="1"/>
  <c r="I2510" i="1" s="1"/>
  <c r="H2511" i="1"/>
  <c r="I2511" i="1" s="1"/>
  <c r="H2512" i="1"/>
  <c r="I2512" i="1" s="1"/>
  <c r="H2513" i="1"/>
  <c r="I2513" i="1" s="1"/>
  <c r="H2514" i="1"/>
  <c r="I2514" i="1" s="1"/>
  <c r="H2515" i="1"/>
  <c r="I2515" i="1" s="1"/>
  <c r="H2516" i="1"/>
  <c r="I2516" i="1" s="1"/>
  <c r="H2517" i="1"/>
  <c r="I2517" i="1" s="1"/>
  <c r="H2518" i="1"/>
  <c r="I2518" i="1" s="1"/>
  <c r="H2519" i="1"/>
  <c r="I2519" i="1" s="1"/>
  <c r="H2520" i="1"/>
  <c r="I2520" i="1" s="1"/>
  <c r="H2521" i="1"/>
  <c r="I2521" i="1" s="1"/>
  <c r="H2522" i="1"/>
  <c r="I2522" i="1" s="1"/>
  <c r="H2523" i="1"/>
  <c r="I2523" i="1" s="1"/>
  <c r="H2524" i="1"/>
  <c r="I2524" i="1" s="1"/>
  <c r="H2525" i="1"/>
  <c r="I2525" i="1" s="1"/>
  <c r="H2526" i="1"/>
  <c r="I2526" i="1" s="1"/>
  <c r="H2527" i="1"/>
  <c r="I2527" i="1" s="1"/>
  <c r="H2528" i="1"/>
  <c r="I2528" i="1" s="1"/>
  <c r="H2529" i="1"/>
  <c r="I2529" i="1" s="1"/>
  <c r="H2530" i="1"/>
  <c r="I2530" i="1" s="1"/>
  <c r="H2531" i="1"/>
  <c r="I2531" i="1" s="1"/>
  <c r="H2532" i="1"/>
  <c r="I2532" i="1" s="1"/>
  <c r="H2533" i="1"/>
  <c r="I2533" i="1" s="1"/>
  <c r="H2534" i="1"/>
  <c r="I2534" i="1" s="1"/>
  <c r="H2535" i="1"/>
  <c r="I2535" i="1" s="1"/>
  <c r="H2536" i="1"/>
  <c r="I2536" i="1" s="1"/>
  <c r="H2537" i="1"/>
  <c r="I2537" i="1" s="1"/>
  <c r="H2539" i="1"/>
  <c r="I2539" i="1" s="1"/>
  <c r="H2540" i="1"/>
  <c r="I2540" i="1" s="1"/>
  <c r="H2541" i="1"/>
  <c r="I2541" i="1" s="1"/>
  <c r="H2542" i="1"/>
  <c r="I2542" i="1" s="1"/>
  <c r="H2543" i="1"/>
  <c r="I2543" i="1" s="1"/>
  <c r="H2544" i="1"/>
  <c r="I2544" i="1" s="1"/>
  <c r="H2545" i="1"/>
  <c r="I2545" i="1" s="1"/>
  <c r="H2546" i="1"/>
  <c r="I2546" i="1" s="1"/>
  <c r="H2551" i="1"/>
  <c r="I2551" i="1" s="1"/>
  <c r="H2547" i="1"/>
  <c r="I2547" i="1" s="1"/>
  <c r="H2548" i="1"/>
  <c r="I2548" i="1" s="1"/>
  <c r="H2549" i="1"/>
  <c r="I2549" i="1" s="1"/>
  <c r="H2550" i="1"/>
  <c r="I2550" i="1" s="1"/>
  <c r="H2552" i="1"/>
  <c r="I2552" i="1" s="1"/>
  <c r="H2553" i="1"/>
  <c r="I2553" i="1" s="1"/>
  <c r="H2554" i="1"/>
  <c r="I2554" i="1" s="1"/>
  <c r="H2556" i="1"/>
  <c r="I2556" i="1" s="1"/>
  <c r="H2557" i="1"/>
  <c r="I2557" i="1" s="1"/>
  <c r="H2445" i="1"/>
  <c r="I2445" i="1" s="1"/>
  <c r="H2486" i="1"/>
  <c r="I2486" i="1" s="1"/>
  <c r="H2538" i="1"/>
  <c r="I2538" i="1" s="1"/>
  <c r="H2442" i="1"/>
  <c r="I2442" i="1" s="1"/>
  <c r="H2555" i="1"/>
  <c r="I2555" i="1" s="1"/>
  <c r="H540" i="1"/>
  <c r="I540" i="1" s="1"/>
  <c r="H1360" i="1"/>
  <c r="I1360" i="1" s="1"/>
  <c r="H1361" i="1"/>
  <c r="I1361" i="1" s="1"/>
  <c r="H1362" i="1"/>
  <c r="I1362" i="1" s="1"/>
  <c r="H1363" i="1"/>
  <c r="I1363" i="1" s="1"/>
  <c r="H1364" i="1"/>
  <c r="I1364" i="1" s="1"/>
  <c r="H1365" i="1"/>
  <c r="I1365" i="1" s="1"/>
  <c r="H1366" i="1"/>
  <c r="I1366" i="1" s="1"/>
  <c r="H1367" i="1"/>
  <c r="I1367" i="1" s="1"/>
  <c r="H1420" i="1"/>
  <c r="I1420" i="1" s="1"/>
  <c r="H1368" i="1"/>
  <c r="I1368" i="1" s="1"/>
  <c r="H1369" i="1"/>
  <c r="I1369" i="1" s="1"/>
  <c r="H1370" i="1"/>
  <c r="I1370" i="1" s="1"/>
  <c r="H1371" i="1"/>
  <c r="I1371" i="1" s="1"/>
  <c r="H1372" i="1"/>
  <c r="I1372" i="1" s="1"/>
  <c r="H1373" i="1"/>
  <c r="I1373" i="1" s="1"/>
  <c r="H1374" i="1"/>
  <c r="I1374" i="1" s="1"/>
  <c r="H1375" i="1"/>
  <c r="I1375" i="1" s="1"/>
  <c r="H1376" i="1"/>
  <c r="I1376" i="1" s="1"/>
  <c r="H1377" i="1"/>
  <c r="I1377" i="1" s="1"/>
  <c r="H1378" i="1"/>
  <c r="I1378" i="1" s="1"/>
  <c r="H1379" i="1"/>
  <c r="I1379" i="1" s="1"/>
  <c r="H1380" i="1"/>
  <c r="I1380" i="1" s="1"/>
  <c r="H1381" i="1"/>
  <c r="I1381" i="1" s="1"/>
  <c r="H1382" i="1"/>
  <c r="I1382" i="1" s="1"/>
  <c r="H1383" i="1"/>
  <c r="I1383" i="1" s="1"/>
  <c r="H1384" i="1"/>
  <c r="I1384" i="1" s="1"/>
  <c r="H1385" i="1"/>
  <c r="I1385" i="1" s="1"/>
  <c r="H1386" i="1"/>
  <c r="I1386" i="1" s="1"/>
  <c r="H1387" i="1"/>
  <c r="I1387" i="1" s="1"/>
  <c r="H1388" i="1"/>
  <c r="I1388" i="1" s="1"/>
  <c r="H1389" i="1"/>
  <c r="I1389" i="1" s="1"/>
  <c r="H1390" i="1"/>
  <c r="I1390" i="1" s="1"/>
  <c r="H1391" i="1"/>
  <c r="I1391" i="1" s="1"/>
  <c r="H1392" i="1"/>
  <c r="I1392" i="1" s="1"/>
  <c r="H1393" i="1"/>
  <c r="I1393" i="1" s="1"/>
  <c r="H1394" i="1"/>
  <c r="I1394" i="1" s="1"/>
  <c r="H1395" i="1"/>
  <c r="I1395" i="1" s="1"/>
  <c r="H1396" i="1"/>
  <c r="I1396" i="1" s="1"/>
  <c r="H1397" i="1"/>
  <c r="I1397" i="1" s="1"/>
  <c r="H1398" i="1"/>
  <c r="I1398" i="1" s="1"/>
  <c r="H1399" i="1"/>
  <c r="I1399" i="1" s="1"/>
  <c r="H1400" i="1"/>
  <c r="I1400" i="1" s="1"/>
  <c r="H1401" i="1"/>
  <c r="I1401" i="1" s="1"/>
  <c r="H1402" i="1"/>
  <c r="I1402" i="1" s="1"/>
  <c r="H1403" i="1"/>
  <c r="I1403" i="1" s="1"/>
  <c r="H1404" i="1"/>
  <c r="I1404" i="1" s="1"/>
  <c r="H1405" i="1"/>
  <c r="I1405" i="1" s="1"/>
  <c r="H1406" i="1"/>
  <c r="I1406" i="1" s="1"/>
  <c r="H1407" i="1"/>
  <c r="I1407" i="1" s="1"/>
  <c r="H1408" i="1"/>
  <c r="I1408" i="1" s="1"/>
  <c r="H1409" i="1"/>
  <c r="I1409" i="1" s="1"/>
  <c r="H1410" i="1"/>
  <c r="I1410" i="1" s="1"/>
  <c r="H1411" i="1"/>
  <c r="I1411" i="1" s="1"/>
  <c r="H1412" i="1"/>
  <c r="I1412" i="1" s="1"/>
  <c r="H1413" i="1"/>
  <c r="I1413" i="1" s="1"/>
  <c r="H1414" i="1"/>
  <c r="I1414" i="1" s="1"/>
  <c r="H1415" i="1"/>
  <c r="I1415" i="1" s="1"/>
  <c r="H1416" i="1"/>
  <c r="I1416" i="1" s="1"/>
  <c r="H1417" i="1"/>
  <c r="I1417" i="1" s="1"/>
  <c r="H1418" i="1"/>
  <c r="I1418" i="1" s="1"/>
  <c r="H1419" i="1"/>
  <c r="I1419" i="1" s="1"/>
  <c r="H1421" i="1"/>
  <c r="I1421" i="1" s="1"/>
  <c r="H1422" i="1"/>
  <c r="I1422" i="1" s="1"/>
  <c r="H1423" i="1"/>
  <c r="I1423" i="1" s="1"/>
  <c r="H1424" i="1"/>
  <c r="I1424" i="1" s="1"/>
  <c r="H1425" i="1"/>
  <c r="I1425" i="1" s="1"/>
  <c r="H1426" i="1"/>
  <c r="I1426" i="1" s="1"/>
  <c r="H1427" i="1"/>
  <c r="I1427" i="1" s="1"/>
  <c r="H1428" i="1"/>
  <c r="I1428" i="1" s="1"/>
  <c r="H1429" i="1"/>
  <c r="I1429" i="1" s="1"/>
  <c r="H1430" i="1"/>
  <c r="I1430" i="1" s="1"/>
  <c r="H1431" i="1"/>
  <c r="I1431" i="1" s="1"/>
  <c r="H1432" i="1"/>
  <c r="I1432" i="1" s="1"/>
  <c r="H1433" i="1"/>
  <c r="I1433" i="1" s="1"/>
  <c r="H1434" i="1"/>
  <c r="I1434" i="1" s="1"/>
  <c r="H1435" i="1"/>
  <c r="I1435" i="1" s="1"/>
  <c r="H1436" i="1"/>
  <c r="I1436" i="1" s="1"/>
  <c r="H1437" i="1"/>
  <c r="I1437" i="1" s="1"/>
  <c r="H1438" i="1"/>
  <c r="I1438" i="1" s="1"/>
  <c r="H1439" i="1"/>
  <c r="I1439" i="1" s="1"/>
  <c r="H1440" i="1"/>
  <c r="I1440" i="1" s="1"/>
  <c r="H1441" i="1"/>
  <c r="I1441" i="1" s="1"/>
  <c r="H1442" i="1"/>
  <c r="I1442" i="1" s="1"/>
  <c r="H1443" i="1"/>
  <c r="I1443" i="1" s="1"/>
  <c r="H1444" i="1"/>
  <c r="I1444" i="1" s="1"/>
  <c r="H1445" i="1"/>
  <c r="I1445" i="1" s="1"/>
  <c r="H1446" i="1"/>
  <c r="I1446" i="1" s="1"/>
  <c r="H1447" i="1"/>
  <c r="I1447" i="1" s="1"/>
  <c r="H1448" i="1"/>
  <c r="I1448" i="1" s="1"/>
  <c r="H1449" i="1"/>
  <c r="I1449" i="1" s="1"/>
  <c r="H1450" i="1"/>
  <c r="I1450" i="1" s="1"/>
  <c r="H1451" i="1"/>
  <c r="I1451" i="1" s="1"/>
  <c r="H1452" i="1"/>
  <c r="I1452" i="1" s="1"/>
  <c r="H1453" i="1"/>
  <c r="I1453" i="1" s="1"/>
  <c r="H1454" i="1"/>
  <c r="I1454" i="1" s="1"/>
  <c r="H1455" i="1"/>
  <c r="I1455" i="1" s="1"/>
  <c r="H1456" i="1"/>
  <c r="I1456" i="1" s="1"/>
  <c r="H1457" i="1"/>
  <c r="I1457" i="1" s="1"/>
  <c r="H1458" i="1"/>
  <c r="I1458" i="1" s="1"/>
  <c r="H1459" i="1"/>
  <c r="I1459" i="1" s="1"/>
  <c r="H1460" i="1"/>
  <c r="I1460" i="1" s="1"/>
  <c r="H1461" i="1"/>
  <c r="I1461" i="1" s="1"/>
  <c r="H1462" i="1"/>
  <c r="I1462" i="1" s="1"/>
  <c r="H1463" i="1"/>
  <c r="I1463" i="1" s="1"/>
  <c r="H1464" i="1"/>
  <c r="I1464" i="1" s="1"/>
  <c r="H1465" i="1"/>
  <c r="I1465" i="1" s="1"/>
  <c r="H1466" i="1"/>
  <c r="I1466" i="1" s="1"/>
  <c r="H1467" i="1"/>
  <c r="I1467" i="1" s="1"/>
  <c r="H1468" i="1"/>
  <c r="I1468" i="1" s="1"/>
  <c r="H1469" i="1"/>
  <c r="I1469" i="1" s="1"/>
  <c r="H1470" i="1"/>
  <c r="I1470" i="1" s="1"/>
  <c r="H1471" i="1"/>
  <c r="I1471" i="1" s="1"/>
  <c r="H1472" i="1"/>
  <c r="I1472" i="1" s="1"/>
  <c r="H1473" i="1"/>
  <c r="I1473" i="1" s="1"/>
  <c r="H1474" i="1"/>
  <c r="I1474" i="1" s="1"/>
  <c r="H1475" i="1"/>
  <c r="I1475" i="1" s="1"/>
  <c r="H1476" i="1"/>
  <c r="I1476" i="1" s="1"/>
  <c r="H1478" i="1"/>
  <c r="I1478" i="1" s="1"/>
  <c r="H1479" i="1"/>
  <c r="I1479" i="1" s="1"/>
  <c r="H1480" i="1"/>
  <c r="I1480" i="1" s="1"/>
  <c r="H1481" i="1"/>
  <c r="I1481" i="1" s="1"/>
  <c r="H1482" i="1"/>
  <c r="I1482" i="1" s="1"/>
  <c r="H1483" i="1"/>
  <c r="I1483" i="1" s="1"/>
  <c r="H1484" i="1"/>
  <c r="I1484" i="1" s="1"/>
  <c r="H1485" i="1"/>
  <c r="I1485" i="1" s="1"/>
  <c r="H1486" i="1"/>
  <c r="I1486" i="1" s="1"/>
  <c r="H1487" i="1"/>
  <c r="I1487" i="1" s="1"/>
  <c r="H1488" i="1"/>
  <c r="I1488" i="1" s="1"/>
  <c r="H1489" i="1"/>
  <c r="I1489" i="1" s="1"/>
  <c r="H1490" i="1"/>
  <c r="I1490" i="1" s="1"/>
  <c r="H1491" i="1"/>
  <c r="I1491" i="1" s="1"/>
  <c r="H1492" i="1"/>
  <c r="I1492" i="1" s="1"/>
  <c r="H1493" i="1"/>
  <c r="I1493" i="1" s="1"/>
  <c r="H1494" i="1"/>
  <c r="I1494" i="1" s="1"/>
  <c r="H1495" i="1"/>
  <c r="I1495" i="1" s="1"/>
  <c r="H1496" i="1"/>
  <c r="I1496" i="1" s="1"/>
  <c r="H1497" i="1"/>
  <c r="I1497" i="1" s="1"/>
  <c r="H1498" i="1"/>
  <c r="I1498" i="1" s="1"/>
  <c r="H1499" i="1"/>
  <c r="I1499" i="1" s="1"/>
  <c r="H1500" i="1"/>
  <c r="I1500" i="1" s="1"/>
  <c r="H1501" i="1"/>
  <c r="I1501" i="1" s="1"/>
  <c r="H1502" i="1"/>
  <c r="I1502" i="1" s="1"/>
  <c r="H1503" i="1"/>
  <c r="I1503" i="1" s="1"/>
  <c r="H1504" i="1"/>
  <c r="I1504" i="1" s="1"/>
  <c r="H1505" i="1"/>
  <c r="I1505" i="1" s="1"/>
  <c r="H1506" i="1"/>
  <c r="I1506" i="1" s="1"/>
  <c r="H1507" i="1"/>
  <c r="I1507" i="1" s="1"/>
  <c r="H1508" i="1"/>
  <c r="I1508" i="1" s="1"/>
  <c r="H1509" i="1"/>
  <c r="I1509" i="1" s="1"/>
  <c r="H1510" i="1"/>
  <c r="I1510" i="1" s="1"/>
  <c r="H1511" i="1"/>
  <c r="I1511" i="1" s="1"/>
  <c r="H1512" i="1"/>
  <c r="I1512" i="1" s="1"/>
  <c r="H1513" i="1"/>
  <c r="I1513" i="1" s="1"/>
  <c r="H1514" i="1"/>
  <c r="I1514" i="1"/>
  <c r="H1515" i="1"/>
  <c r="I1515" i="1" s="1"/>
  <c r="H1516" i="1"/>
  <c r="I1516" i="1" s="1"/>
  <c r="H1517" i="1"/>
  <c r="I1517" i="1" s="1"/>
  <c r="H1518" i="1"/>
  <c r="I1518" i="1"/>
  <c r="H1519" i="1"/>
  <c r="I1519" i="1" s="1"/>
  <c r="H1520" i="1"/>
  <c r="I1520" i="1" s="1"/>
  <c r="H1521" i="1"/>
  <c r="I1521" i="1" s="1"/>
  <c r="H1522" i="1"/>
  <c r="I1522" i="1" s="1"/>
  <c r="H1523" i="1"/>
  <c r="I1523" i="1" s="1"/>
  <c r="H1524" i="1"/>
  <c r="I1524" i="1" s="1"/>
  <c r="H1525" i="1"/>
  <c r="I1525" i="1" s="1"/>
  <c r="H1526" i="1"/>
  <c r="I1526" i="1" s="1"/>
  <c r="H1527" i="1"/>
  <c r="I1527" i="1" s="1"/>
  <c r="H1528" i="1"/>
  <c r="I1528" i="1" s="1"/>
  <c r="H1529" i="1"/>
  <c r="I1529" i="1" s="1"/>
  <c r="H1530" i="1"/>
  <c r="I1530" i="1"/>
  <c r="H1531" i="1"/>
  <c r="I1531" i="1" s="1"/>
  <c r="H1532" i="1"/>
  <c r="I1532" i="1" s="1"/>
  <c r="H1533" i="1"/>
  <c r="I1533" i="1" s="1"/>
  <c r="H1534" i="1"/>
  <c r="I1534" i="1"/>
  <c r="H1535" i="1"/>
  <c r="I1535" i="1" s="1"/>
  <c r="H1536" i="1"/>
  <c r="I1536" i="1" s="1"/>
  <c r="H1537" i="1"/>
  <c r="I1537" i="1" s="1"/>
  <c r="H1538" i="1"/>
  <c r="I1538" i="1" s="1"/>
  <c r="H1539" i="1"/>
  <c r="I1539" i="1" s="1"/>
  <c r="H1477" i="1"/>
  <c r="I1477" i="1" s="1"/>
  <c r="H2558" i="1"/>
  <c r="I2558" i="1" s="1"/>
  <c r="H2559" i="1"/>
  <c r="I2559" i="1" s="1"/>
  <c r="H2560" i="1"/>
  <c r="I2560" i="1" s="1"/>
  <c r="H2562" i="1"/>
  <c r="I2562" i="1" s="1"/>
  <c r="H2561" i="1"/>
  <c r="I2561" i="1" s="1"/>
  <c r="H2563" i="1"/>
  <c r="I2563" i="1" s="1"/>
  <c r="H2564" i="1"/>
  <c r="I2564" i="1" s="1"/>
  <c r="H2565" i="1"/>
  <c r="I2565" i="1" s="1"/>
  <c r="H2566" i="1"/>
  <c r="I2566" i="1" s="1"/>
  <c r="H2567" i="1"/>
  <c r="I2567" i="1" s="1"/>
  <c r="H2568" i="1"/>
  <c r="I2568" i="1" s="1"/>
  <c r="H2569" i="1"/>
  <c r="I2569" i="1" s="1"/>
  <c r="H2570" i="1"/>
  <c r="I2570" i="1" s="1"/>
  <c r="H2571" i="1"/>
  <c r="I2571" i="1" s="1"/>
  <c r="H2572" i="1"/>
  <c r="I2572" i="1" s="1"/>
  <c r="H2573" i="1"/>
  <c r="I2573" i="1" s="1"/>
  <c r="H2574" i="1"/>
  <c r="I2574" i="1" s="1"/>
  <c r="H2576" i="1"/>
  <c r="I2576" i="1" s="1"/>
  <c r="H2577" i="1"/>
  <c r="I2577" i="1" s="1"/>
  <c r="H2578" i="1"/>
  <c r="I2578" i="1" s="1"/>
  <c r="H2579" i="1"/>
  <c r="I2579" i="1" s="1"/>
  <c r="H2580" i="1"/>
  <c r="I2580" i="1" s="1"/>
  <c r="H2581" i="1"/>
  <c r="I2581" i="1" s="1"/>
  <c r="H2582" i="1"/>
  <c r="I2582" i="1" s="1"/>
  <c r="H2583" i="1"/>
  <c r="I2583" i="1" s="1"/>
  <c r="H2584" i="1"/>
  <c r="I2584" i="1" s="1"/>
  <c r="H2585" i="1"/>
  <c r="I2585" i="1" s="1"/>
  <c r="H2586" i="1"/>
  <c r="I2586" i="1" s="1"/>
  <c r="H2587" i="1"/>
  <c r="I2587" i="1" s="1"/>
  <c r="H2588" i="1"/>
  <c r="I2588" i="1" s="1"/>
  <c r="H2589" i="1"/>
  <c r="I2589" i="1" s="1"/>
  <c r="H2590" i="1"/>
  <c r="I2590" i="1" s="1"/>
  <c r="H2591" i="1"/>
  <c r="I2591" i="1" s="1"/>
  <c r="H2592" i="1"/>
  <c r="I2592" i="1" s="1"/>
  <c r="H2593" i="1"/>
  <c r="I2593" i="1" s="1"/>
  <c r="H2594" i="1"/>
  <c r="I2594" i="1" s="1"/>
  <c r="H2595" i="1"/>
  <c r="I2595" i="1" s="1"/>
  <c r="H2596" i="1"/>
  <c r="I2596" i="1" s="1"/>
  <c r="H2597" i="1"/>
  <c r="I2597" i="1" s="1"/>
  <c r="H2598" i="1"/>
  <c r="I2598" i="1" s="1"/>
  <c r="H2599" i="1"/>
  <c r="I2599" i="1" s="1"/>
  <c r="H2600" i="1"/>
  <c r="I2600" i="1" s="1"/>
  <c r="H2601" i="1"/>
  <c r="I2601" i="1" s="1"/>
  <c r="H2602" i="1"/>
  <c r="I2602" i="1" s="1"/>
  <c r="H2575" i="1"/>
  <c r="I2575" i="1" s="1"/>
  <c r="H374" i="1"/>
  <c r="I374" i="1" s="1"/>
  <c r="H375" i="1"/>
  <c r="I375" i="1" s="1"/>
  <c r="H376" i="1"/>
  <c r="I376" i="1" s="1"/>
  <c r="H377" i="1"/>
  <c r="I377" i="1" s="1"/>
  <c r="H378" i="1"/>
  <c r="I378" i="1" s="1"/>
  <c r="H379" i="1"/>
  <c r="I379" i="1" s="1"/>
  <c r="H380" i="1"/>
  <c r="I380" i="1" s="1"/>
  <c r="H381" i="1"/>
  <c r="I381" i="1" s="1"/>
  <c r="H382" i="1"/>
  <c r="I382" i="1" s="1"/>
  <c r="H383" i="1"/>
  <c r="I383" i="1" s="1"/>
  <c r="H384" i="1"/>
  <c r="I384" i="1" s="1"/>
  <c r="H385" i="1"/>
  <c r="I385" i="1" s="1"/>
  <c r="H386" i="1"/>
  <c r="I386" i="1" s="1"/>
  <c r="H387" i="1"/>
  <c r="I387" i="1" s="1"/>
  <c r="H388" i="1"/>
  <c r="I388" i="1" s="1"/>
  <c r="H389" i="1"/>
  <c r="I389" i="1" s="1"/>
  <c r="H390" i="1"/>
  <c r="I390" i="1" s="1"/>
  <c r="H391" i="1"/>
  <c r="I391" i="1" s="1"/>
  <c r="H392" i="1"/>
  <c r="I392" i="1" s="1"/>
  <c r="H393" i="1"/>
  <c r="I393" i="1" s="1"/>
  <c r="H394" i="1"/>
  <c r="I394" i="1" s="1"/>
  <c r="H395" i="1"/>
  <c r="I395" i="1" s="1"/>
  <c r="H396" i="1"/>
  <c r="I396" i="1" s="1"/>
  <c r="H397" i="1"/>
  <c r="I397" i="1" s="1"/>
  <c r="H398" i="1"/>
  <c r="I398" i="1" s="1"/>
  <c r="H399" i="1"/>
  <c r="I399" i="1" s="1"/>
  <c r="H400" i="1"/>
  <c r="I400" i="1" s="1"/>
  <c r="H401" i="1"/>
  <c r="I401" i="1" s="1"/>
  <c r="H402" i="1"/>
  <c r="I402" i="1" s="1"/>
  <c r="H412" i="1"/>
  <c r="I412" i="1" s="1"/>
  <c r="H403" i="1"/>
  <c r="I403" i="1" s="1"/>
  <c r="H404" i="1"/>
  <c r="I404" i="1" s="1"/>
  <c r="H405" i="1"/>
  <c r="I405" i="1" s="1"/>
  <c r="H406" i="1"/>
  <c r="I406" i="1" s="1"/>
  <c r="H407" i="1"/>
  <c r="I407" i="1" s="1"/>
  <c r="H408" i="1"/>
  <c r="I408" i="1" s="1"/>
  <c r="H409" i="1"/>
  <c r="I409" i="1" s="1"/>
  <c r="H410" i="1"/>
  <c r="I410" i="1" s="1"/>
  <c r="H411" i="1"/>
  <c r="I411" i="1" s="1"/>
  <c r="H413" i="1"/>
  <c r="I413" i="1" s="1"/>
  <c r="H414" i="1"/>
  <c r="I414" i="1" s="1"/>
  <c r="H2603" i="1"/>
  <c r="I2603" i="1" s="1"/>
  <c r="H2604" i="1"/>
  <c r="I2604" i="1" s="1"/>
  <c r="H2605" i="1"/>
  <c r="I2605" i="1" s="1"/>
  <c r="H2606" i="1"/>
  <c r="I2606" i="1" s="1"/>
  <c r="H2607" i="1"/>
  <c r="I2607" i="1" s="1"/>
  <c r="H2608" i="1"/>
  <c r="I2608" i="1" s="1"/>
  <c r="H2609" i="1"/>
  <c r="I2609" i="1" s="1"/>
  <c r="H2610" i="1"/>
  <c r="I2610" i="1" s="1"/>
  <c r="H2611" i="1"/>
  <c r="I2611" i="1" s="1"/>
  <c r="H2612" i="1"/>
  <c r="I2612" i="1" s="1"/>
  <c r="H2613" i="1"/>
  <c r="I2613" i="1" s="1"/>
  <c r="H2614" i="1"/>
  <c r="I2614" i="1" s="1"/>
  <c r="H2615" i="1"/>
  <c r="I2615" i="1" s="1"/>
  <c r="H2616" i="1"/>
  <c r="I2616" i="1" s="1"/>
  <c r="H2617" i="1"/>
  <c r="I2617" i="1" s="1"/>
  <c r="H2618" i="1"/>
  <c r="I2618" i="1" s="1"/>
  <c r="H2619" i="1"/>
  <c r="I2619" i="1" s="1"/>
  <c r="H2620" i="1"/>
  <c r="I2620" i="1" s="1"/>
  <c r="H2621" i="1"/>
  <c r="I2621" i="1" s="1"/>
  <c r="H2622" i="1"/>
  <c r="I2622" i="1" s="1"/>
  <c r="H2623" i="1"/>
  <c r="I2623" i="1" s="1"/>
  <c r="H2624" i="1"/>
  <c r="I2624" i="1" s="1"/>
  <c r="H2626" i="1"/>
  <c r="I2626" i="1" s="1"/>
  <c r="H2627" i="1"/>
  <c r="I2627" i="1" s="1"/>
  <c r="H2628" i="1"/>
  <c r="I2628" i="1" s="1"/>
  <c r="H2629" i="1"/>
  <c r="I2629" i="1" s="1"/>
  <c r="H2630" i="1"/>
  <c r="I2630" i="1" s="1"/>
  <c r="H2631" i="1"/>
  <c r="I2631" i="1" s="1"/>
  <c r="H2632" i="1"/>
  <c r="I2632" i="1" s="1"/>
  <c r="H2633" i="1"/>
  <c r="I2633" i="1" s="1"/>
  <c r="H2634" i="1"/>
  <c r="I2634" i="1" s="1"/>
  <c r="H2635" i="1"/>
  <c r="I2635" i="1" s="1"/>
  <c r="H2636" i="1"/>
  <c r="I2636" i="1" s="1"/>
  <c r="H2637" i="1"/>
  <c r="I2637" i="1" s="1"/>
  <c r="H2638" i="1"/>
  <c r="I2638" i="1" s="1"/>
  <c r="H2639" i="1"/>
  <c r="I2639" i="1" s="1"/>
  <c r="H2640" i="1"/>
  <c r="I2640" i="1" s="1"/>
  <c r="H2641" i="1"/>
  <c r="I2641" i="1" s="1"/>
  <c r="H2642" i="1"/>
  <c r="I2642" i="1" s="1"/>
  <c r="H2643" i="1"/>
  <c r="I2643" i="1" s="1"/>
  <c r="H2644" i="1"/>
  <c r="I2644" i="1" s="1"/>
  <c r="H2645" i="1"/>
  <c r="I2645" i="1" s="1"/>
  <c r="H2646" i="1"/>
  <c r="I2646" i="1" s="1"/>
  <c r="H2647" i="1"/>
  <c r="I2647" i="1" s="1"/>
  <c r="H2648" i="1"/>
  <c r="I2648" i="1" s="1"/>
  <c r="H2649" i="1"/>
  <c r="I2649" i="1" s="1"/>
  <c r="H2650" i="1"/>
  <c r="I2650" i="1" s="1"/>
  <c r="H2651" i="1"/>
  <c r="I2651" i="1" s="1"/>
  <c r="H2652" i="1"/>
  <c r="I2652" i="1" s="1"/>
  <c r="H2653" i="1"/>
  <c r="I2653" i="1" s="1"/>
  <c r="H2654" i="1"/>
  <c r="I2654" i="1" s="1"/>
  <c r="H2655" i="1"/>
  <c r="I2655" i="1" s="1"/>
  <c r="H2656" i="1"/>
  <c r="I2656" i="1" s="1"/>
  <c r="H2657" i="1"/>
  <c r="I2657" i="1" s="1"/>
  <c r="H2658" i="1"/>
  <c r="I2658" i="1" s="1"/>
  <c r="H2659" i="1"/>
  <c r="I2659" i="1" s="1"/>
  <c r="H2660" i="1"/>
  <c r="I2660" i="1" s="1"/>
  <c r="H2661" i="1"/>
  <c r="I2661" i="1" s="1"/>
  <c r="H2662" i="1"/>
  <c r="I2662" i="1" s="1"/>
  <c r="H2663" i="1"/>
  <c r="I2663" i="1" s="1"/>
  <c r="H2664" i="1"/>
  <c r="I2664" i="1" s="1"/>
  <c r="H2665" i="1"/>
  <c r="I2665" i="1" s="1"/>
  <c r="H2666" i="1"/>
  <c r="I2666" i="1" s="1"/>
  <c r="H2667" i="1"/>
  <c r="I2667" i="1" s="1"/>
  <c r="H2668" i="1"/>
  <c r="I2668" i="1" s="1"/>
  <c r="H2669" i="1"/>
  <c r="I2669" i="1" s="1"/>
  <c r="H2670" i="1"/>
  <c r="I2670" i="1" s="1"/>
  <c r="H2671" i="1"/>
  <c r="I2671" i="1" s="1"/>
  <c r="H2672" i="1"/>
  <c r="I2672" i="1" s="1"/>
  <c r="H2674" i="1"/>
  <c r="I2674" i="1" s="1"/>
  <c r="H2675" i="1"/>
  <c r="I2675" i="1" s="1"/>
  <c r="H2676" i="1"/>
  <c r="I2676" i="1" s="1"/>
  <c r="H2677" i="1"/>
  <c r="I2677" i="1" s="1"/>
  <c r="H2678" i="1"/>
  <c r="I2678" i="1" s="1"/>
  <c r="H2679" i="1"/>
  <c r="I2679" i="1" s="1"/>
  <c r="H2681" i="1"/>
  <c r="I2681" i="1" s="1"/>
  <c r="H2682" i="1"/>
  <c r="I2682" i="1" s="1"/>
  <c r="H2683" i="1"/>
  <c r="I2683" i="1" s="1"/>
  <c r="H2684" i="1"/>
  <c r="I2684" i="1" s="1"/>
  <c r="H2685" i="1"/>
  <c r="I2685" i="1" s="1"/>
  <c r="H2686" i="1"/>
  <c r="I2686" i="1" s="1"/>
  <c r="H2687" i="1"/>
  <c r="I2687" i="1" s="1"/>
  <c r="H2688" i="1"/>
  <c r="I2688" i="1" s="1"/>
  <c r="H2689" i="1"/>
  <c r="I2689" i="1" s="1"/>
  <c r="H2711" i="1"/>
  <c r="I2711" i="1" s="1"/>
  <c r="H2690" i="1"/>
  <c r="I2690" i="1" s="1"/>
  <c r="H2691" i="1"/>
  <c r="I2691" i="1" s="1"/>
  <c r="H2692" i="1"/>
  <c r="I2692" i="1" s="1"/>
  <c r="H2693" i="1"/>
  <c r="I2693" i="1" s="1"/>
  <c r="H2694" i="1"/>
  <c r="I2694" i="1" s="1"/>
  <c r="H2695" i="1"/>
  <c r="I2695" i="1" s="1"/>
  <c r="H2696" i="1"/>
  <c r="I2696" i="1" s="1"/>
  <c r="H2697" i="1"/>
  <c r="I2697" i="1" s="1"/>
  <c r="H2699" i="1"/>
  <c r="I2699" i="1" s="1"/>
  <c r="H2700" i="1"/>
  <c r="I2700" i="1" s="1"/>
  <c r="H2702" i="1"/>
  <c r="I2702" i="1" s="1"/>
  <c r="H2703" i="1"/>
  <c r="I2703" i="1" s="1"/>
  <c r="H2704" i="1"/>
  <c r="I2704" i="1" s="1"/>
  <c r="H2705" i="1"/>
  <c r="I2705" i="1" s="1"/>
  <c r="H2698" i="1"/>
  <c r="I2698" i="1" s="1"/>
  <c r="H2706" i="1"/>
  <c r="I2706" i="1" s="1"/>
  <c r="H2707" i="1"/>
  <c r="I2707" i="1" s="1"/>
  <c r="H2708" i="1"/>
  <c r="I2708" i="1" s="1"/>
  <c r="H2709" i="1"/>
  <c r="I2709" i="1" s="1"/>
  <c r="H2710" i="1"/>
  <c r="I2710" i="1" s="1"/>
  <c r="H2712" i="1"/>
  <c r="I2712" i="1" s="1"/>
  <c r="H2713" i="1"/>
  <c r="I2713" i="1" s="1"/>
  <c r="H2714" i="1"/>
  <c r="I2714" i="1" s="1"/>
  <c r="H2715" i="1"/>
  <c r="I2715" i="1" s="1"/>
  <c r="H2625" i="1"/>
  <c r="I2625" i="1" s="1"/>
  <c r="H2680" i="1"/>
  <c r="I2680" i="1" s="1"/>
  <c r="H2701" i="1"/>
  <c r="I2701" i="1" s="1"/>
  <c r="H2673" i="1"/>
  <c r="I2673" i="1" s="1"/>
  <c r="H2716" i="1"/>
  <c r="I2716" i="1" s="1"/>
  <c r="H2717" i="1"/>
  <c r="I2717" i="1" s="1"/>
  <c r="H2718" i="1"/>
  <c r="I2718" i="1" s="1"/>
  <c r="H2719" i="1"/>
  <c r="I2719" i="1" s="1"/>
  <c r="H2720" i="1"/>
  <c r="I2720" i="1" s="1"/>
  <c r="H2721" i="1"/>
  <c r="I2721" i="1" s="1"/>
  <c r="H2722" i="1"/>
  <c r="I2722" i="1" s="1"/>
  <c r="H2723" i="1"/>
  <c r="I2723" i="1" s="1"/>
  <c r="H2724" i="1"/>
  <c r="I2724" i="1" s="1"/>
  <c r="H2725" i="1"/>
  <c r="I2725" i="1" s="1"/>
  <c r="H2726" i="1"/>
  <c r="I2726" i="1" s="1"/>
  <c r="H2727" i="1"/>
  <c r="I2727" i="1" s="1"/>
  <c r="H2728" i="1"/>
  <c r="I2728" i="1" s="1"/>
  <c r="H2729" i="1"/>
  <c r="I2729" i="1" s="1"/>
  <c r="H2730" i="1"/>
  <c r="I2730" i="1" s="1"/>
  <c r="H2731" i="1"/>
  <c r="I2731" i="1" s="1"/>
  <c r="H2732" i="1"/>
  <c r="I2732" i="1" s="1"/>
  <c r="H2733" i="1"/>
  <c r="I2733" i="1" s="1"/>
  <c r="H2734" i="1"/>
  <c r="I2734" i="1" s="1"/>
  <c r="H2735" i="1"/>
  <c r="I2735" i="1" s="1"/>
  <c r="H2736" i="1"/>
  <c r="I2736" i="1" s="1"/>
  <c r="H2737" i="1"/>
  <c r="I2737" i="1" s="1"/>
  <c r="H2738" i="1"/>
  <c r="I2738" i="1" s="1"/>
  <c r="H2739" i="1"/>
  <c r="I2739" i="1" s="1"/>
  <c r="H2740" i="1"/>
  <c r="I2740" i="1" s="1"/>
  <c r="H2741" i="1"/>
  <c r="I2741" i="1" s="1"/>
  <c r="H2742" i="1"/>
  <c r="I2742" i="1" s="1"/>
  <c r="H2743" i="1"/>
  <c r="I2743" i="1" s="1"/>
  <c r="H2744" i="1"/>
  <c r="I2744" i="1" s="1"/>
  <c r="H2745" i="1"/>
  <c r="I2745" i="1" s="1"/>
  <c r="H2746" i="1"/>
  <c r="I2746" i="1" s="1"/>
  <c r="H2747" i="1"/>
  <c r="I2747" i="1" s="1"/>
  <c r="H2748" i="1"/>
  <c r="I2748" i="1" s="1"/>
  <c r="H2749" i="1"/>
  <c r="I2749" i="1" s="1"/>
  <c r="H2750" i="1"/>
  <c r="I2750" i="1" s="1"/>
  <c r="H2751" i="1"/>
  <c r="I2751" i="1" s="1"/>
  <c r="H2752" i="1"/>
  <c r="I2752" i="1" s="1"/>
  <c r="H2754" i="1"/>
  <c r="I2754" i="1" s="1"/>
  <c r="H2755" i="1"/>
  <c r="I2755" i="1" s="1"/>
  <c r="H2756" i="1"/>
  <c r="I2756" i="1" s="1"/>
  <c r="H2757" i="1"/>
  <c r="I2757" i="1" s="1"/>
  <c r="H2758" i="1"/>
  <c r="I2758" i="1" s="1"/>
  <c r="H2759" i="1"/>
  <c r="I2759" i="1" s="1"/>
  <c r="H2760" i="1"/>
  <c r="I2760" i="1" s="1"/>
  <c r="H2761" i="1"/>
  <c r="I2761" i="1" s="1"/>
  <c r="H2762" i="1"/>
  <c r="I2762" i="1" s="1"/>
  <c r="H2764" i="1"/>
  <c r="I2764" i="1" s="1"/>
  <c r="H2765" i="1"/>
  <c r="I2765" i="1" s="1"/>
  <c r="H2766" i="1"/>
  <c r="I2766" i="1" s="1"/>
  <c r="H2767" i="1"/>
  <c r="I2767" i="1" s="1"/>
  <c r="H2768" i="1"/>
  <c r="I2768" i="1" s="1"/>
  <c r="H2769" i="1"/>
  <c r="I2769" i="1" s="1"/>
  <c r="H2770" i="1"/>
  <c r="I2770" i="1" s="1"/>
  <c r="H2771" i="1"/>
  <c r="I2771" i="1" s="1"/>
  <c r="H2772" i="1"/>
  <c r="I2772" i="1" s="1"/>
  <c r="H2773" i="1"/>
  <c r="I2773" i="1" s="1"/>
  <c r="H2774" i="1"/>
  <c r="I2774" i="1" s="1"/>
  <c r="H2775" i="1"/>
  <c r="I2775" i="1" s="1"/>
  <c r="H2776" i="1"/>
  <c r="I2776" i="1" s="1"/>
  <c r="H2777" i="1"/>
  <c r="I2777" i="1" s="1"/>
  <c r="H2778" i="1"/>
  <c r="I2778" i="1" s="1"/>
  <c r="H2779" i="1"/>
  <c r="I2779" i="1" s="1"/>
  <c r="H2780" i="1"/>
  <c r="I2780" i="1" s="1"/>
  <c r="H2781" i="1"/>
  <c r="I2781" i="1" s="1"/>
  <c r="H2782" i="1"/>
  <c r="I2782" i="1" s="1"/>
  <c r="H2783" i="1"/>
  <c r="I2783" i="1" s="1"/>
  <c r="H2784" i="1"/>
  <c r="I2784" i="1" s="1"/>
  <c r="H2785" i="1"/>
  <c r="I2785" i="1" s="1"/>
  <c r="H2786" i="1"/>
  <c r="I2786" i="1" s="1"/>
  <c r="H2787" i="1"/>
  <c r="I2787" i="1" s="1"/>
  <c r="H2788" i="1"/>
  <c r="I2788" i="1" s="1"/>
  <c r="H2789" i="1"/>
  <c r="I2789" i="1" s="1"/>
  <c r="H2790" i="1"/>
  <c r="I2790" i="1" s="1"/>
  <c r="H2791" i="1"/>
  <c r="I2791" i="1" s="1"/>
  <c r="H2792" i="1"/>
  <c r="I2792" i="1" s="1"/>
  <c r="H2793" i="1"/>
  <c r="I2793" i="1" s="1"/>
  <c r="H2794" i="1"/>
  <c r="I2794" i="1" s="1"/>
  <c r="H2795" i="1"/>
  <c r="I2795" i="1" s="1"/>
  <c r="H2796" i="1"/>
  <c r="I2796" i="1" s="1"/>
  <c r="H2797" i="1"/>
  <c r="I2797" i="1" s="1"/>
  <c r="H2799" i="1"/>
  <c r="I2799" i="1" s="1"/>
  <c r="H2800" i="1"/>
  <c r="I2800" i="1" s="1"/>
  <c r="H2801" i="1"/>
  <c r="I2801" i="1" s="1"/>
  <c r="H2802" i="1"/>
  <c r="I2802" i="1" s="1"/>
  <c r="H2803" i="1"/>
  <c r="I2803" i="1" s="1"/>
  <c r="H2804" i="1"/>
  <c r="I2804" i="1" s="1"/>
  <c r="H2805" i="1"/>
  <c r="I2805" i="1" s="1"/>
  <c r="H2806" i="1"/>
  <c r="I2806" i="1" s="1"/>
  <c r="H2807" i="1"/>
  <c r="I2807" i="1" s="1"/>
  <c r="H2808" i="1"/>
  <c r="I2808" i="1" s="1"/>
  <c r="H2809" i="1"/>
  <c r="I2809" i="1" s="1"/>
  <c r="H2810" i="1"/>
  <c r="I2810" i="1" s="1"/>
  <c r="H2812" i="1"/>
  <c r="I2812" i="1" s="1"/>
  <c r="H2813" i="1"/>
  <c r="I2813" i="1" s="1"/>
  <c r="H2814" i="1"/>
  <c r="I2814" i="1" s="1"/>
  <c r="H2815" i="1"/>
  <c r="I2815" i="1" s="1"/>
  <c r="H2816" i="1"/>
  <c r="I2816" i="1" s="1"/>
  <c r="H2817" i="1"/>
  <c r="I2817" i="1" s="1"/>
  <c r="H2818" i="1"/>
  <c r="I2818" i="1" s="1"/>
  <c r="H2819" i="1"/>
  <c r="I2819" i="1" s="1"/>
  <c r="H2820" i="1"/>
  <c r="I2820" i="1" s="1"/>
  <c r="H2822" i="1"/>
  <c r="I2822" i="1" s="1"/>
  <c r="H2823" i="1"/>
  <c r="I2823" i="1" s="1"/>
  <c r="H2824" i="1"/>
  <c r="I2824" i="1" s="1"/>
  <c r="H2825" i="1"/>
  <c r="I2825" i="1" s="1"/>
  <c r="H2826" i="1"/>
  <c r="I2826" i="1" s="1"/>
  <c r="H2827" i="1"/>
  <c r="I2827" i="1" s="1"/>
  <c r="H2829" i="1"/>
  <c r="I2829" i="1" s="1"/>
  <c r="H2830" i="1"/>
  <c r="I2830" i="1" s="1"/>
  <c r="H2821" i="1"/>
  <c r="I2821" i="1" s="1"/>
  <c r="H2831" i="1"/>
  <c r="I2831" i="1" s="1"/>
  <c r="H2832" i="1"/>
  <c r="I2832" i="1" s="1"/>
  <c r="H2833" i="1"/>
  <c r="I2833" i="1" s="1"/>
  <c r="H2834" i="1"/>
  <c r="I2834" i="1" s="1"/>
  <c r="H2835" i="1"/>
  <c r="I2835" i="1" s="1"/>
  <c r="H2811" i="1"/>
  <c r="I2811" i="1" s="1"/>
  <c r="H2763" i="1"/>
  <c r="I2763" i="1" s="1"/>
  <c r="H2753" i="1"/>
  <c r="I2753" i="1" s="1"/>
  <c r="H2798" i="1"/>
  <c r="I2798" i="1" s="1"/>
  <c r="H2828" i="1"/>
  <c r="I2828" i="1" s="1"/>
  <c r="H2187" i="1"/>
  <c r="I2187" i="1" s="1"/>
  <c r="H2188" i="1"/>
  <c r="I2188" i="1" s="1"/>
  <c r="H2200" i="1"/>
  <c r="I2200" i="1" s="1"/>
  <c r="H2190" i="1"/>
  <c r="I2190" i="1" s="1"/>
  <c r="H2191" i="1"/>
  <c r="I2191" i="1" s="1"/>
  <c r="H2192" i="1"/>
  <c r="I2192" i="1" s="1"/>
  <c r="H2197" i="1"/>
  <c r="I2197" i="1" s="1"/>
  <c r="H2198" i="1"/>
  <c r="I2198" i="1" s="1"/>
  <c r="H2199" i="1"/>
  <c r="I2199" i="1" s="1"/>
  <c r="H2201" i="1"/>
  <c r="I2201" i="1" s="1"/>
  <c r="H2202" i="1"/>
  <c r="I2202" i="1" s="1"/>
  <c r="H2205" i="1"/>
  <c r="I2205" i="1" s="1"/>
  <c r="H2206" i="1"/>
  <c r="I2206" i="1" s="1"/>
  <c r="H2207" i="1"/>
  <c r="I2207" i="1" s="1"/>
  <c r="H2208" i="1"/>
  <c r="I2208" i="1" s="1"/>
  <c r="H2209" i="1"/>
  <c r="I2209" i="1" s="1"/>
  <c r="H2211" i="1"/>
  <c r="I2211" i="1" s="1"/>
  <c r="H2183" i="1"/>
  <c r="I2183" i="1" s="1"/>
  <c r="H2184" i="1"/>
  <c r="I2184" i="1" s="1"/>
  <c r="H2185" i="1"/>
  <c r="I2185" i="1" s="1"/>
  <c r="H2189" i="1"/>
  <c r="I2189" i="1" s="1"/>
  <c r="H2194" i="1"/>
  <c r="I2194" i="1" s="1"/>
  <c r="H2210" i="1"/>
  <c r="I2210" i="1" s="1"/>
  <c r="H2196" i="1"/>
  <c r="I2196" i="1" s="1"/>
  <c r="H2193" i="1"/>
  <c r="I2193" i="1" s="1"/>
  <c r="H2195" i="1"/>
  <c r="I2195" i="1" s="1"/>
  <c r="H2204" i="1"/>
  <c r="I2204" i="1" s="1"/>
  <c r="H2203" i="1"/>
  <c r="I2203" i="1" s="1"/>
  <c r="H2186" i="1"/>
  <c r="I2186" i="1" s="1"/>
  <c r="H415" i="1"/>
  <c r="I415" i="1" s="1"/>
  <c r="H416" i="1"/>
  <c r="I416" i="1" s="1"/>
  <c r="H417" i="1"/>
  <c r="I417" i="1" s="1"/>
  <c r="H418" i="1"/>
  <c r="I418" i="1" s="1"/>
  <c r="H419" i="1"/>
  <c r="I419" i="1" s="1"/>
  <c r="H420" i="1"/>
  <c r="I420" i="1" s="1"/>
  <c r="H421" i="1"/>
  <c r="I421" i="1" s="1"/>
  <c r="H422" i="1"/>
  <c r="I422" i="1" s="1"/>
  <c r="H423" i="1"/>
  <c r="I423" i="1" s="1"/>
  <c r="H424" i="1"/>
  <c r="I424" i="1" s="1"/>
  <c r="H425" i="1"/>
  <c r="I425" i="1" s="1"/>
  <c r="H426" i="1"/>
  <c r="I426" i="1" s="1"/>
  <c r="H427" i="1"/>
  <c r="I427" i="1" s="1"/>
  <c r="H428" i="1"/>
  <c r="I428" i="1" s="1"/>
  <c r="H429" i="1"/>
  <c r="I429" i="1" s="1"/>
  <c r="H432" i="1"/>
  <c r="I432" i="1" s="1"/>
  <c r="H433" i="1"/>
  <c r="I433" i="1" s="1"/>
  <c r="H434" i="1"/>
  <c r="I434" i="1" s="1"/>
  <c r="H435" i="1"/>
  <c r="I435" i="1" s="1"/>
  <c r="H436" i="1"/>
  <c r="I436" i="1" s="1"/>
  <c r="H437" i="1"/>
  <c r="I437" i="1" s="1"/>
  <c r="H438" i="1"/>
  <c r="I438" i="1" s="1"/>
  <c r="H439" i="1"/>
  <c r="I439" i="1" s="1"/>
  <c r="H440" i="1"/>
  <c r="I440" i="1" s="1"/>
  <c r="H441" i="1"/>
  <c r="I441" i="1" s="1"/>
  <c r="H442" i="1"/>
  <c r="I442" i="1" s="1"/>
  <c r="H443" i="1"/>
  <c r="I443" i="1" s="1"/>
  <c r="H444" i="1"/>
  <c r="I444" i="1" s="1"/>
  <c r="H445" i="1"/>
  <c r="I445" i="1" s="1"/>
  <c r="H430" i="1"/>
  <c r="I430" i="1" s="1"/>
  <c r="H446" i="1"/>
  <c r="I446" i="1" s="1"/>
  <c r="H447" i="1"/>
  <c r="I447" i="1" s="1"/>
  <c r="H448" i="1"/>
  <c r="I448" i="1" s="1"/>
  <c r="H450" i="1"/>
  <c r="I450" i="1" s="1"/>
  <c r="H451" i="1"/>
  <c r="I451" i="1" s="1"/>
  <c r="H452" i="1"/>
  <c r="I452" i="1" s="1"/>
  <c r="H453" i="1"/>
  <c r="I453" i="1" s="1"/>
  <c r="H454" i="1"/>
  <c r="I454" i="1" s="1"/>
  <c r="H455" i="1"/>
  <c r="I455" i="1" s="1"/>
  <c r="H456" i="1"/>
  <c r="I456" i="1" s="1"/>
  <c r="H457" i="1"/>
  <c r="I457" i="1" s="1"/>
  <c r="H458" i="1"/>
  <c r="I458" i="1" s="1"/>
  <c r="H459" i="1"/>
  <c r="I459" i="1" s="1"/>
  <c r="H461" i="1"/>
  <c r="I461" i="1" s="1"/>
  <c r="H462" i="1"/>
  <c r="I462" i="1" s="1"/>
  <c r="H460" i="1"/>
  <c r="I460" i="1" s="1"/>
  <c r="H431" i="1"/>
  <c r="I431" i="1" s="1"/>
  <c r="H449" i="1"/>
  <c r="I449" i="1" s="1"/>
  <c r="H463" i="1"/>
  <c r="I463" i="1" s="1"/>
  <c r="H468" i="1"/>
  <c r="I468" i="1" s="1"/>
  <c r="H464" i="1"/>
  <c r="I464" i="1" s="1"/>
  <c r="H465" i="1"/>
  <c r="I465" i="1" s="1"/>
  <c r="H466" i="1"/>
  <c r="I466" i="1" s="1"/>
  <c r="H469" i="1"/>
  <c r="I469" i="1" s="1"/>
  <c r="H470" i="1"/>
  <c r="I470" i="1" s="1"/>
  <c r="H471" i="1"/>
  <c r="I471" i="1" s="1"/>
  <c r="H472" i="1"/>
  <c r="I472" i="1" s="1"/>
  <c r="H474" i="1"/>
  <c r="I474" i="1" s="1"/>
  <c r="H473" i="1"/>
  <c r="I473" i="1" s="1"/>
  <c r="H475" i="1"/>
  <c r="I475" i="1" s="1"/>
  <c r="H476" i="1"/>
  <c r="I476" i="1" s="1"/>
  <c r="H477" i="1"/>
  <c r="I477" i="1" s="1"/>
  <c r="H478" i="1"/>
  <c r="I478" i="1" s="1"/>
  <c r="H479" i="1"/>
  <c r="I479" i="1" s="1"/>
  <c r="H480" i="1"/>
  <c r="I480" i="1" s="1"/>
  <c r="H481" i="1"/>
  <c r="I481" i="1" s="1"/>
  <c r="H467" i="1"/>
  <c r="I467" i="1" s="1"/>
  <c r="H482" i="1"/>
  <c r="I482" i="1" s="1"/>
  <c r="H483" i="1"/>
  <c r="I483" i="1" s="1"/>
  <c r="H484" i="1"/>
  <c r="I484" i="1" s="1"/>
  <c r="H485" i="1"/>
  <c r="I485" i="1" s="1"/>
  <c r="H486" i="1"/>
  <c r="I486" i="1" s="1"/>
  <c r="H487" i="1"/>
  <c r="I487" i="1" s="1"/>
  <c r="H488" i="1"/>
  <c r="I488" i="1" s="1"/>
  <c r="H489" i="1"/>
  <c r="I489" i="1" s="1"/>
  <c r="H490" i="1"/>
  <c r="I490" i="1" s="1"/>
  <c r="H491" i="1"/>
  <c r="I491" i="1" s="1"/>
  <c r="H492" i="1"/>
  <c r="I492" i="1" s="1"/>
  <c r="H493" i="1"/>
  <c r="I493" i="1" s="1"/>
  <c r="H494" i="1"/>
  <c r="I494" i="1" s="1"/>
  <c r="H495" i="1"/>
  <c r="I495" i="1" s="1"/>
  <c r="H496" i="1"/>
  <c r="I496" i="1" s="1"/>
  <c r="H497" i="1"/>
  <c r="I497" i="1" s="1"/>
  <c r="H498" i="1"/>
  <c r="I498" i="1" s="1"/>
  <c r="H499" i="1"/>
  <c r="I499" i="1" s="1"/>
  <c r="H500" i="1"/>
  <c r="I500" i="1" s="1"/>
  <c r="H501" i="1"/>
  <c r="I501" i="1" s="1"/>
  <c r="H536" i="1"/>
  <c r="I536" i="1" s="1"/>
  <c r="H502" i="1"/>
  <c r="I502" i="1" s="1"/>
  <c r="H503" i="1"/>
  <c r="I503" i="1" s="1"/>
  <c r="H504" i="1"/>
  <c r="I504" i="1" s="1"/>
  <c r="H505" i="1"/>
  <c r="I505" i="1" s="1"/>
  <c r="H506" i="1"/>
  <c r="I506" i="1" s="1"/>
  <c r="H507" i="1"/>
  <c r="I507" i="1" s="1"/>
  <c r="H508" i="1"/>
  <c r="I508" i="1" s="1"/>
  <c r="H509" i="1"/>
  <c r="I509" i="1" s="1"/>
  <c r="H510" i="1"/>
  <c r="I510" i="1" s="1"/>
  <c r="H511" i="1"/>
  <c r="I511" i="1" s="1"/>
  <c r="H513" i="1"/>
  <c r="I513" i="1" s="1"/>
  <c r="H512" i="1"/>
  <c r="I512" i="1" s="1"/>
  <c r="H514" i="1"/>
  <c r="I514" i="1" s="1"/>
  <c r="H515" i="1"/>
  <c r="I515" i="1" s="1"/>
  <c r="H516" i="1"/>
  <c r="I516" i="1" s="1"/>
  <c r="H517" i="1"/>
  <c r="I517" i="1" s="1"/>
  <c r="H518" i="1"/>
  <c r="I518" i="1" s="1"/>
  <c r="H519" i="1"/>
  <c r="I519" i="1" s="1"/>
  <c r="H520" i="1"/>
  <c r="I520" i="1" s="1"/>
  <c r="H521" i="1"/>
  <c r="I521" i="1" s="1"/>
  <c r="H522" i="1"/>
  <c r="I522" i="1" s="1"/>
  <c r="H523" i="1"/>
  <c r="I523" i="1" s="1"/>
  <c r="H524" i="1"/>
  <c r="I524" i="1" s="1"/>
  <c r="H525" i="1"/>
  <c r="I525" i="1" s="1"/>
  <c r="H526" i="1"/>
  <c r="I526" i="1" s="1"/>
  <c r="H527" i="1"/>
  <c r="I527" i="1" s="1"/>
  <c r="H528" i="1"/>
  <c r="I528" i="1" s="1"/>
  <c r="H529" i="1"/>
  <c r="I529" i="1" s="1"/>
  <c r="H532" i="1"/>
  <c r="I532" i="1" s="1"/>
  <c r="H530" i="1"/>
  <c r="I530" i="1" s="1"/>
  <c r="H531" i="1"/>
  <c r="I531" i="1" s="1"/>
  <c r="H533" i="1"/>
  <c r="I533" i="1" s="1"/>
  <c r="H534" i="1"/>
  <c r="I534" i="1" s="1"/>
  <c r="H535" i="1"/>
  <c r="I535" i="1" s="1"/>
  <c r="H537" i="1"/>
  <c r="I537" i="1" s="1"/>
  <c r="H539" i="1"/>
  <c r="I539" i="1" s="1"/>
  <c r="H538" i="1"/>
  <c r="I538" i="1" s="1"/>
  <c r="H2212" i="1"/>
  <c r="I2212" i="1" s="1"/>
  <c r="H2213" i="1"/>
  <c r="I2213" i="1" s="1"/>
  <c r="H2214" i="1"/>
  <c r="I2214" i="1" s="1"/>
  <c r="H2215" i="1"/>
  <c r="I2215" i="1" s="1"/>
  <c r="H2216" i="1"/>
  <c r="I2216" i="1" s="1"/>
  <c r="H2217" i="1"/>
  <c r="I2217" i="1" s="1"/>
  <c r="H2218" i="1"/>
  <c r="I2218" i="1" s="1"/>
  <c r="H2219" i="1"/>
  <c r="I2219" i="1" s="1"/>
  <c r="H2220" i="1"/>
  <c r="I2220" i="1" s="1"/>
  <c r="H2221" i="1"/>
  <c r="I2221" i="1" s="1"/>
  <c r="H2222" i="1"/>
  <c r="I2222" i="1" s="1"/>
  <c r="H2223" i="1"/>
  <c r="I2223" i="1" s="1"/>
  <c r="H2224" i="1"/>
  <c r="I2224" i="1" s="1"/>
  <c r="H2225" i="1"/>
  <c r="I2225" i="1" s="1"/>
  <c r="H2226" i="1"/>
  <c r="I2226" i="1" s="1"/>
  <c r="H2227" i="1"/>
  <c r="I2227" i="1" s="1"/>
  <c r="H2228" i="1"/>
  <c r="I2228" i="1" s="1"/>
  <c r="H2229" i="1"/>
  <c r="I2229" i="1" s="1"/>
  <c r="H2230" i="1"/>
  <c r="I2230" i="1" s="1"/>
  <c r="H2231" i="1"/>
  <c r="I2231" i="1" s="1"/>
  <c r="H2232" i="1"/>
  <c r="I2232" i="1" s="1"/>
  <c r="H2233" i="1"/>
  <c r="I2233" i="1" s="1"/>
  <c r="H2234" i="1"/>
  <c r="I2234" i="1" s="1"/>
  <c r="H2236" i="1"/>
  <c r="I2236" i="1" s="1"/>
  <c r="H2237" i="1"/>
  <c r="I2237" i="1" s="1"/>
  <c r="H2239" i="1"/>
  <c r="I2239" i="1" s="1"/>
  <c r="H2240" i="1"/>
  <c r="I2240" i="1" s="1"/>
  <c r="H2241" i="1"/>
  <c r="I2241" i="1" s="1"/>
  <c r="H2242" i="1"/>
  <c r="I2242" i="1" s="1"/>
  <c r="H2243" i="1"/>
  <c r="I2243" i="1" s="1"/>
  <c r="H2244" i="1"/>
  <c r="I2244" i="1" s="1"/>
  <c r="H2245" i="1"/>
  <c r="I2245" i="1" s="1"/>
  <c r="H2246" i="1"/>
  <c r="I2246" i="1" s="1"/>
  <c r="H2247" i="1"/>
  <c r="I2247" i="1" s="1"/>
  <c r="H2248" i="1"/>
  <c r="I2248" i="1" s="1"/>
  <c r="H2249" i="1"/>
  <c r="I2249" i="1" s="1"/>
  <c r="H2250" i="1"/>
  <c r="I2250" i="1" s="1"/>
  <c r="H2251" i="1"/>
  <c r="I2251" i="1" s="1"/>
  <c r="H2252" i="1"/>
  <c r="I2252" i="1" s="1"/>
  <c r="H2253" i="1"/>
  <c r="I2253" i="1" s="1"/>
  <c r="H2254" i="1"/>
  <c r="I2254" i="1" s="1"/>
  <c r="H2256" i="1"/>
  <c r="I2256" i="1" s="1"/>
  <c r="H2257" i="1"/>
  <c r="I2257" i="1" s="1"/>
  <c r="H2258" i="1"/>
  <c r="I2258" i="1" s="1"/>
  <c r="H2259" i="1"/>
  <c r="I2259" i="1" s="1"/>
  <c r="H2260" i="1"/>
  <c r="I2260" i="1" s="1"/>
  <c r="H2261" i="1"/>
  <c r="I2261" i="1" s="1"/>
  <c r="H2262" i="1"/>
  <c r="I2262" i="1" s="1"/>
  <c r="H2263" i="1"/>
  <c r="I2263" i="1" s="1"/>
  <c r="H2264" i="1"/>
  <c r="I2264" i="1" s="1"/>
  <c r="H2265" i="1"/>
  <c r="I2265" i="1" s="1"/>
  <c r="H2266" i="1"/>
  <c r="I2266" i="1" s="1"/>
  <c r="H2267" i="1"/>
  <c r="I2267" i="1" s="1"/>
  <c r="H2268" i="1"/>
  <c r="I2268" i="1" s="1"/>
  <c r="H2269" i="1"/>
  <c r="I2269" i="1" s="1"/>
  <c r="H2270" i="1"/>
  <c r="I2270" i="1" s="1"/>
  <c r="H2271" i="1"/>
  <c r="I2271" i="1" s="1"/>
  <c r="H2272" i="1"/>
  <c r="I2272" i="1" s="1"/>
  <c r="H2273" i="1"/>
  <c r="I2273" i="1" s="1"/>
  <c r="H2274" i="1"/>
  <c r="I2274" i="1" s="1"/>
  <c r="H2275" i="1"/>
  <c r="I2275" i="1" s="1"/>
  <c r="H2276" i="1"/>
  <c r="I2276" i="1" s="1"/>
  <c r="H2280" i="1"/>
  <c r="I2280" i="1" s="1"/>
  <c r="H2278" i="1"/>
  <c r="I2278" i="1" s="1"/>
  <c r="H2281" i="1"/>
  <c r="I2281" i="1" s="1"/>
  <c r="H2283" i="1"/>
  <c r="I2283" i="1" s="1"/>
  <c r="H2284" i="1"/>
  <c r="I2284" i="1" s="1"/>
  <c r="H2285" i="1"/>
  <c r="I2285" i="1" s="1"/>
  <c r="H2286" i="1"/>
  <c r="I2286" i="1" s="1"/>
  <c r="H2288" i="1"/>
  <c r="I2288" i="1" s="1"/>
  <c r="H2289" i="1"/>
  <c r="I2289" i="1" s="1"/>
  <c r="H2291" i="1"/>
  <c r="I2291" i="1" s="1"/>
  <c r="H2292" i="1"/>
  <c r="I2292" i="1" s="1"/>
  <c r="H2293" i="1"/>
  <c r="I2293" i="1" s="1"/>
  <c r="H2294" i="1"/>
  <c r="I2294" i="1" s="1"/>
  <c r="H2295" i="1"/>
  <c r="I2295" i="1" s="1"/>
  <c r="H2296" i="1"/>
  <c r="I2296" i="1" s="1"/>
  <c r="H2287" i="1"/>
  <c r="I2287" i="1" s="1"/>
  <c r="H2235" i="1"/>
  <c r="I2235" i="1" s="1"/>
  <c r="H2238" i="1"/>
  <c r="I2238" i="1" s="1"/>
  <c r="H2279" i="1"/>
  <c r="I2279" i="1" s="1"/>
  <c r="H2290" i="1"/>
  <c r="I2290" i="1" s="1"/>
  <c r="H2255" i="1"/>
  <c r="I2255" i="1" s="1"/>
  <c r="H2282" i="1"/>
  <c r="I2282" i="1" s="1"/>
  <c r="H2277" i="1"/>
  <c r="I2277" i="1" s="1"/>
  <c r="H1542" i="1"/>
  <c r="I1542" i="1" s="1"/>
  <c r="N11" i="13" l="1"/>
  <c r="D14" i="13"/>
  <c r="B11" i="13"/>
  <c r="L11" i="13"/>
  <c r="L12" i="13" s="1"/>
  <c r="D17" i="13"/>
  <c r="D35" i="13"/>
  <c r="J11" i="13"/>
  <c r="J12" i="13" s="1"/>
  <c r="F32" i="13"/>
  <c r="D32" i="13"/>
  <c r="H11" i="13"/>
  <c r="H12" i="13" s="1"/>
  <c r="E32" i="13"/>
  <c r="D26" i="13" l="1"/>
  <c r="I19" i="13"/>
  <c r="D19" i="13"/>
  <c r="B12" i="13"/>
</calcChain>
</file>

<file path=xl/comments1.xml><?xml version="1.0" encoding="utf-8"?>
<comments xmlns="http://schemas.openxmlformats.org/spreadsheetml/2006/main">
  <authors>
    <author>UNHCRUser</author>
  </authors>
  <commentList>
    <comment ref="A47" authorId="0">
      <text>
        <r>
          <rPr>
            <b/>
            <sz val="8"/>
            <color indexed="81"/>
            <rFont val="Tahoma"/>
            <family val="2"/>
          </rPr>
          <t>whenever there is something important to report security.</t>
        </r>
      </text>
    </comment>
  </commentList>
</comments>
</file>

<file path=xl/comments2.xml><?xml version="1.0" encoding="utf-8"?>
<comments xmlns="http://schemas.openxmlformats.org/spreadsheetml/2006/main">
  <authors>
    <author>UNHCRUser</author>
  </authors>
  <commentList>
    <comment ref="H2" authorId="0">
      <text>
        <r>
          <rPr>
            <b/>
            <sz val="8"/>
            <color indexed="81"/>
            <rFont val="Tahoma"/>
            <family val="2"/>
          </rPr>
          <t>whenever there is something important to report security.</t>
        </r>
      </text>
    </comment>
  </commentList>
</comments>
</file>

<file path=xl/comments3.xml><?xml version="1.0" encoding="utf-8"?>
<comments xmlns="http://schemas.openxmlformats.org/spreadsheetml/2006/main">
  <authors>
    <author>UNHCRUser: Aye Aye</author>
  </authors>
  <commentList>
    <comment ref="K8" authorId="0">
      <text>
        <r>
          <rPr>
            <b/>
            <sz val="8"/>
            <color indexed="81"/>
            <rFont val="Tahoma"/>
            <family val="2"/>
          </rPr>
          <t>UNHCRUser: Aye Aye:</t>
        </r>
        <r>
          <rPr>
            <sz val="8"/>
            <color indexed="81"/>
            <rFont val="Tahoma"/>
            <family val="2"/>
          </rPr>
          <t xml:space="preserve">
To confrim Layan MMU</t>
        </r>
      </text>
    </comment>
  </commentList>
</comments>
</file>

<file path=xl/comments4.xml><?xml version="1.0" encoding="utf-8"?>
<comments xmlns="http://schemas.openxmlformats.org/spreadsheetml/2006/main">
  <authors>
    <author>UNHCRUser: Aye Aye</author>
  </authors>
  <commentList>
    <comment ref="G44" authorId="0">
      <text>
        <r>
          <rPr>
            <b/>
            <sz val="8"/>
            <color indexed="81"/>
            <rFont val="Tahoma"/>
            <family val="2"/>
          </rPr>
          <t>UNHCRUser: Aye Aye:</t>
        </r>
        <r>
          <rPr>
            <sz val="8"/>
            <color indexed="81"/>
            <rFont val="Tahoma"/>
            <family val="2"/>
          </rPr>
          <t xml:space="preserve">
Layan has one MMU but covers two governorates (Bekaa and South) and three Districts (Rachaya, Zahle and Hasbaya)</t>
        </r>
      </text>
    </comment>
    <comment ref="G51" authorId="0">
      <text>
        <r>
          <rPr>
            <b/>
            <sz val="8"/>
            <color indexed="81"/>
            <rFont val="Tahoma"/>
            <family val="2"/>
          </rPr>
          <t>UNHCRUser: Aye Aye:</t>
        </r>
        <r>
          <rPr>
            <sz val="8"/>
            <color indexed="81"/>
            <rFont val="Tahoma"/>
            <family val="2"/>
          </rPr>
          <t xml:space="preserve">
Humedica has one MMU but covers two districts</t>
        </r>
      </text>
    </comment>
    <comment ref="G52" authorId="0">
      <text>
        <r>
          <rPr>
            <b/>
            <sz val="8"/>
            <color indexed="81"/>
            <rFont val="Tahoma"/>
            <family val="2"/>
          </rPr>
          <t>UNHCRUser: Aye Aye:</t>
        </r>
        <r>
          <rPr>
            <sz val="8"/>
            <color indexed="81"/>
            <rFont val="Tahoma"/>
            <family val="2"/>
          </rPr>
          <t xml:space="preserve">
Humedica and Layan have only one MMU but cover two districts </t>
        </r>
      </text>
    </comment>
  </commentList>
</comments>
</file>

<file path=xl/sharedStrings.xml><?xml version="1.0" encoding="utf-8"?>
<sst xmlns="http://schemas.openxmlformats.org/spreadsheetml/2006/main" count="23129" uniqueCount="10720">
  <si>
    <t>Village latitude</t>
  </si>
  <si>
    <t>Village longitude</t>
  </si>
  <si>
    <t>Governorate</t>
  </si>
  <si>
    <t>Kadaa name</t>
  </si>
  <si>
    <t>Village name</t>
  </si>
  <si>
    <t>Village_altname</t>
  </si>
  <si>
    <t>P-code</t>
  </si>
  <si>
    <t>Beirut</t>
  </si>
  <si>
    <t>Aadlyeh</t>
  </si>
  <si>
    <t>LBN11001</t>
  </si>
  <si>
    <t>Achrafiye</t>
  </si>
  <si>
    <t>El Achrafiyé</t>
  </si>
  <si>
    <t>LBN11002</t>
  </si>
  <si>
    <t>Ain Mreisse</t>
  </si>
  <si>
    <t>Aïn el Mraîssé</t>
  </si>
  <si>
    <t>LBN11003</t>
  </si>
  <si>
    <t>Ain El Tine</t>
  </si>
  <si>
    <t>Aïn et Tîné</t>
  </si>
  <si>
    <t>LBN11004</t>
  </si>
  <si>
    <t>Bab Idriss</t>
  </si>
  <si>
    <t>LBN11005</t>
  </si>
  <si>
    <t>Bachoura</t>
  </si>
  <si>
    <t>LBN11006</t>
  </si>
  <si>
    <t>Basta Faouka</t>
  </si>
  <si>
    <t>Basta el Faouqa</t>
  </si>
  <si>
    <t>LBN11007</t>
  </si>
  <si>
    <t>Batrakiye</t>
  </si>
  <si>
    <t>Batrakiyé</t>
  </si>
  <si>
    <t>LBN11008</t>
  </si>
  <si>
    <t>Basta el Tahta</t>
  </si>
  <si>
    <t>LBN11009</t>
  </si>
  <si>
    <t>Bourj Abi Haidar</t>
  </si>
  <si>
    <t>Borj Abou Haïdar</t>
  </si>
  <si>
    <t>LBN11010</t>
  </si>
  <si>
    <t>Champ de courses</t>
  </si>
  <si>
    <t>LBN11011</t>
  </si>
  <si>
    <t>Corniche en Nahr</t>
  </si>
  <si>
    <t>LBN11012</t>
  </si>
  <si>
    <t>Dar Al Fatwa</t>
  </si>
  <si>
    <t>Dar el Fatoua</t>
  </si>
  <si>
    <t>LBN11013</t>
  </si>
  <si>
    <t>Ej Jeitaoui</t>
  </si>
  <si>
    <t>Ej Jeïtaoui</t>
  </si>
  <si>
    <t>LBN11014</t>
  </si>
  <si>
    <t>Ej Jimmaize</t>
  </si>
  <si>
    <t>Ej Jimmaïzé</t>
  </si>
  <si>
    <t>LBN11015</t>
  </si>
  <si>
    <t>El Aamliye</t>
  </si>
  <si>
    <t>El Aamliyé</t>
  </si>
  <si>
    <t>LBN11016</t>
  </si>
  <si>
    <t>El Ghabe</t>
  </si>
  <si>
    <t>El Ghabé</t>
  </si>
  <si>
    <t>LBN11017</t>
  </si>
  <si>
    <t>El Hamra</t>
  </si>
  <si>
    <t>LBN11018</t>
  </si>
  <si>
    <t>El Majidiye</t>
  </si>
  <si>
    <t>El Majidiyé</t>
  </si>
  <si>
    <t>LBN11019</t>
  </si>
  <si>
    <t>El Manara</t>
  </si>
  <si>
    <t>LBN11020</t>
  </si>
  <si>
    <t>El Ouata</t>
  </si>
  <si>
    <t>LBN11021</t>
  </si>
  <si>
    <t>Qobaiyat</t>
  </si>
  <si>
    <t>El Qbaïyat</t>
  </si>
  <si>
    <t>LBN11022</t>
  </si>
  <si>
    <t>En Nasra</t>
  </si>
  <si>
    <t>LBN11023</t>
  </si>
  <si>
    <t>Es Sioufi</t>
  </si>
  <si>
    <t>LBN11024</t>
  </si>
  <si>
    <t>Es Snoubra</t>
  </si>
  <si>
    <t>LBN11025</t>
  </si>
  <si>
    <t>El Zarif</t>
  </si>
  <si>
    <t>Ez Zarif</t>
  </si>
  <si>
    <t>LBN11026</t>
  </si>
  <si>
    <t>Fourn el Hayek</t>
  </si>
  <si>
    <t>LBN11027</t>
  </si>
  <si>
    <t>Grand Serail</t>
  </si>
  <si>
    <t>LBN11028</t>
  </si>
  <si>
    <t>Hôtel Dieu</t>
  </si>
  <si>
    <t>LBN11029</t>
  </si>
  <si>
    <t>Jounblat</t>
  </si>
  <si>
    <t>LBN11030</t>
  </si>
  <si>
    <t>La Sagesse</t>
  </si>
  <si>
    <t>LBN11031</t>
  </si>
  <si>
    <t>Mar Elias</t>
  </si>
  <si>
    <t>LBN11032</t>
  </si>
  <si>
    <t>Mar Maroun</t>
  </si>
  <si>
    <t>LBN11033</t>
  </si>
  <si>
    <t>Mar Mitr</t>
  </si>
  <si>
    <t>LBN11034</t>
  </si>
  <si>
    <t>Mar Mkhayel</t>
  </si>
  <si>
    <t>LBN11035</t>
  </si>
  <si>
    <t>Mar Nqoula</t>
  </si>
  <si>
    <t>LBN11036</t>
  </si>
  <si>
    <t>Mazraa</t>
  </si>
  <si>
    <t>El Mazraa</t>
  </si>
  <si>
    <t>LBN11037</t>
  </si>
  <si>
    <t>Medouar</t>
  </si>
  <si>
    <t>LBN11038</t>
  </si>
  <si>
    <t>Minet el Hosn</t>
  </si>
  <si>
    <t>LBN11039</t>
  </si>
  <si>
    <t>Moussaitbe</t>
  </si>
  <si>
    <t>El Msaïtbé</t>
  </si>
  <si>
    <t>LBN11040</t>
  </si>
  <si>
    <t>Moustachfa er Roum</t>
  </si>
  <si>
    <t>LBN11041</t>
  </si>
  <si>
    <t>Place de l'Etoile</t>
  </si>
  <si>
    <t>LBN11042</t>
  </si>
  <si>
    <t>Port</t>
  </si>
  <si>
    <t>Port de Beyrouth</t>
  </si>
  <si>
    <t>LBN11043</t>
  </si>
  <si>
    <t>Qantari</t>
  </si>
  <si>
    <t>LBN11044</t>
  </si>
  <si>
    <t>Qoraitem</t>
  </si>
  <si>
    <t>Qoraîtem</t>
  </si>
  <si>
    <t>LBN11045</t>
  </si>
  <si>
    <t>Raouche</t>
  </si>
  <si>
    <t>Raouché</t>
  </si>
  <si>
    <t>LBN11046</t>
  </si>
  <si>
    <t>Ras Beirut</t>
  </si>
  <si>
    <t>Ras Beyrouth</t>
  </si>
  <si>
    <t>LBN11047</t>
  </si>
  <si>
    <t>Ras El Nabaa</t>
  </si>
  <si>
    <t>Ras en-Nabaa</t>
  </si>
  <si>
    <t>LBN11048</t>
  </si>
  <si>
    <t>Remeil</t>
  </si>
  <si>
    <t>Er Rmeïl</t>
  </si>
  <si>
    <t>LBN11049</t>
  </si>
  <si>
    <t>Saife</t>
  </si>
  <si>
    <t>LBN11050</t>
  </si>
  <si>
    <t>Sanayeh</t>
  </si>
  <si>
    <t>Sanayeaa</t>
  </si>
  <si>
    <t>LBN11051</t>
  </si>
  <si>
    <t>Tallet ed Drouz</t>
  </si>
  <si>
    <t>LBN11052</t>
  </si>
  <si>
    <t>Tallet el Khayat</t>
  </si>
  <si>
    <t>LBN11053</t>
  </si>
  <si>
    <t>Tariq El Jdide</t>
  </si>
  <si>
    <t>Tariq el Jdîdé</t>
  </si>
  <si>
    <t>LBN11054</t>
  </si>
  <si>
    <t>Unesco</t>
  </si>
  <si>
    <t>LBN11055</t>
  </si>
  <si>
    <t>Universite Americaine</t>
  </si>
  <si>
    <t>Université Americaine</t>
  </si>
  <si>
    <t>LBN11056</t>
  </si>
  <si>
    <t>Universite St Joseph</t>
  </si>
  <si>
    <t>Université St Joseph</t>
  </si>
  <si>
    <t>LBN11057</t>
  </si>
  <si>
    <t>Zoqaq el Blat</t>
  </si>
  <si>
    <t>Zqaq el Blat</t>
  </si>
  <si>
    <t>LBN11058</t>
  </si>
  <si>
    <t>Bekaa</t>
  </si>
  <si>
    <t>Baalbek</t>
  </si>
  <si>
    <t>Aallaq</t>
  </si>
  <si>
    <t>Tell El Aallaïq</t>
  </si>
  <si>
    <t>LBN21001</t>
  </si>
  <si>
    <t>Aarsal</t>
  </si>
  <si>
    <t>Aarsâl</t>
  </si>
  <si>
    <t>LBN21002</t>
  </si>
  <si>
    <t>Aayoun Orghoush</t>
  </si>
  <si>
    <t>LBN21003</t>
  </si>
  <si>
    <t>Ain Bourday</t>
  </si>
  <si>
    <t>Aïn Bourdaï</t>
  </si>
  <si>
    <t>LBN21004</t>
  </si>
  <si>
    <t>Ain Ej Jaouze</t>
  </si>
  <si>
    <t>Aïn ej Jaouzé</t>
  </si>
  <si>
    <t>LBN21005</t>
  </si>
  <si>
    <t>Ain El Bnaiye</t>
  </si>
  <si>
    <t>Aïn el Bounaya</t>
  </si>
  <si>
    <t>LBN21006</t>
  </si>
  <si>
    <t>Ain es Saouda</t>
  </si>
  <si>
    <t>Aïn es Saouda</t>
  </si>
  <si>
    <t>LBN21007</t>
  </si>
  <si>
    <t>Ainata</t>
  </si>
  <si>
    <t>Aïnâta</t>
  </si>
  <si>
    <t>LBN21008</t>
  </si>
  <si>
    <t>Aamchki</t>
  </si>
  <si>
    <t>Aamishky</t>
  </si>
  <si>
    <t>LBN21009</t>
  </si>
  <si>
    <t>LBN21010</t>
  </si>
  <si>
    <t>Baayoun</t>
  </si>
  <si>
    <t>LBN21011</t>
  </si>
  <si>
    <t>Barqa</t>
  </si>
  <si>
    <t>LBN21012</t>
  </si>
  <si>
    <t>Bechouat</t>
  </si>
  <si>
    <t>Bechouât</t>
  </si>
  <si>
    <t>LBN21013</t>
  </si>
  <si>
    <t>Bednayel</t>
  </si>
  <si>
    <t>Bednâyel</t>
  </si>
  <si>
    <t>LBN21014</t>
  </si>
  <si>
    <t>Beit Chama</t>
  </si>
  <si>
    <t>Beït Châma</t>
  </si>
  <si>
    <t>LBN21015</t>
  </si>
  <si>
    <t>Beit es Satiti</t>
  </si>
  <si>
    <t>Beït es Sâtîti</t>
  </si>
  <si>
    <t>LBN21016</t>
  </si>
  <si>
    <t>Beit Habchi</t>
  </si>
  <si>
    <t>Beït Habchi</t>
  </si>
  <si>
    <t>LBN21017</t>
  </si>
  <si>
    <t>Beit Mchik</t>
  </si>
  <si>
    <t>Mazraat Beït Mechaïk Boud</t>
  </si>
  <si>
    <t>LBN21018</t>
  </si>
  <si>
    <t>Bejjaje</t>
  </si>
  <si>
    <t>El Bajjâjé</t>
  </si>
  <si>
    <t>LBN21019</t>
  </si>
  <si>
    <t>Betdaai</t>
  </si>
  <si>
    <t>Btedaaï</t>
  </si>
  <si>
    <t>LBN21020</t>
  </si>
  <si>
    <t>Blaiqa</t>
  </si>
  <si>
    <t>Blaïqa</t>
  </si>
  <si>
    <t>LBN21021</t>
  </si>
  <si>
    <t>Boudai</t>
  </si>
  <si>
    <t>Boudaï</t>
  </si>
  <si>
    <t>LBN21022</t>
  </si>
  <si>
    <t>Britel</t>
  </si>
  <si>
    <t>Brîtel</t>
  </si>
  <si>
    <t>LBN21023</t>
  </si>
  <si>
    <t>Bsayleh al Fawka</t>
  </si>
  <si>
    <t>Bessaïlet el Faouqa</t>
  </si>
  <si>
    <t>LBN21024</t>
  </si>
  <si>
    <t>Bsayleh al Tahta</t>
  </si>
  <si>
    <t>Bessaïlet et Tahta</t>
  </si>
  <si>
    <t>LBN21025</t>
  </si>
  <si>
    <t>Chaat</t>
  </si>
  <si>
    <t>LBN21026</t>
  </si>
  <si>
    <t>Chlifa</t>
  </si>
  <si>
    <t>Chlîfa</t>
  </si>
  <si>
    <t>LBN21027</t>
  </si>
  <si>
    <t>Chmistar</t>
  </si>
  <si>
    <t>Chmistâr</t>
  </si>
  <si>
    <t>LBN21028</t>
  </si>
  <si>
    <t>Daouret en Naml</t>
  </si>
  <si>
    <t>LBN21029</t>
  </si>
  <si>
    <t>Dar el Ouassaa</t>
  </si>
  <si>
    <t>Dâr el Ouassaa</t>
  </si>
  <si>
    <t>LBN21030</t>
  </si>
  <si>
    <t>Deir El Ahmar</t>
  </si>
  <si>
    <t>Deïr el Ahmar</t>
  </si>
  <si>
    <t>LBN21031</t>
  </si>
  <si>
    <t>Deir Mar Maroun</t>
  </si>
  <si>
    <t>LBN21032</t>
  </si>
  <si>
    <t>Douris</t>
  </si>
  <si>
    <t>Doûris</t>
  </si>
  <si>
    <t>LBN21033</t>
  </si>
  <si>
    <t>El Aaiara</t>
  </si>
  <si>
    <t>El Aaïâra</t>
  </si>
  <si>
    <t>LBN21034</t>
  </si>
  <si>
    <t>El Ain</t>
  </si>
  <si>
    <t>El Aïn</t>
  </si>
  <si>
    <t>LBN21035</t>
  </si>
  <si>
    <t>El Barake</t>
  </si>
  <si>
    <t>El Baraké</t>
  </si>
  <si>
    <t>LBN21036</t>
  </si>
  <si>
    <t>El Faqrat</t>
  </si>
  <si>
    <t>LBN21037</t>
  </si>
  <si>
    <t>El Laouze</t>
  </si>
  <si>
    <t>El Laouzé</t>
  </si>
  <si>
    <t>LBN21038</t>
  </si>
  <si>
    <t>El Maalqa</t>
  </si>
  <si>
    <t>Maallaqet ej jdaïde</t>
  </si>
  <si>
    <t>LBN21039</t>
  </si>
  <si>
    <t>El Marmagha</t>
  </si>
  <si>
    <t>LBN21040</t>
  </si>
  <si>
    <t>El Qerrami</t>
  </si>
  <si>
    <t>El Qerrâmi</t>
  </si>
  <si>
    <t>LBN21041</t>
  </si>
  <si>
    <t>En Nouqra</t>
  </si>
  <si>
    <t>LBN21042</t>
  </si>
  <si>
    <t>Fakehe</t>
  </si>
  <si>
    <t>Fékehé</t>
  </si>
  <si>
    <t>LBN21043</t>
  </si>
  <si>
    <t>Flaoui</t>
  </si>
  <si>
    <t>Flâoué</t>
  </si>
  <si>
    <t>LBN21044</t>
  </si>
  <si>
    <t>Freij</t>
  </si>
  <si>
    <t>Freïj</t>
  </si>
  <si>
    <t>LBN21045</t>
  </si>
  <si>
    <t>Hadet</t>
  </si>
  <si>
    <t>El Hadet Baalbek</t>
  </si>
  <si>
    <t>LBN21046</t>
  </si>
  <si>
    <t>Hai el Mathane</t>
  </si>
  <si>
    <t>Haï el Mathané</t>
  </si>
  <si>
    <t>LBN21047</t>
  </si>
  <si>
    <t>Halbata</t>
  </si>
  <si>
    <t>LBN21048</t>
  </si>
  <si>
    <t>Ham</t>
  </si>
  <si>
    <t>Hâm</t>
  </si>
  <si>
    <t>LBN21049</t>
  </si>
  <si>
    <t>Haouch Barada</t>
  </si>
  <si>
    <t>LBN21050</t>
  </si>
  <si>
    <t>Haouch Ed Dahab</t>
  </si>
  <si>
    <t>Haouch ed Dahab</t>
  </si>
  <si>
    <t>LBN21051</t>
  </si>
  <si>
    <t>Haouch En Nabi</t>
  </si>
  <si>
    <t>Haouch en Nebi</t>
  </si>
  <si>
    <t>LBN21052</t>
  </si>
  <si>
    <t>Haouch Snaid</t>
  </si>
  <si>
    <t>Hauoch Snaïd</t>
  </si>
  <si>
    <t>LBN21053</t>
  </si>
  <si>
    <t>Haouch Tall Safiye</t>
  </si>
  <si>
    <t>Haouch Tell Safiyé</t>
  </si>
  <si>
    <t>LBN21054</t>
  </si>
  <si>
    <t>Haouch Tell Safiye?</t>
  </si>
  <si>
    <t>Haouch Tell Safîyé?</t>
  </si>
  <si>
    <t>LBN21055</t>
  </si>
  <si>
    <t>Haouerte</t>
  </si>
  <si>
    <t>Haouerté</t>
  </si>
  <si>
    <t>LBN21056</t>
  </si>
  <si>
    <t>Haour Taala</t>
  </si>
  <si>
    <t>Hortaala</t>
  </si>
  <si>
    <t>LBN21057</t>
  </si>
  <si>
    <t>Harata</t>
  </si>
  <si>
    <t>Harabta</t>
  </si>
  <si>
    <t>LBN21058</t>
  </si>
  <si>
    <t>Harfouch</t>
  </si>
  <si>
    <t>Harfoush</t>
  </si>
  <si>
    <t>LBN21059</t>
  </si>
  <si>
    <t>Hfayer</t>
  </si>
  <si>
    <t>El Hefâïr</t>
  </si>
  <si>
    <t>LBN21060</t>
  </si>
  <si>
    <t>Hizzine</t>
  </si>
  <si>
    <t>Hizzîne</t>
  </si>
  <si>
    <t>LBN21061</t>
  </si>
  <si>
    <t>Hosn ech Chadoura</t>
  </si>
  <si>
    <t>LBN21062</t>
  </si>
  <si>
    <t>Houch Er Rafqa</t>
  </si>
  <si>
    <t>Haouch er Râfqa</t>
  </si>
  <si>
    <t>LBN21063</t>
  </si>
  <si>
    <t>Iaat</t>
  </si>
  <si>
    <t>Iaât</t>
  </si>
  <si>
    <t>LBN21064</t>
  </si>
  <si>
    <t>Jabaa</t>
  </si>
  <si>
    <t>Jebaa</t>
  </si>
  <si>
    <t>LBN21065</t>
  </si>
  <si>
    <t>Jabal Ech Chaaibe</t>
  </si>
  <si>
    <t>Jabal Ech Chaaïbé</t>
  </si>
  <si>
    <t>LBN21066</t>
  </si>
  <si>
    <t>Jabboule</t>
  </si>
  <si>
    <t>Deir Jabboulé</t>
  </si>
  <si>
    <t>LBN21067</t>
  </si>
  <si>
    <t>Janta</t>
  </si>
  <si>
    <t>Jentâ</t>
  </si>
  <si>
    <t>LBN21068</t>
  </si>
  <si>
    <t>Jdaide</t>
  </si>
  <si>
    <t>Jdaïdé</t>
  </si>
  <si>
    <t>LBN21069</t>
  </si>
  <si>
    <t>Joubaniyeh</t>
  </si>
  <si>
    <t>Ej Joubbaniye</t>
  </si>
  <si>
    <t>LBN21070</t>
  </si>
  <si>
    <t>Kfar Dabach</t>
  </si>
  <si>
    <t>LBN21071</t>
  </si>
  <si>
    <t>Kfar Dane</t>
  </si>
  <si>
    <t>Kfardâne</t>
  </si>
  <si>
    <t>LBN21072</t>
  </si>
  <si>
    <t>Kharayeb</t>
  </si>
  <si>
    <t>El Kharâyeb</t>
  </si>
  <si>
    <t>LBN21073</t>
  </si>
  <si>
    <t>Khermateh</t>
  </si>
  <si>
    <t>Khourmâta</t>
  </si>
  <si>
    <t>LBN21074</t>
  </si>
  <si>
    <t>Khirbet Daoûd</t>
  </si>
  <si>
    <t>Khirbet Dâoûd</t>
  </si>
  <si>
    <t>LBN21075</t>
  </si>
  <si>
    <t>Khirbet et Tine</t>
  </si>
  <si>
    <t>Khirbet et Tiné</t>
  </si>
  <si>
    <t>LBN21076</t>
  </si>
  <si>
    <t>Khirbet Haouerte</t>
  </si>
  <si>
    <t>Khirbet Haouerté</t>
  </si>
  <si>
    <t>LBN21077</t>
  </si>
  <si>
    <t>Khirbet Younine</t>
  </si>
  <si>
    <t>LBN21078</t>
  </si>
  <si>
    <t>Khodor</t>
  </si>
  <si>
    <t>El Khodr</t>
  </si>
  <si>
    <t>LBN21079</t>
  </si>
  <si>
    <t>Khraibe</t>
  </si>
  <si>
    <t>El Khraïbé</t>
  </si>
  <si>
    <t>LBN21080</t>
  </si>
  <si>
    <t>Knaisse</t>
  </si>
  <si>
    <t>Kneïssé</t>
  </si>
  <si>
    <t>LBN21081</t>
  </si>
  <si>
    <t>Laboue</t>
  </si>
  <si>
    <t>Laboué</t>
  </si>
  <si>
    <t>LBN21082</t>
  </si>
  <si>
    <t>Maarboun</t>
  </si>
  <si>
    <t>Maaraboûn</t>
  </si>
  <si>
    <t>LBN21083</t>
  </si>
  <si>
    <t>Majdaloun</t>
  </si>
  <si>
    <t>Majdaloûn</t>
  </si>
  <si>
    <t>LBN21084</t>
  </si>
  <si>
    <t>Maql el Bouadte</t>
  </si>
  <si>
    <t>Maql el Bouâdté</t>
  </si>
  <si>
    <t>LBN21085</t>
  </si>
  <si>
    <t>Maqne</t>
  </si>
  <si>
    <t>Maqné</t>
  </si>
  <si>
    <t>LBN21086</t>
  </si>
  <si>
    <t>Masnaa</t>
  </si>
  <si>
    <t>Masnaa Bednâyel</t>
  </si>
  <si>
    <t>LBN21087</t>
  </si>
  <si>
    <t>Masnaa es Zohr</t>
  </si>
  <si>
    <t>LBN21088</t>
  </si>
  <si>
    <t>Mathanet Mousray?</t>
  </si>
  <si>
    <t>LBN21089</t>
  </si>
  <si>
    <t>Mazraat al Ramassy</t>
  </si>
  <si>
    <t>Mazraat Remâssé</t>
  </si>
  <si>
    <t>LBN21090</t>
  </si>
  <si>
    <t>Mazraat al Takch</t>
  </si>
  <si>
    <t>Mazraat Beit Taqch</t>
  </si>
  <si>
    <t>LBN21091</t>
  </si>
  <si>
    <t>Mazraat Beit el Ghoussain</t>
  </si>
  <si>
    <t>Mazraat Beït el Ghoussaïn</t>
  </si>
  <si>
    <t>LBN21092</t>
  </si>
  <si>
    <t>Mazraat Beit Slaibi</t>
  </si>
  <si>
    <t>Mazraat Beït Slaïbi</t>
  </si>
  <si>
    <t>LBN21093</t>
  </si>
  <si>
    <t>Mazraat Ed Dallil</t>
  </si>
  <si>
    <t>Mazraat ed Dallïl</t>
  </si>
  <si>
    <t>LBN21094</t>
  </si>
  <si>
    <t>Mazraat ed Dhour</t>
  </si>
  <si>
    <t>LBN21095</t>
  </si>
  <si>
    <t>Mazraat Es Saiyed</t>
  </si>
  <si>
    <t>Mrâh es Saïyed</t>
  </si>
  <si>
    <t>LBN21096</t>
  </si>
  <si>
    <t>Mazraat Matar</t>
  </si>
  <si>
    <t>LBN21097</t>
  </si>
  <si>
    <t>Mazraat Oumm Aali</t>
  </si>
  <si>
    <t>LBN21098</t>
  </si>
  <si>
    <t>Mchaitiye</t>
  </si>
  <si>
    <t>Mchaitiyé</t>
  </si>
  <si>
    <t>LBN21099</t>
  </si>
  <si>
    <t>Mehairfe</t>
  </si>
  <si>
    <t>El Mchairfé</t>
  </si>
  <si>
    <t>LBN21100</t>
  </si>
  <si>
    <t>Mhattat Ras Baalbeck</t>
  </si>
  <si>
    <t>LBN21101</t>
  </si>
  <si>
    <t>Mkaybel Al Kala'</t>
  </si>
  <si>
    <t>Maqial el Qalaa</t>
  </si>
  <si>
    <t>LBN21102</t>
  </si>
  <si>
    <t>Moqraq</t>
  </si>
  <si>
    <t>El Moqrâq</t>
  </si>
  <si>
    <t>LBN21103</t>
  </si>
  <si>
    <t>Mrah Beit Aassaf</t>
  </si>
  <si>
    <t>Mrâh Beït Aassâf</t>
  </si>
  <si>
    <t>LBN21104</t>
  </si>
  <si>
    <t>Mrah Beit el Qazah</t>
  </si>
  <si>
    <t>Mrâh Beït el Qazah</t>
  </si>
  <si>
    <t>LBN21105</t>
  </si>
  <si>
    <t>Mrah Beit Slim</t>
  </si>
  <si>
    <t>Mrâh Beït Slîm</t>
  </si>
  <si>
    <t>LBN21106</t>
  </si>
  <si>
    <t>Mrah Bou Brahim</t>
  </si>
  <si>
    <t>Mrâh Bou Brahîm</t>
  </si>
  <si>
    <t>LBN21107</t>
  </si>
  <si>
    <t>Mrah Bou Chahine</t>
  </si>
  <si>
    <t>Mrâh Bou Châhîne</t>
  </si>
  <si>
    <t>LBN21108</t>
  </si>
  <si>
    <t>Mrah ech Chmis</t>
  </si>
  <si>
    <t>Mrâh ech Chmîs</t>
  </si>
  <si>
    <t>LBN21109</t>
  </si>
  <si>
    <t>Mrah ech Choaab</t>
  </si>
  <si>
    <t>Mrâh ech Choaab</t>
  </si>
  <si>
    <t>LBN21110</t>
  </si>
  <si>
    <t>Mrah ej Jamal</t>
  </si>
  <si>
    <t>Mrâh ej Jamal</t>
  </si>
  <si>
    <t>LBN21111</t>
  </si>
  <si>
    <t>Mrah ej Jeddaoui</t>
  </si>
  <si>
    <t>Mrâh ej Jeddâoui</t>
  </si>
  <si>
    <t>LBN21112</t>
  </si>
  <si>
    <t>Mrah El Aabed</t>
  </si>
  <si>
    <t>Mrâh el Aabd</t>
  </si>
  <si>
    <t>LBN21113</t>
  </si>
  <si>
    <t>Mrah El Aaouja</t>
  </si>
  <si>
    <t>Mrah el Aouja</t>
  </si>
  <si>
    <t>LBN21114</t>
  </si>
  <si>
    <t>Mrah el Aaouja</t>
  </si>
  <si>
    <t>Mrâh el Aaouja</t>
  </si>
  <si>
    <t>LBN21115</t>
  </si>
  <si>
    <t>Mrah El Aassi</t>
  </si>
  <si>
    <t>Mrah el Aassi</t>
  </si>
  <si>
    <t>LBN21116</t>
  </si>
  <si>
    <t>Mrah el Ahmar</t>
  </si>
  <si>
    <t>Mrâh el Ahmar</t>
  </si>
  <si>
    <t>LBN21117</t>
  </si>
  <si>
    <t>Mrah el Blata</t>
  </si>
  <si>
    <t>Mrâh el Blâta</t>
  </si>
  <si>
    <t>LBN21118</t>
  </si>
  <si>
    <t>Mrah EL Harfouch</t>
  </si>
  <si>
    <t>Mrah EL Harfoush</t>
  </si>
  <si>
    <t>LBN21119</t>
  </si>
  <si>
    <t>Mrah es Sirghane</t>
  </si>
  <si>
    <t>Mrâh es Sirghané</t>
  </si>
  <si>
    <t>LBN21120</t>
  </si>
  <si>
    <t>Mrah Haissoûn</t>
  </si>
  <si>
    <t>Mrâh Haïssoûn</t>
  </si>
  <si>
    <t>LBN21121</t>
  </si>
  <si>
    <t>Mrah Kloude</t>
  </si>
  <si>
    <t>Mrâh el Qloûd</t>
  </si>
  <si>
    <t>LBN21122</t>
  </si>
  <si>
    <t>Mrah Najib</t>
  </si>
  <si>
    <t>Mrâh Najîb</t>
  </si>
  <si>
    <t>LBN21123</t>
  </si>
  <si>
    <t>Mrah Rafi</t>
  </si>
  <si>
    <t>Mrah Rafî</t>
  </si>
  <si>
    <t>LBN21124</t>
  </si>
  <si>
    <t>Mrah Semaan</t>
  </si>
  <si>
    <t>Mrah Semaane</t>
  </si>
  <si>
    <t>LBN21125</t>
  </si>
  <si>
    <t>Mrah Soukkar</t>
  </si>
  <si>
    <t>LBN21126</t>
  </si>
  <si>
    <t>Nabha</t>
  </si>
  <si>
    <t>LBN21127</t>
  </si>
  <si>
    <t>Nabi Chit</t>
  </si>
  <si>
    <t>En Nabi Chît</t>
  </si>
  <si>
    <t>LBN21128</t>
  </si>
  <si>
    <t>Nabi Osmane</t>
  </si>
  <si>
    <t>En Nabi Osmâne</t>
  </si>
  <si>
    <t>LBN21129</t>
  </si>
  <si>
    <t>Nabi Rachade</t>
  </si>
  <si>
    <t>Nabi Rchâdé</t>
  </si>
  <si>
    <t>LBN21130</t>
  </si>
  <si>
    <t>Nabi Sbat</t>
  </si>
  <si>
    <t>En Nabi Chbât</t>
  </si>
  <si>
    <t>LBN21131</t>
  </si>
  <si>
    <t>Nahle</t>
  </si>
  <si>
    <t>Nahlé</t>
  </si>
  <si>
    <t>LBN21132</t>
  </si>
  <si>
    <t>Ouadi el Assouad</t>
  </si>
  <si>
    <t>Ouâdi el Assouad</t>
  </si>
  <si>
    <t>LBN21133</t>
  </si>
  <si>
    <t>Ouadi el Oss</t>
  </si>
  <si>
    <t>Ouadi el Aaoss</t>
  </si>
  <si>
    <t>LBN21134</t>
  </si>
  <si>
    <t>Qaa Baalbek</t>
  </si>
  <si>
    <t>El Qaa</t>
  </si>
  <si>
    <t>LBN21135</t>
  </si>
  <si>
    <t>Qalaat Bakdach</t>
  </si>
  <si>
    <t>Qalaat Bakdâch</t>
  </si>
  <si>
    <t>LBN21136</t>
  </si>
  <si>
    <t>Qalb es Sabaa</t>
  </si>
  <si>
    <t>LBN21137</t>
  </si>
  <si>
    <t>Qarha</t>
  </si>
  <si>
    <t>LBN21138</t>
  </si>
  <si>
    <t>Qiddam, El</t>
  </si>
  <si>
    <t>Qeddam</t>
  </si>
  <si>
    <t>LBN21139</t>
  </si>
  <si>
    <t>Qlaile</t>
  </si>
  <si>
    <t>Qalile</t>
  </si>
  <si>
    <t>LBN21140</t>
  </si>
  <si>
    <t>Qsarnaba</t>
  </si>
  <si>
    <t>LBN21141</t>
  </si>
  <si>
    <t>Ram</t>
  </si>
  <si>
    <t>Er Ram</t>
  </si>
  <si>
    <t>LBN21142</t>
  </si>
  <si>
    <t>Ras al Assy</t>
  </si>
  <si>
    <t>Ras el Aassi</t>
  </si>
  <si>
    <t>LBN21143</t>
  </si>
  <si>
    <t>Ras Baalbek</t>
  </si>
  <si>
    <t>LBN21144</t>
  </si>
  <si>
    <t>Rasm El Hadet</t>
  </si>
  <si>
    <t>Rasm el Hadeth</t>
  </si>
  <si>
    <t>LBN21145</t>
  </si>
  <si>
    <t>Riha</t>
  </si>
  <si>
    <t>Rîhâ</t>
  </si>
  <si>
    <t>LBN21146</t>
  </si>
  <si>
    <t>Saaide</t>
  </si>
  <si>
    <t>Saaïdé</t>
  </si>
  <si>
    <t>LBN21147</t>
  </si>
  <si>
    <t>Safra</t>
  </si>
  <si>
    <t>LBN21148</t>
  </si>
  <si>
    <t>Saidet ed Dalil</t>
  </si>
  <si>
    <t>Saïdet ed Dalîl</t>
  </si>
  <si>
    <t>LBN21149</t>
  </si>
  <si>
    <t>Saraain el Faouqa</t>
  </si>
  <si>
    <t>Serraaïn et Tahta</t>
  </si>
  <si>
    <t>LBN21150</t>
  </si>
  <si>
    <t>Saraain et Tahta</t>
  </si>
  <si>
    <t>Serraaïn el Faouqa</t>
  </si>
  <si>
    <t>LBN21151</t>
  </si>
  <si>
    <t>Sbouba</t>
  </si>
  <si>
    <t>Sboûba</t>
  </si>
  <si>
    <t>LBN21152</t>
  </si>
  <si>
    <t>Sifri</t>
  </si>
  <si>
    <t>Es Sifri</t>
  </si>
  <si>
    <t>LBN21153</t>
  </si>
  <si>
    <t>Siret Hanna</t>
  </si>
  <si>
    <t>Sîret Hana</t>
  </si>
  <si>
    <t>LBN21154</t>
  </si>
  <si>
    <t>Sloûqi</t>
  </si>
  <si>
    <t>LBN21155</t>
  </si>
  <si>
    <t>Taibe</t>
  </si>
  <si>
    <t>Et Taybeh</t>
  </si>
  <si>
    <t>LBN21156</t>
  </si>
  <si>
    <t>Talia</t>
  </si>
  <si>
    <t>Taliâ</t>
  </si>
  <si>
    <t>LBN21157</t>
  </si>
  <si>
    <t>Tall Sougha</t>
  </si>
  <si>
    <t>LBN21158</t>
  </si>
  <si>
    <t>Tallet ed Deir</t>
  </si>
  <si>
    <t>LBN21159</t>
  </si>
  <si>
    <t>Tammine et Tahta</t>
  </si>
  <si>
    <t>Temnîne et Tahta</t>
  </si>
  <si>
    <t>LBN21160</t>
  </si>
  <si>
    <t>Tamnine El Faouqa</t>
  </si>
  <si>
    <t>Temnîne el Faouqa</t>
  </si>
  <si>
    <t>LBN21161</t>
  </si>
  <si>
    <t>Taraiya</t>
  </si>
  <si>
    <t>Târayâ</t>
  </si>
  <si>
    <t>LBN21162</t>
  </si>
  <si>
    <t>Tfail</t>
  </si>
  <si>
    <t>Tfaïl</t>
  </si>
  <si>
    <t>LBN21163</t>
  </si>
  <si>
    <t>Toufiqiye</t>
  </si>
  <si>
    <t>Taoufîqîyé</t>
  </si>
  <si>
    <t>LBN21164</t>
  </si>
  <si>
    <t>Yahfoufa</t>
  </si>
  <si>
    <t>Yahfoûfa</t>
  </si>
  <si>
    <t>LBN21165</t>
  </si>
  <si>
    <t>Yammoune</t>
  </si>
  <si>
    <t>El Yammoûné</t>
  </si>
  <si>
    <t>LBN21166</t>
  </si>
  <si>
    <t>Younine</t>
  </si>
  <si>
    <t>Yoûnîne</t>
  </si>
  <si>
    <t>LBN21167</t>
  </si>
  <si>
    <t>Zabboud</t>
  </si>
  <si>
    <t>Zabboûd</t>
  </si>
  <si>
    <t>LBN21168</t>
  </si>
  <si>
    <t>Zarayeb</t>
  </si>
  <si>
    <t>Ez Zarâyeb</t>
  </si>
  <si>
    <t>LBN21169</t>
  </si>
  <si>
    <t>Zarayeb Choukr</t>
  </si>
  <si>
    <t>Zarâyeb Choukr</t>
  </si>
  <si>
    <t>LBN21170</t>
  </si>
  <si>
    <t>Zeribet es Sabha</t>
  </si>
  <si>
    <t>Zeribet es Sabhâ</t>
  </si>
  <si>
    <t>LBN21171</t>
  </si>
  <si>
    <t>Zrazir</t>
  </si>
  <si>
    <t>Zrâzîr</t>
  </si>
  <si>
    <t>LBN21172</t>
  </si>
  <si>
    <t>El Hermel</t>
  </si>
  <si>
    <t>Aaqabe</t>
  </si>
  <si>
    <t>Aaqabé</t>
  </si>
  <si>
    <t>LBN22001</t>
  </si>
  <si>
    <t>Ain al Jadideh</t>
  </si>
  <si>
    <t>Aïn ej Jdidé</t>
  </si>
  <si>
    <t>LBN22002</t>
  </si>
  <si>
    <t>Bdita</t>
  </si>
  <si>
    <t>Bdaïta</t>
  </si>
  <si>
    <t>LBN22003</t>
  </si>
  <si>
    <t>Beit Aallam</t>
  </si>
  <si>
    <t>Beït Aallam</t>
  </si>
  <si>
    <t>LBN22004</t>
  </si>
  <si>
    <t>Beit Aallaou</t>
  </si>
  <si>
    <t>Beït Aallaou</t>
  </si>
  <si>
    <t>LBN22005</t>
  </si>
  <si>
    <t>Beit es Semmaqa</t>
  </si>
  <si>
    <t>Beït es Semmaqa</t>
  </si>
  <si>
    <t>LBN22006</t>
  </si>
  <si>
    <t>Beit Hira</t>
  </si>
  <si>
    <t>Beït Hira</t>
  </si>
  <si>
    <t>LBN22007</t>
  </si>
  <si>
    <t>Berghoch</t>
  </si>
  <si>
    <t>El Barghach</t>
  </si>
  <si>
    <t>LBN22008</t>
  </si>
  <si>
    <t>Biyout Aawad</t>
  </si>
  <si>
    <t>LBN22009</t>
  </si>
  <si>
    <t>Biyout el Ain</t>
  </si>
  <si>
    <t>Biyout el Aïn</t>
  </si>
  <si>
    <t>LBN22010</t>
  </si>
  <si>
    <t>Biyout el Hajj Hassan</t>
  </si>
  <si>
    <t>LBN22011</t>
  </si>
  <si>
    <t>Biyout er Rouais</t>
  </si>
  <si>
    <t>Biyout er Rouaïs</t>
  </si>
  <si>
    <t>LBN22012</t>
  </si>
  <si>
    <t>Biyout es Souh</t>
  </si>
  <si>
    <t>LBN22013</t>
  </si>
  <si>
    <t>Bou Sawaya</t>
  </si>
  <si>
    <t>LBN22014</t>
  </si>
  <si>
    <t>Bouaida</t>
  </si>
  <si>
    <t>Boueïda</t>
  </si>
  <si>
    <t>LBN22015</t>
  </si>
  <si>
    <t>Boule</t>
  </si>
  <si>
    <t>El Baaoûl</t>
  </si>
  <si>
    <t>LBN22016</t>
  </si>
  <si>
    <t>Boustane</t>
  </si>
  <si>
    <t>El Boustane</t>
  </si>
  <si>
    <t>LBN22017</t>
  </si>
  <si>
    <t>Bray</t>
  </si>
  <si>
    <t>El Breïj</t>
  </si>
  <si>
    <t>LBN22018</t>
  </si>
  <si>
    <t>Brissa</t>
  </si>
  <si>
    <t>LBN22019</t>
  </si>
  <si>
    <t>Charbine</t>
  </si>
  <si>
    <t>Sharbine</t>
  </si>
  <si>
    <t>LBN22020</t>
  </si>
  <si>
    <t>Chouaghir</t>
  </si>
  <si>
    <t>Ech Chouaghir</t>
  </si>
  <si>
    <t>LBN22021</t>
  </si>
  <si>
    <t>Chouâghîr</t>
  </si>
  <si>
    <t>LBN22022</t>
  </si>
  <si>
    <t>Ed Daoura</t>
  </si>
  <si>
    <t>LBN22023</t>
  </si>
  <si>
    <t>El Mdawesh</t>
  </si>
  <si>
    <t>LBN22024</t>
  </si>
  <si>
    <t>El Ouaqf</t>
  </si>
  <si>
    <t>LBN22025</t>
  </si>
  <si>
    <t>El Qraita</t>
  </si>
  <si>
    <t>El Qraïta</t>
  </si>
  <si>
    <t>LBN22026</t>
  </si>
  <si>
    <t>Es Souaidiye</t>
  </si>
  <si>
    <t>Es Souaïdiyé</t>
  </si>
  <si>
    <t>LBN22027</t>
  </si>
  <si>
    <t>Faara</t>
  </si>
  <si>
    <t>LBN22028</t>
  </si>
  <si>
    <t>Fissane</t>
  </si>
  <si>
    <t>LBN22029</t>
  </si>
  <si>
    <t>Haouch Es Saiyad Aali</t>
  </si>
  <si>
    <t>Haouch Saïd Aali</t>
  </si>
  <si>
    <t>LBN22030</t>
  </si>
  <si>
    <t>Haouchariye</t>
  </si>
  <si>
    <t>Haoucharïyé</t>
  </si>
  <si>
    <t>LBN22031</t>
  </si>
  <si>
    <t>Haret El Maasser</t>
  </si>
  <si>
    <t>Sheab el Maaïsré</t>
  </si>
  <si>
    <t>LBN22032</t>
  </si>
  <si>
    <t>Hariqa</t>
  </si>
  <si>
    <t>LBN22033</t>
  </si>
  <si>
    <t>Hawch Beit Ismail</t>
  </si>
  <si>
    <t>Haouch Beït Ismaïl</t>
  </si>
  <si>
    <t>LBN22034</t>
  </si>
  <si>
    <t>Hermel</t>
  </si>
  <si>
    <t>LBN22035</t>
  </si>
  <si>
    <t>Hmaire</t>
  </si>
  <si>
    <t>El Hmaïré</t>
  </si>
  <si>
    <t>LBN22036</t>
  </si>
  <si>
    <t>Jawz</t>
  </si>
  <si>
    <t>Ej Jaouz</t>
  </si>
  <si>
    <t>LBN22037</t>
  </si>
  <si>
    <t>Jisr el Aassi</t>
  </si>
  <si>
    <t>LBN22038</t>
  </si>
  <si>
    <t>Jouar El Hachich</t>
  </si>
  <si>
    <t>Jiwar el Hashîsh</t>
  </si>
  <si>
    <t>LBN22039</t>
  </si>
  <si>
    <t>Jouret el Mzar</t>
  </si>
  <si>
    <t>LBN22040</t>
  </si>
  <si>
    <t>Kouakh</t>
  </si>
  <si>
    <t>El Kouâkh</t>
  </si>
  <si>
    <t>LBN22041</t>
  </si>
  <si>
    <t>Maaisr</t>
  </si>
  <si>
    <t>El Maaïsra</t>
  </si>
  <si>
    <t>LBN22042</t>
  </si>
  <si>
    <t>Mansoureh</t>
  </si>
  <si>
    <t>El Mansoura</t>
  </si>
  <si>
    <t>LBN22043</t>
  </si>
  <si>
    <t>Marj Hine</t>
  </si>
  <si>
    <t>Marj Hîne</t>
  </si>
  <si>
    <t>LBN22044</t>
  </si>
  <si>
    <t>Mazraat Beit Et Tachm</t>
  </si>
  <si>
    <t>Beït et Tachm</t>
  </si>
  <si>
    <t>LBN22045</t>
  </si>
  <si>
    <t>Mazraat Et Talle</t>
  </si>
  <si>
    <t>Mazraat et Tallé</t>
  </si>
  <si>
    <t>LBN22046</t>
  </si>
  <si>
    <t>Mazret al Fkyh</t>
  </si>
  <si>
    <t>Mazraat Beit el Fqih</t>
  </si>
  <si>
    <t>LBN22047</t>
  </si>
  <si>
    <t>Mnaira</t>
  </si>
  <si>
    <t>LBN22048</t>
  </si>
  <si>
    <t>Mrah Aabbas</t>
  </si>
  <si>
    <t>Mrâh Aabbâs</t>
  </si>
  <si>
    <t>LBN22049</t>
  </si>
  <si>
    <t>Mrah Beit Aalaoui</t>
  </si>
  <si>
    <t>Mrâh Beït Aallaou</t>
  </si>
  <si>
    <t>LBN22050</t>
  </si>
  <si>
    <t>Mrah Bou Kamar al Dine</t>
  </si>
  <si>
    <t>Mrâh bou Qamar ed Dîne</t>
  </si>
  <si>
    <t>LBN22051</t>
  </si>
  <si>
    <t>Mrah Ech Chaab</t>
  </si>
  <si>
    <t>Mrâh ech Cheaab</t>
  </si>
  <si>
    <t>LBN22052</t>
  </si>
  <si>
    <t>Mrah ech Charqi</t>
  </si>
  <si>
    <t>LBN22053</t>
  </si>
  <si>
    <t>Mrah ech Chnain</t>
  </si>
  <si>
    <t>Mrâh ech Chnain</t>
  </si>
  <si>
    <t>LBN22054</t>
  </si>
  <si>
    <t>Mrah el Aaqabe</t>
  </si>
  <si>
    <t>Mrâh el Aaqabé</t>
  </si>
  <si>
    <t>LBN22055</t>
  </si>
  <si>
    <t>Mrah El Ain</t>
  </si>
  <si>
    <t>Mrah Ras el Aïn</t>
  </si>
  <si>
    <t>LBN22056</t>
  </si>
  <si>
    <t>Mrah el Arab</t>
  </si>
  <si>
    <t>LBN22057</t>
  </si>
  <si>
    <t>Mrah El Dalil</t>
  </si>
  <si>
    <t>Wadi Ed Dallil</t>
  </si>
  <si>
    <t>LBN22058</t>
  </si>
  <si>
    <t>Mrah el Gharbi</t>
  </si>
  <si>
    <t>LBN22059</t>
  </si>
  <si>
    <t>Mrah el Mahlise</t>
  </si>
  <si>
    <t>Mrâh el Mahlisé</t>
  </si>
  <si>
    <t>LBN22060</t>
  </si>
  <si>
    <t>Mrah El Mouchref</t>
  </si>
  <si>
    <t>Mrah el Mechref</t>
  </si>
  <si>
    <t>LBN22061</t>
  </si>
  <si>
    <t>Mrah El Mougher</t>
  </si>
  <si>
    <t>Mrâh el Moghr</t>
  </si>
  <si>
    <t>LBN22062</t>
  </si>
  <si>
    <t>Mrah el Qorne</t>
  </si>
  <si>
    <t>Mrâh el Qorné</t>
  </si>
  <si>
    <t>LBN22063</t>
  </si>
  <si>
    <t>Mrah el Qraita</t>
  </si>
  <si>
    <t>Korraïti</t>
  </si>
  <si>
    <t>LBN22064</t>
  </si>
  <si>
    <t>Mrah es Siyaid</t>
  </si>
  <si>
    <t>Mrâh es Siyâd</t>
  </si>
  <si>
    <t>LBN22065</t>
  </si>
  <si>
    <t>Mrah esh Shmis</t>
  </si>
  <si>
    <t>LBN22066</t>
  </si>
  <si>
    <t>Mrah Ez Zakbe</t>
  </si>
  <si>
    <t>Ez Zekbi</t>
  </si>
  <si>
    <t>LBN22067</t>
  </si>
  <si>
    <t>Mrah Houssain Taane</t>
  </si>
  <si>
    <t>LBN22068</t>
  </si>
  <si>
    <t>Mrah Naaouas</t>
  </si>
  <si>
    <t>Mrâh en Naouâs</t>
  </si>
  <si>
    <t>LBN22069</t>
  </si>
  <si>
    <t>Mrah Sejoud</t>
  </si>
  <si>
    <t>Mazraat Sojoud</t>
  </si>
  <si>
    <t>LBN22070</t>
  </si>
  <si>
    <t>Mrah Yassine</t>
  </si>
  <si>
    <t>Mrâh Yâssîne</t>
  </si>
  <si>
    <t>LBN22071</t>
  </si>
  <si>
    <t>Nasriye</t>
  </si>
  <si>
    <t>Nasrîyé</t>
  </si>
  <si>
    <t>LBN22072</t>
  </si>
  <si>
    <t>Ouadi en Nayra</t>
  </si>
  <si>
    <t>Ouadi en Naïra</t>
  </si>
  <si>
    <t>LBN22073</t>
  </si>
  <si>
    <t>Ouadi Er Ratle</t>
  </si>
  <si>
    <t>Ouadi Er Ratl</t>
  </si>
  <si>
    <t>LBN22074</t>
  </si>
  <si>
    <t>Ouadi et Tourkmane</t>
  </si>
  <si>
    <t>Ouâdi et Tourkmâne</t>
  </si>
  <si>
    <t>LBN22075</t>
  </si>
  <si>
    <t>Ouadi Faara</t>
  </si>
  <si>
    <t>Ouâdi Faara</t>
  </si>
  <si>
    <t>LBN22076</t>
  </si>
  <si>
    <t>Qanafez</t>
  </si>
  <si>
    <t>Qornet Qanafez</t>
  </si>
  <si>
    <t>LBN22077</t>
  </si>
  <si>
    <t>Qasr</t>
  </si>
  <si>
    <t>El Qasr</t>
  </si>
  <si>
    <t>LBN22078</t>
  </si>
  <si>
    <t>Quadi Bnit</t>
  </si>
  <si>
    <t>Ouadi Bnît</t>
  </si>
  <si>
    <t>LBN22079</t>
  </si>
  <si>
    <t>Quadi el Karm</t>
  </si>
  <si>
    <t>Ouadi El Karm</t>
  </si>
  <si>
    <t>LBN22080</t>
  </si>
  <si>
    <t>Salhat El Ma</t>
  </si>
  <si>
    <t>Sahlat el Maï</t>
  </si>
  <si>
    <t>LBN22081</t>
  </si>
  <si>
    <t>Sharbine el Faouqa</t>
  </si>
  <si>
    <t>LBN22082</t>
  </si>
  <si>
    <t>Souaisse</t>
  </si>
  <si>
    <t>Mrah es Souaissé</t>
  </si>
  <si>
    <t>LBN22083</t>
  </si>
  <si>
    <t>Tall El far</t>
  </si>
  <si>
    <t>Tell el Far</t>
  </si>
  <si>
    <t>LBN22084</t>
  </si>
  <si>
    <t>Zighrine</t>
  </si>
  <si>
    <t>LBN22085</t>
  </si>
  <si>
    <t>Zighrine Et Tahta</t>
  </si>
  <si>
    <t>LBN22086</t>
  </si>
  <si>
    <t>Zouaitini</t>
  </si>
  <si>
    <t>Mrâh Zouaitini</t>
  </si>
  <si>
    <t>LBN22087</t>
  </si>
  <si>
    <t>Rachaya</t>
  </si>
  <si>
    <t>Aaiha</t>
  </si>
  <si>
    <t>Aaïha</t>
  </si>
  <si>
    <t>LBN23001</t>
  </si>
  <si>
    <t>Aaqbe</t>
  </si>
  <si>
    <t>El Aaqabé</t>
  </si>
  <si>
    <t>LBN23002</t>
  </si>
  <si>
    <t>Aaz el Aarab</t>
  </si>
  <si>
    <t>LBN23003</t>
  </si>
  <si>
    <t>Ain Aarab</t>
  </si>
  <si>
    <t>Aïn Aarab</t>
  </si>
  <si>
    <t>LBN23004</t>
  </si>
  <si>
    <t>Ain Aata</t>
  </si>
  <si>
    <t>Aïn Aata</t>
  </si>
  <si>
    <t>LBN23005</t>
  </si>
  <si>
    <t>Ain Hircha</t>
  </si>
  <si>
    <t>Aïn Horché</t>
  </si>
  <si>
    <t>LBN23006</t>
  </si>
  <si>
    <t>Aita el Foukhar</t>
  </si>
  <si>
    <t>Aïta el Foukhâr</t>
  </si>
  <si>
    <t>LBN23007</t>
  </si>
  <si>
    <t>Bakka</t>
  </si>
  <si>
    <t>LBN23008</t>
  </si>
  <si>
    <t>Bakkifa</t>
  </si>
  <si>
    <t>Bakkîfa</t>
  </si>
  <si>
    <t>LBN23009</t>
  </si>
  <si>
    <t>Bayader el Aadas</t>
  </si>
  <si>
    <t>Bayâder el Aadas</t>
  </si>
  <si>
    <t>LBN23010</t>
  </si>
  <si>
    <t>Beit Lahia</t>
  </si>
  <si>
    <t>Beït Lahia</t>
  </si>
  <si>
    <t>LBN23011</t>
  </si>
  <si>
    <t>Bire</t>
  </si>
  <si>
    <t>El Bîré</t>
  </si>
  <si>
    <t>LBN23012</t>
  </si>
  <si>
    <t>Dahr el Ahmar</t>
  </si>
  <si>
    <t>LBN23013</t>
  </si>
  <si>
    <t>Deir el Aachayer</t>
  </si>
  <si>
    <t>Deïr el Aachâyer</t>
  </si>
  <si>
    <t>LBN23014</t>
  </si>
  <si>
    <t>El Faqaa</t>
  </si>
  <si>
    <t>El Fâqaa</t>
  </si>
  <si>
    <t>LBN23015</t>
  </si>
  <si>
    <t>En Nabi Safa</t>
  </si>
  <si>
    <t>LBN23016</t>
  </si>
  <si>
    <t>Haloua</t>
  </si>
  <si>
    <t>LBN23017</t>
  </si>
  <si>
    <t>Haouch</t>
  </si>
  <si>
    <t>Haouch el Qinnaabé</t>
  </si>
  <si>
    <t>LBN23018</t>
  </si>
  <si>
    <t>Haret el Kaouasbe</t>
  </si>
  <si>
    <t>Haret el Kaouasbé</t>
  </si>
  <si>
    <t>LBN23019</t>
  </si>
  <si>
    <t>Jebb Farah</t>
  </si>
  <si>
    <t>LBN23020</t>
  </si>
  <si>
    <t>Kaoukaba</t>
  </si>
  <si>
    <t>Kaoukaba Bou Aarab</t>
  </si>
  <si>
    <t>LBN23021</t>
  </si>
  <si>
    <t>Kfar Danis</t>
  </si>
  <si>
    <t>Kfardenîs</t>
  </si>
  <si>
    <t>LBN23022</t>
  </si>
  <si>
    <t>Kfar Mechki</t>
  </si>
  <si>
    <t>Kfarmechki</t>
  </si>
  <si>
    <t>LBN23023</t>
  </si>
  <si>
    <t>Kfar Qouq</t>
  </si>
  <si>
    <t>Kfar Qoûq</t>
  </si>
  <si>
    <t>LBN23024</t>
  </si>
  <si>
    <t>Khirbet Rouha</t>
  </si>
  <si>
    <t>Khirbet Roûha</t>
  </si>
  <si>
    <t>LBN23025</t>
  </si>
  <si>
    <t>Majdal Balhis</t>
  </si>
  <si>
    <t>Majdel Balhîss</t>
  </si>
  <si>
    <t>LBN23026</t>
  </si>
  <si>
    <t>Marj es Simah</t>
  </si>
  <si>
    <t>Marj es Samâh</t>
  </si>
  <si>
    <t>LBN23027</t>
  </si>
  <si>
    <t>Mazraat Aazzi</t>
  </si>
  <si>
    <t>LBN23028</t>
  </si>
  <si>
    <t>Mazraat Ain Qeniye</t>
  </si>
  <si>
    <t>Mazraat Aïn Qeniyé</t>
  </si>
  <si>
    <t>LBN23029</t>
  </si>
  <si>
    <t>Selsata (Mazraat Deir el Aachaiyer)</t>
  </si>
  <si>
    <t>Mazraat Deïr el Aachâyer</t>
  </si>
  <si>
    <t>LBN23030</t>
  </si>
  <si>
    <t>Mazraat Dier el Aachayer</t>
  </si>
  <si>
    <t>LBN23031</t>
  </si>
  <si>
    <t>Mazraat el Qalioûn</t>
  </si>
  <si>
    <t>LBN23032</t>
  </si>
  <si>
    <t>Mazraat Jaafar</t>
  </si>
  <si>
    <t>Jaafar</t>
  </si>
  <si>
    <t>LBN23033</t>
  </si>
  <si>
    <t>Mazret Al Chmis</t>
  </si>
  <si>
    <t>Mazraat ech Chamïssé</t>
  </si>
  <si>
    <t>LBN23034</t>
  </si>
  <si>
    <t>Mdoukha</t>
  </si>
  <si>
    <t>Mdoûkha</t>
  </si>
  <si>
    <t>LBN23035</t>
  </si>
  <si>
    <t>Mhaidse</t>
  </si>
  <si>
    <t>El Mhaïdthé</t>
  </si>
  <si>
    <t>LBN23036</t>
  </si>
  <si>
    <t>Qnaabe</t>
  </si>
  <si>
    <t>El Qinnaabé</t>
  </si>
  <si>
    <t>LBN23037</t>
  </si>
  <si>
    <t>Rachaiya</t>
  </si>
  <si>
    <t>Rachaïya el Ouadi</t>
  </si>
  <si>
    <t>LBN23038</t>
  </si>
  <si>
    <t>Rafid</t>
  </si>
  <si>
    <t>Er Rafîd</t>
  </si>
  <si>
    <t>LBN23039</t>
  </si>
  <si>
    <t>Tannoura</t>
  </si>
  <si>
    <t>Tannoûra</t>
  </si>
  <si>
    <t>LBN23040</t>
  </si>
  <si>
    <t>Yanta</t>
  </si>
  <si>
    <t>LBN23041</t>
  </si>
  <si>
    <t>West Bekaa</t>
  </si>
  <si>
    <t>Aammiq</t>
  </si>
  <si>
    <t>Aammîq</t>
  </si>
  <si>
    <t>LBN24001</t>
  </si>
  <si>
    <t>Aana</t>
  </si>
  <si>
    <t>Aâna</t>
  </si>
  <si>
    <t>LBN24002</t>
  </si>
  <si>
    <t>Ain et Tine</t>
  </si>
  <si>
    <t>LBN24003</t>
  </si>
  <si>
    <t>Ain Zebde</t>
  </si>
  <si>
    <t>Aïn Zebdé</t>
  </si>
  <si>
    <t>LBN24004</t>
  </si>
  <si>
    <t>Aitanit</t>
  </si>
  <si>
    <t>Aîtanît</t>
  </si>
  <si>
    <t>LBN24005</t>
  </si>
  <si>
    <t>Baaloul</t>
  </si>
  <si>
    <t>Baaloûl</t>
  </si>
  <si>
    <t>LBN24006</t>
  </si>
  <si>
    <t>Bab Maraa</t>
  </si>
  <si>
    <t>Bâb Mâréaa</t>
  </si>
  <si>
    <t>LBN24007</t>
  </si>
  <si>
    <t>Chebreqiyet Aammiq</t>
  </si>
  <si>
    <t>Cheberqîyet Aammîq</t>
  </si>
  <si>
    <t>LBN24008</t>
  </si>
  <si>
    <t>Dakoue</t>
  </si>
  <si>
    <t>Ed Dakoué</t>
  </si>
  <si>
    <t>LBN24009</t>
  </si>
  <si>
    <t>Deir Ain ej Jaouze</t>
  </si>
  <si>
    <t>Deïr Aïn Ej Jaouzé</t>
  </si>
  <si>
    <t>LBN24010</t>
  </si>
  <si>
    <t>Deir Tahnich</t>
  </si>
  <si>
    <t>Deïr Tahnîch</t>
  </si>
  <si>
    <t>LBN24011</t>
  </si>
  <si>
    <t>El Jezire</t>
  </si>
  <si>
    <t>El Jezîré</t>
  </si>
  <si>
    <t>LBN24012</t>
  </si>
  <si>
    <t>El Marj</t>
  </si>
  <si>
    <t>LBN24013</t>
  </si>
  <si>
    <t>LBN24014</t>
  </si>
  <si>
    <t>Ghazze</t>
  </si>
  <si>
    <t>Ghazzé</t>
  </si>
  <si>
    <t>LBN24015</t>
  </si>
  <si>
    <t>Houch Aammiq</t>
  </si>
  <si>
    <t>Haouch Aammîq</t>
  </si>
  <si>
    <t>LBN24016</t>
  </si>
  <si>
    <t>Houch el Harime</t>
  </si>
  <si>
    <t>Haouch el Harîmé</t>
  </si>
  <si>
    <t>LBN24017</t>
  </si>
  <si>
    <t>Houch es Saalouk</t>
  </si>
  <si>
    <t>Es Saaloûk</t>
  </si>
  <si>
    <t>LBN24018</t>
  </si>
  <si>
    <t>Istabl</t>
  </si>
  <si>
    <t>El Establ</t>
  </si>
  <si>
    <t>LBN24019</t>
  </si>
  <si>
    <t>Joub Jannine</t>
  </si>
  <si>
    <t>Joub Jannîne</t>
  </si>
  <si>
    <t>LBN24020</t>
  </si>
  <si>
    <t>Kafraiya</t>
  </si>
  <si>
    <t>Kefraïya</t>
  </si>
  <si>
    <t>LBN24021</t>
  </si>
  <si>
    <t>Kamed el Laouz</t>
  </si>
  <si>
    <t>Kâmed el Lôz</t>
  </si>
  <si>
    <t>LBN24022</t>
  </si>
  <si>
    <t>Khiara</t>
  </si>
  <si>
    <t>El Khiâra</t>
  </si>
  <si>
    <t>LBN24023</t>
  </si>
  <si>
    <t>Khiara el Aatiqa</t>
  </si>
  <si>
    <t>Khiara el Aatîqa</t>
  </si>
  <si>
    <t>LBN24024</t>
  </si>
  <si>
    <t>Khirbet Qanafar</t>
  </si>
  <si>
    <t>Khirbet Qanafâr</t>
  </si>
  <si>
    <t>LBN24025</t>
  </si>
  <si>
    <t>Lala</t>
  </si>
  <si>
    <t>Lâla</t>
  </si>
  <si>
    <t>LBN24026</t>
  </si>
  <si>
    <t>Libbaya</t>
  </si>
  <si>
    <t>Libbâya</t>
  </si>
  <si>
    <t>LBN24027</t>
  </si>
  <si>
    <t>Loussia</t>
  </si>
  <si>
    <t>Loûssa</t>
  </si>
  <si>
    <t>LBN24028</t>
  </si>
  <si>
    <t>Machgara</t>
  </si>
  <si>
    <t>Machghara</t>
  </si>
  <si>
    <t>LBN24029</t>
  </si>
  <si>
    <t>Hammara</t>
  </si>
  <si>
    <t>Hammâra</t>
  </si>
  <si>
    <t>LBN24030</t>
  </si>
  <si>
    <t>Mansoura</t>
  </si>
  <si>
    <t>Mansoûra</t>
  </si>
  <si>
    <t>LBN24031</t>
  </si>
  <si>
    <t>Meidoun</t>
  </si>
  <si>
    <t>Maïdoûn</t>
  </si>
  <si>
    <t>LBN24032</t>
  </si>
  <si>
    <t>Nabaa el Khraizat</t>
  </si>
  <si>
    <t>Nabaa el Khraïzât</t>
  </si>
  <si>
    <t>LBN24033</t>
  </si>
  <si>
    <t>Qaraoun</t>
  </si>
  <si>
    <t>El Qaraaoun</t>
  </si>
  <si>
    <t>LBN24034</t>
  </si>
  <si>
    <t>Qillaya</t>
  </si>
  <si>
    <t>Qelia</t>
  </si>
  <si>
    <t>LBN24035</t>
  </si>
  <si>
    <t>Saghbine</t>
  </si>
  <si>
    <t>Saghbîne</t>
  </si>
  <si>
    <t>LBN24036</t>
  </si>
  <si>
    <t>Sohmor</t>
  </si>
  <si>
    <t>LBN24037</t>
  </si>
  <si>
    <t>Souairi</t>
  </si>
  <si>
    <t>Saouîri</t>
  </si>
  <si>
    <t>LBN24038</t>
  </si>
  <si>
    <t>Soultane Yaaqoub el Faouqa</t>
  </si>
  <si>
    <t>Soultâne Yaaqoûb</t>
  </si>
  <si>
    <t>LBN24039</t>
  </si>
  <si>
    <t>Soultane Yaaqoub el Tahta</t>
  </si>
  <si>
    <t>Soultâne Yaaqoûb et Tahta</t>
  </si>
  <si>
    <t>LBN24040</t>
  </si>
  <si>
    <t>Tal al Za'za'a</t>
  </si>
  <si>
    <t>Tall ez Zaazeaa</t>
  </si>
  <si>
    <t>LBN24041</t>
  </si>
  <si>
    <t>Tall Znoub</t>
  </si>
  <si>
    <t>Tell Znoûb</t>
  </si>
  <si>
    <t>LBN24042</t>
  </si>
  <si>
    <t>Tall Znoub ej Jdide</t>
  </si>
  <si>
    <t>Tell Znoûb ej Jdîdé</t>
  </si>
  <si>
    <t>LBN24043</t>
  </si>
  <si>
    <t>Yohmor</t>
  </si>
  <si>
    <t>Yohmor el Beqâa</t>
  </si>
  <si>
    <t>LBN24044</t>
  </si>
  <si>
    <t>Zellaya</t>
  </si>
  <si>
    <t>Zellâya</t>
  </si>
  <si>
    <t>LBN24045</t>
  </si>
  <si>
    <t>Zahle</t>
  </si>
  <si>
    <t>Aali en Nahri</t>
  </si>
  <si>
    <t>Ali en Nahri</t>
  </si>
  <si>
    <t>LBN25001</t>
  </si>
  <si>
    <t>Anjar</t>
  </si>
  <si>
    <t>Aanjar</t>
  </si>
  <si>
    <t>LBN25002</t>
  </si>
  <si>
    <t>Ablah</t>
  </si>
  <si>
    <t>LBN25003</t>
  </si>
  <si>
    <t>Ain el Ghmiqa</t>
  </si>
  <si>
    <t>Aïn el Ghmîqa</t>
  </si>
  <si>
    <t>LBN25004</t>
  </si>
  <si>
    <t>Ain Kfar Zabad</t>
  </si>
  <si>
    <t>Aïn Kfar Zabad</t>
  </si>
  <si>
    <t>LBN25005</t>
  </si>
  <si>
    <t>Bar Elias</t>
  </si>
  <si>
    <t>Barr Eliâs</t>
  </si>
  <si>
    <t>LBN25006</t>
  </si>
  <si>
    <t>Bayyadat</t>
  </si>
  <si>
    <t>El Biyâda</t>
  </si>
  <si>
    <t>LBN25007</t>
  </si>
  <si>
    <t>Berbara</t>
  </si>
  <si>
    <t>Berbâra</t>
  </si>
  <si>
    <t>LBN25008</t>
  </si>
  <si>
    <t>Bouarej</t>
  </si>
  <si>
    <t>Bouârej</t>
  </si>
  <si>
    <t>LBN25009</t>
  </si>
  <si>
    <t>Choubrouqiyet Tabet</t>
  </si>
  <si>
    <t>Chebrqiyé</t>
  </si>
  <si>
    <t>LBN25010</t>
  </si>
  <si>
    <t>Chamssine</t>
  </si>
  <si>
    <t>Chemsîne</t>
  </si>
  <si>
    <t>LBN25011</t>
  </si>
  <si>
    <t>Chtaura</t>
  </si>
  <si>
    <t>LBN25012</t>
  </si>
  <si>
    <t>Dahr al Harf</t>
  </si>
  <si>
    <t>Dahr el Harf</t>
  </si>
  <si>
    <t>LBN25013</t>
  </si>
  <si>
    <t>Dahr Blait</t>
  </si>
  <si>
    <t>Dahr el Blâyet</t>
  </si>
  <si>
    <t>LBN25014</t>
  </si>
  <si>
    <t>Dahr es Souane</t>
  </si>
  <si>
    <t>Dahr es Souâne</t>
  </si>
  <si>
    <t>LBN25015</t>
  </si>
  <si>
    <t>Dalhamiye</t>
  </si>
  <si>
    <t>Delhamîyé</t>
  </si>
  <si>
    <t>LBN25016</t>
  </si>
  <si>
    <t>Deir el Ghazal</t>
  </si>
  <si>
    <t>Deïr el Ghazal</t>
  </si>
  <si>
    <t>LBN25017</t>
  </si>
  <si>
    <t>Deir Zenoun</t>
  </si>
  <si>
    <t>Deïr Zenoûn</t>
  </si>
  <si>
    <t>LBN25018</t>
  </si>
  <si>
    <t>Al Faour</t>
  </si>
  <si>
    <t>El Fâaoûr</t>
  </si>
  <si>
    <t>LBN25019</t>
  </si>
  <si>
    <t>Er Ramtaniye</t>
  </si>
  <si>
    <t>Er Ramtânîyé</t>
  </si>
  <si>
    <t>LBN25020</t>
  </si>
  <si>
    <t>Es Sraij</t>
  </si>
  <si>
    <t>Es Sraïj</t>
  </si>
  <si>
    <t>LBN25021</t>
  </si>
  <si>
    <t>Fourzol</t>
  </si>
  <si>
    <t>El Fourzol</t>
  </si>
  <si>
    <t>LBN25022</t>
  </si>
  <si>
    <t>Hai el Fikani</t>
  </si>
  <si>
    <t>Haret el Fikâni</t>
  </si>
  <si>
    <t>LBN25023</t>
  </si>
  <si>
    <t>Hakl Hammana</t>
  </si>
  <si>
    <t>Haql Hammâna</t>
  </si>
  <si>
    <t>LBN25024</t>
  </si>
  <si>
    <t>Haouch ed Dibs</t>
  </si>
  <si>
    <t>LBN25025</t>
  </si>
  <si>
    <t>Haouch el Mendara</t>
  </si>
  <si>
    <t>Haouch Mandara</t>
  </si>
  <si>
    <t>LBN25026</t>
  </si>
  <si>
    <t>Haouch el Oumara Aradi</t>
  </si>
  <si>
    <t>Haouch el Omara</t>
  </si>
  <si>
    <t>LBN25027</t>
  </si>
  <si>
    <t>Haouch el Sayade</t>
  </si>
  <si>
    <t>Haouch es Siyâdi</t>
  </si>
  <si>
    <t>LBN25028</t>
  </si>
  <si>
    <t>Hazerta</t>
  </si>
  <si>
    <t>LBN25029</t>
  </si>
  <si>
    <t>Hechmech</t>
  </si>
  <si>
    <t>Hoshmosh</t>
  </si>
  <si>
    <t>LBN25030</t>
  </si>
  <si>
    <t>Houch El-Ghanam</t>
  </si>
  <si>
    <t>Haouch el Ghanam</t>
  </si>
  <si>
    <t>LBN25031</t>
  </si>
  <si>
    <t>Houch ez Zaraane</t>
  </si>
  <si>
    <t>Haouch ez Zaraané</t>
  </si>
  <si>
    <t>LBN25032</t>
  </si>
  <si>
    <t>Houch Hala</t>
  </si>
  <si>
    <t>Haouch Hâla</t>
  </si>
  <si>
    <t>LBN25033</t>
  </si>
  <si>
    <t>Jdita</t>
  </si>
  <si>
    <t>Jdîta</t>
  </si>
  <si>
    <t>LBN25034</t>
  </si>
  <si>
    <t>Jlala</t>
  </si>
  <si>
    <t>Jalâla</t>
  </si>
  <si>
    <t>LBN25035</t>
  </si>
  <si>
    <t>Karak Nouh</t>
  </si>
  <si>
    <t>El Karak</t>
  </si>
  <si>
    <t>LBN25036</t>
  </si>
  <si>
    <t>Kfar Zabad</t>
  </si>
  <si>
    <t>LBN25037</t>
  </si>
  <si>
    <t>Koussaya</t>
  </si>
  <si>
    <t>Qoussaya</t>
  </si>
  <si>
    <t>LBN25038</t>
  </si>
  <si>
    <t>Ksara</t>
  </si>
  <si>
    <t>Ksâra</t>
  </si>
  <si>
    <t>LBN25039</t>
  </si>
  <si>
    <t>Zahle Maalaqa Aradi</t>
  </si>
  <si>
    <t>Maallaqa</t>
  </si>
  <si>
    <t>LBN25040</t>
  </si>
  <si>
    <t>MADINAT AL SINA'IYAT</t>
  </si>
  <si>
    <t>LBN25041</t>
  </si>
  <si>
    <t>Majdel Anjar</t>
  </si>
  <si>
    <t>Majdel Aanjar</t>
  </si>
  <si>
    <t>LBN25042</t>
  </si>
  <si>
    <t>Mâr Eliâs</t>
  </si>
  <si>
    <t>LBN25043</t>
  </si>
  <si>
    <t>El Masnaa</t>
  </si>
  <si>
    <t>LBN25044</t>
  </si>
  <si>
    <t>Massa</t>
  </si>
  <si>
    <t>Mâssa</t>
  </si>
  <si>
    <t>LBN25045</t>
  </si>
  <si>
    <t>Mazraat el Mehqane</t>
  </si>
  <si>
    <t>El Mazraâ</t>
  </si>
  <si>
    <t>LBN25046</t>
  </si>
  <si>
    <t>Meksi</t>
  </si>
  <si>
    <t>Maksé</t>
  </si>
  <si>
    <t>LBN25047</t>
  </si>
  <si>
    <t>Mreijat</t>
  </si>
  <si>
    <t>El Mraïjât</t>
  </si>
  <si>
    <t>LBN25048</t>
  </si>
  <si>
    <t>Nabi Aila</t>
  </si>
  <si>
    <t>Nabi Ayla</t>
  </si>
  <si>
    <t>LBN25049</t>
  </si>
  <si>
    <t>Nâsrîyé</t>
  </si>
  <si>
    <t>LBN25050</t>
  </si>
  <si>
    <t>Na'ssate</t>
  </si>
  <si>
    <t>En Naassât</t>
  </si>
  <si>
    <t>LBN25051</t>
  </si>
  <si>
    <t>Nasriyet Rizq</t>
  </si>
  <si>
    <t>En Nâsriyé</t>
  </si>
  <si>
    <t>LBN25052</t>
  </si>
  <si>
    <t>Niha</t>
  </si>
  <si>
    <t>Nîha</t>
  </si>
  <si>
    <t>LBN25053</t>
  </si>
  <si>
    <t>Ouadi ed Deloum</t>
  </si>
  <si>
    <t>Ouâdi ed Delem</t>
  </si>
  <si>
    <t>LBN25054</t>
  </si>
  <si>
    <t>Ouadi el Aarayech</t>
  </si>
  <si>
    <t>Ouâdi el Aarâyech</t>
  </si>
  <si>
    <t>LBN25055</t>
  </si>
  <si>
    <t>Qaa er Rim</t>
  </si>
  <si>
    <t>Qâa er Rîm</t>
  </si>
  <si>
    <t>LBN25056</t>
  </si>
  <si>
    <t>Qabb Elias</t>
  </si>
  <si>
    <t>Qabb Eliâs</t>
  </si>
  <si>
    <t>LBN25057</t>
  </si>
  <si>
    <t>Qarqoûd</t>
  </si>
  <si>
    <t>LBN25058</t>
  </si>
  <si>
    <t>Qeisser</t>
  </si>
  <si>
    <t>Haouch Qaïssar</t>
  </si>
  <si>
    <t>LBN25059</t>
  </si>
  <si>
    <t>Qommol</t>
  </si>
  <si>
    <t>LBN25060</t>
  </si>
  <si>
    <t>Raite</t>
  </si>
  <si>
    <t>Raïte</t>
  </si>
  <si>
    <t>LBN25061</t>
  </si>
  <si>
    <t>Ras el Ain</t>
  </si>
  <si>
    <t>Râs el Aïn</t>
  </si>
  <si>
    <t>LBN25062</t>
  </si>
  <si>
    <t>Rassiye</t>
  </si>
  <si>
    <t>Rassîyé</t>
  </si>
  <si>
    <t>LBN25063</t>
  </si>
  <si>
    <t>Rayak</t>
  </si>
  <si>
    <t>LBN25064</t>
  </si>
  <si>
    <t>Saadnayel</t>
  </si>
  <si>
    <t>LBN25065</t>
  </si>
  <si>
    <t>Sahret el Qach</t>
  </si>
  <si>
    <t>LBN25066</t>
  </si>
  <si>
    <t>Taalabaya</t>
  </si>
  <si>
    <t>Taalabâya</t>
  </si>
  <si>
    <t>LBN25067</t>
  </si>
  <si>
    <t>Taanayel</t>
  </si>
  <si>
    <t>Taanâyel</t>
  </si>
  <si>
    <t>LBN25068</t>
  </si>
  <si>
    <t>Tell el Aamara</t>
  </si>
  <si>
    <t>Tell Aamâra</t>
  </si>
  <si>
    <t>LBN25069</t>
  </si>
  <si>
    <t>Tall el Akhdar</t>
  </si>
  <si>
    <t>Tell el Akhdar</t>
  </si>
  <si>
    <t>LBN25070</t>
  </si>
  <si>
    <t>Tell Chiha</t>
  </si>
  <si>
    <t>Tell Chîha</t>
  </si>
  <si>
    <t>LBN25071</t>
  </si>
  <si>
    <t>Terbol</t>
  </si>
  <si>
    <t>LBN25072</t>
  </si>
  <si>
    <t>Touaite</t>
  </si>
  <si>
    <t>Touaïté</t>
  </si>
  <si>
    <t>LBN25073</t>
  </si>
  <si>
    <t>Zahlé el Midâne</t>
  </si>
  <si>
    <t>LBN25074</t>
  </si>
  <si>
    <t>Zebdol</t>
  </si>
  <si>
    <t>LBN25075</t>
  </si>
  <si>
    <t>Mount Lebanon</t>
  </si>
  <si>
    <t>Aley</t>
  </si>
  <si>
    <t>Aabey</t>
  </si>
  <si>
    <t>Aabay</t>
  </si>
  <si>
    <t>LBN31001</t>
  </si>
  <si>
    <t>Aaley ej Jdide</t>
  </si>
  <si>
    <t>Aaley ej Jdidé</t>
  </si>
  <si>
    <t>LBN31002</t>
  </si>
  <si>
    <t>Aamroussieh Choueifat</t>
  </si>
  <si>
    <t>Haret el Aamroussiye</t>
  </si>
  <si>
    <t>LBN31003</t>
  </si>
  <si>
    <t>Aamroussiye</t>
  </si>
  <si>
    <t>Aamroussiyé</t>
  </si>
  <si>
    <t>LBN31004</t>
  </si>
  <si>
    <t>Aaramoun</t>
  </si>
  <si>
    <t>LBN31005</t>
  </si>
  <si>
    <t>Aazzouniye</t>
  </si>
  <si>
    <t>El Aazzoûnîyé</t>
  </si>
  <si>
    <t>LBN31006</t>
  </si>
  <si>
    <t>Ain Al Saydeh</t>
  </si>
  <si>
    <t>Ayn es Saydé</t>
  </si>
  <si>
    <t>LBN31007</t>
  </si>
  <si>
    <t>Ain Anoub</t>
  </si>
  <si>
    <t>Ayn Aanoub</t>
  </si>
  <si>
    <t>LBN31008</t>
  </si>
  <si>
    <t>Ain Dara</t>
  </si>
  <si>
    <t>Aïn Dâra</t>
  </si>
  <si>
    <t>LBN31009</t>
  </si>
  <si>
    <t>Ain Drafil</t>
  </si>
  <si>
    <t>Aïn Drâfîl</t>
  </si>
  <si>
    <t>LBN31010</t>
  </si>
  <si>
    <t>Ain ej Jdide</t>
  </si>
  <si>
    <t>Aïn ej Jdîdé</t>
  </si>
  <si>
    <t>LBN31011</t>
  </si>
  <si>
    <t>Ain el Fraidis</t>
  </si>
  <si>
    <t>Ayn el Fardis</t>
  </si>
  <si>
    <t>LBN31012</t>
  </si>
  <si>
    <t>Ain el Halzoun</t>
  </si>
  <si>
    <t>Aïn el Halazoûn</t>
  </si>
  <si>
    <t>LBN31013</t>
  </si>
  <si>
    <t>Ain el Jaouze</t>
  </si>
  <si>
    <t>LBN31014</t>
  </si>
  <si>
    <t>Ain el Marj</t>
  </si>
  <si>
    <t>Ayn el Marj</t>
  </si>
  <si>
    <t>LBN31015</t>
  </si>
  <si>
    <t>Ain er Remmane</t>
  </si>
  <si>
    <t>Ayn er Remmané</t>
  </si>
  <si>
    <t>LBN31016</t>
  </si>
  <si>
    <t>Ain Hala</t>
  </si>
  <si>
    <t>Ayn Hala</t>
  </si>
  <si>
    <t>LBN31017</t>
  </si>
  <si>
    <t>Ain Ksour</t>
  </si>
  <si>
    <t>Aïn Ksoûr</t>
  </si>
  <si>
    <t>LBN31018</t>
  </si>
  <si>
    <t>Ain Trez</t>
  </si>
  <si>
    <t>Aïn Trêz</t>
  </si>
  <si>
    <t>LBN31019</t>
  </si>
  <si>
    <t>Ainab</t>
  </si>
  <si>
    <t>Aynab</t>
  </si>
  <si>
    <t>LBN31020</t>
  </si>
  <si>
    <t>Aitat</t>
  </si>
  <si>
    <t>Aytate</t>
  </si>
  <si>
    <t>LBN31021</t>
  </si>
  <si>
    <t>Aaley</t>
  </si>
  <si>
    <t>LBN31022</t>
  </si>
  <si>
    <t>Baaouerta</t>
  </si>
  <si>
    <t>Baaouarta</t>
  </si>
  <si>
    <t>LBN31023</t>
  </si>
  <si>
    <t>Baissour</t>
  </si>
  <si>
    <t>Bayssour</t>
  </si>
  <si>
    <t>LBN31024</t>
  </si>
  <si>
    <t>Bchamoun</t>
  </si>
  <si>
    <t>LBN31025</t>
  </si>
  <si>
    <t>Bdedoun</t>
  </si>
  <si>
    <t>LBN31026</t>
  </si>
  <si>
    <t>Bedghane</t>
  </si>
  <si>
    <t>Bedghâne</t>
  </si>
  <si>
    <t>LBN31027</t>
  </si>
  <si>
    <t>Bhamdoun ed Dayaa</t>
  </si>
  <si>
    <t>Bhamdoûn</t>
  </si>
  <si>
    <t>LBN31028</t>
  </si>
  <si>
    <t>Bhamdoun el Mhatta</t>
  </si>
  <si>
    <t>Bhamdoûn el Mhatta</t>
  </si>
  <si>
    <t>LBN31029</t>
  </si>
  <si>
    <t>Bhouara</t>
  </si>
  <si>
    <t>Bhouwara</t>
  </si>
  <si>
    <t>LBN31030</t>
  </si>
  <si>
    <t>Bihat</t>
  </si>
  <si>
    <t>Bîhât</t>
  </si>
  <si>
    <t>LBN31031</t>
  </si>
  <si>
    <t>Bkhechtay</t>
  </si>
  <si>
    <t>Bkhoshtay</t>
  </si>
  <si>
    <t>LBN31032</t>
  </si>
  <si>
    <t>Blaibel</t>
  </si>
  <si>
    <t>Blaybel</t>
  </si>
  <si>
    <t>LBN31033</t>
  </si>
  <si>
    <t>Bmahray</t>
  </si>
  <si>
    <t>Bmahraï</t>
  </si>
  <si>
    <t>LBN31034</t>
  </si>
  <si>
    <t>Bmekkine</t>
  </si>
  <si>
    <t>Bmakkine</t>
  </si>
  <si>
    <t>LBN31035</t>
  </si>
  <si>
    <t>Bnaiye</t>
  </si>
  <si>
    <t>El Binnay</t>
  </si>
  <si>
    <t>LBN31036</t>
  </si>
  <si>
    <t>Botros</t>
  </si>
  <si>
    <t>LBN31037</t>
  </si>
  <si>
    <t>Bou Zraide</t>
  </si>
  <si>
    <t>Bouzraïdé</t>
  </si>
  <si>
    <t>LBN31038</t>
  </si>
  <si>
    <t>Bourdine</t>
  </si>
  <si>
    <t>Bourdîne</t>
  </si>
  <si>
    <t>LBN31039</t>
  </si>
  <si>
    <t>Bsatine</t>
  </si>
  <si>
    <t>El Bsatine</t>
  </si>
  <si>
    <t>LBN31040</t>
  </si>
  <si>
    <t>Bserrine</t>
  </si>
  <si>
    <t>Bserrîne</t>
  </si>
  <si>
    <t>LBN31041</t>
  </si>
  <si>
    <t>Bsous</t>
  </si>
  <si>
    <t>LBN31042</t>
  </si>
  <si>
    <t>Btalloun</t>
  </si>
  <si>
    <t>Btalloûn</t>
  </si>
  <si>
    <t>LBN31043</t>
  </si>
  <si>
    <t>Btater</t>
  </si>
  <si>
    <t>Btâter</t>
  </si>
  <si>
    <t>LBN31044</t>
  </si>
  <si>
    <t>Chamlikh</t>
  </si>
  <si>
    <t>Chemlikh</t>
  </si>
  <si>
    <t>LBN31045</t>
  </si>
  <si>
    <t>Chanay</t>
  </si>
  <si>
    <t>Chânaï</t>
  </si>
  <si>
    <t>LBN31046</t>
  </si>
  <si>
    <t>Charoun</t>
  </si>
  <si>
    <t>Châroûn</t>
  </si>
  <si>
    <t>LBN31047</t>
  </si>
  <si>
    <t>Chartoun</t>
  </si>
  <si>
    <t>Chartoûn</t>
  </si>
  <si>
    <t>LBN31048</t>
  </si>
  <si>
    <t>Chemlane</t>
  </si>
  <si>
    <t>Shemlane</t>
  </si>
  <si>
    <t>LBN31049</t>
  </si>
  <si>
    <t>Chqif Btalloûn</t>
  </si>
  <si>
    <t>Chqîf Btalloûn</t>
  </si>
  <si>
    <t>LBN31050</t>
  </si>
  <si>
    <t>Dahr El Ouahch</t>
  </si>
  <si>
    <t>Dahr el Wahsh</t>
  </si>
  <si>
    <t>LBN31051</t>
  </si>
  <si>
    <t>Daqqoun</t>
  </si>
  <si>
    <t>Daqqoûn</t>
  </si>
  <si>
    <t>LBN31052</t>
  </si>
  <si>
    <t>Deir Qoubil</t>
  </si>
  <si>
    <t>Deir Qoubel</t>
  </si>
  <si>
    <t>LBN31053</t>
  </si>
  <si>
    <t>Dfoun</t>
  </si>
  <si>
    <t>Dfoûn</t>
  </si>
  <si>
    <t>LBN31054</t>
  </si>
  <si>
    <t>Doueir er Remmane</t>
  </si>
  <si>
    <t>Dwayr er Roummane</t>
  </si>
  <si>
    <t>LBN31055</t>
  </si>
  <si>
    <t>El Blat</t>
  </si>
  <si>
    <t>El Blât</t>
  </si>
  <si>
    <t>LBN31056</t>
  </si>
  <si>
    <t>El Ftaihat</t>
  </si>
  <si>
    <t>El Ftaïhât</t>
  </si>
  <si>
    <t>LBN31057</t>
  </si>
  <si>
    <t>LBN31058</t>
  </si>
  <si>
    <t>En Njassa</t>
  </si>
  <si>
    <t>LBN31059</t>
  </si>
  <si>
    <t>Es Shwayfate</t>
  </si>
  <si>
    <t>LBN31060</t>
  </si>
  <si>
    <t>Ghaboun</t>
  </si>
  <si>
    <t>LBN31061</t>
  </si>
  <si>
    <t>Ghadir</t>
  </si>
  <si>
    <t>LBN31062</t>
  </si>
  <si>
    <t>Habramoun</t>
  </si>
  <si>
    <t>Habramoûn</t>
  </si>
  <si>
    <t>LBN31063</t>
  </si>
  <si>
    <t>Haret Chbib</t>
  </si>
  <si>
    <t>LBN31064</t>
  </si>
  <si>
    <t>Haret el Mir</t>
  </si>
  <si>
    <t>Hâret el Mîr</t>
  </si>
  <si>
    <t>LBN31065</t>
  </si>
  <si>
    <t>Haret Salem</t>
  </si>
  <si>
    <t>LBN31066</t>
  </si>
  <si>
    <t>Hay el Aarab</t>
  </si>
  <si>
    <t>LBN31067</t>
  </si>
  <si>
    <t>Hay es Sellom</t>
  </si>
  <si>
    <t>LBN31068</t>
  </si>
  <si>
    <t>Hay es Sindiane</t>
  </si>
  <si>
    <t>Hay es Sindyané</t>
  </si>
  <si>
    <t>LBN31069</t>
  </si>
  <si>
    <t>Houmal</t>
  </si>
  <si>
    <t>Houmale</t>
  </si>
  <si>
    <t>LBN31070</t>
  </si>
  <si>
    <t>Ighmid</t>
  </si>
  <si>
    <t>Eghmîd</t>
  </si>
  <si>
    <t>LBN31071</t>
  </si>
  <si>
    <t>Jabal El Aarid</t>
  </si>
  <si>
    <t>Jabal el Aarid</t>
  </si>
  <si>
    <t>LBN31072</t>
  </si>
  <si>
    <t>Jisr el Qadi</t>
  </si>
  <si>
    <t>Jisr el Qâdi</t>
  </si>
  <si>
    <t>LBN31073</t>
  </si>
  <si>
    <t>Kahale</t>
  </si>
  <si>
    <t>Kahhalé</t>
  </si>
  <si>
    <t>LBN31074</t>
  </si>
  <si>
    <t>Kaifoun</t>
  </si>
  <si>
    <t>Kayfoun</t>
  </si>
  <si>
    <t>LBN31075</t>
  </si>
  <si>
    <t>Kfar Aamaiy</t>
  </si>
  <si>
    <t>Kfar Aammay</t>
  </si>
  <si>
    <t>LBN31076</t>
  </si>
  <si>
    <t>Kfar Matta</t>
  </si>
  <si>
    <t>LBN31077</t>
  </si>
  <si>
    <t>Khalde</t>
  </si>
  <si>
    <t>LBN31078</t>
  </si>
  <si>
    <t>Kliliye</t>
  </si>
  <si>
    <t>Klîlaïyé</t>
  </si>
  <si>
    <t>LBN31079</t>
  </si>
  <si>
    <t>Maaroufiye</t>
  </si>
  <si>
    <t>Maaroufiyé</t>
  </si>
  <si>
    <t>LBN31080</t>
  </si>
  <si>
    <t>Maasraiti</t>
  </si>
  <si>
    <t>Maasrîti</t>
  </si>
  <si>
    <t>LBN31081</t>
  </si>
  <si>
    <t>Majdalaya</t>
  </si>
  <si>
    <t>Majdlaïya</t>
  </si>
  <si>
    <t>LBN31082</t>
  </si>
  <si>
    <t>Mansouriye</t>
  </si>
  <si>
    <t>Mansouriyé</t>
  </si>
  <si>
    <t>LBN31083</t>
  </si>
  <si>
    <t>Mantra</t>
  </si>
  <si>
    <t>El Mantara</t>
  </si>
  <si>
    <t>LBN31084</t>
  </si>
  <si>
    <t>Marj Chartoun</t>
  </si>
  <si>
    <t>Marj Shartoun</t>
  </si>
  <si>
    <t>LBN31085</t>
  </si>
  <si>
    <t>Mazraat el Boueit</t>
  </si>
  <si>
    <t>Mazraat el Boueït</t>
  </si>
  <si>
    <t>LBN31086</t>
  </si>
  <si>
    <t>Mazraat en Nahr</t>
  </si>
  <si>
    <t>LBN31087</t>
  </si>
  <si>
    <t>Mechakhti</t>
  </si>
  <si>
    <t>Mechqîti</t>
  </si>
  <si>
    <t>LBN31088</t>
  </si>
  <si>
    <t>Mechrefe</t>
  </si>
  <si>
    <t>El Mecherfé</t>
  </si>
  <si>
    <t>LBN31089</t>
  </si>
  <si>
    <t>Mejdel Baana</t>
  </si>
  <si>
    <t>Majdel Baana</t>
  </si>
  <si>
    <t>LBN31090</t>
  </si>
  <si>
    <t>Mounsa Aaley</t>
  </si>
  <si>
    <t>Mounsa</t>
  </si>
  <si>
    <t>LBN31091</t>
  </si>
  <si>
    <t>LBN31092</t>
  </si>
  <si>
    <t>Oumara Choueifat</t>
  </si>
  <si>
    <t>Haret el Oumara</t>
  </si>
  <si>
    <t>LBN31093</t>
  </si>
  <si>
    <t>Qabr Chamoun</t>
  </si>
  <si>
    <t>Qabr Shmoun</t>
  </si>
  <si>
    <t>LBN31094</t>
  </si>
  <si>
    <t>Qmatiye</t>
  </si>
  <si>
    <t>Qmatiyé</t>
  </si>
  <si>
    <t>LBN31095</t>
  </si>
  <si>
    <t>Qoubbe Choueifat</t>
  </si>
  <si>
    <t>Haret el Qoubbe</t>
  </si>
  <si>
    <t>LBN31096</t>
  </si>
  <si>
    <t>Ram Bchamoun</t>
  </si>
  <si>
    <t>LBN31097</t>
  </si>
  <si>
    <t>Ramliye</t>
  </si>
  <si>
    <t>Er Ramlîyé</t>
  </si>
  <si>
    <t>LBN31098</t>
  </si>
  <si>
    <t>Rechmaiya</t>
  </si>
  <si>
    <t>Rechmaîya</t>
  </si>
  <si>
    <t>LBN31099</t>
  </si>
  <si>
    <t>Rejme</t>
  </si>
  <si>
    <t>Rejmé</t>
  </si>
  <si>
    <t>LBN31100</t>
  </si>
  <si>
    <t>Remhala</t>
  </si>
  <si>
    <t>Remhâla</t>
  </si>
  <si>
    <t>LBN31101</t>
  </si>
  <si>
    <t>Rjoum</t>
  </si>
  <si>
    <t>LBN31102</t>
  </si>
  <si>
    <t>Rouissat Sofar</t>
  </si>
  <si>
    <t>Rouaïssat Saoufar</t>
  </si>
  <si>
    <t>LBN31103</t>
  </si>
  <si>
    <t>Rouisset en Naamane</t>
  </si>
  <si>
    <t>Rwaysset en Naamane</t>
  </si>
  <si>
    <t>LBN31104</t>
  </si>
  <si>
    <t>Sarahmoul</t>
  </si>
  <si>
    <t>Sirhmoul</t>
  </si>
  <si>
    <t>LBN31105</t>
  </si>
  <si>
    <t>Sibaal</t>
  </si>
  <si>
    <t>Sebaal</t>
  </si>
  <si>
    <t>LBN31106</t>
  </si>
  <si>
    <t>Sil</t>
  </si>
  <si>
    <t>Sîl</t>
  </si>
  <si>
    <t>LBN31107</t>
  </si>
  <si>
    <t>Silfaya</t>
  </si>
  <si>
    <t>Silfâya</t>
  </si>
  <si>
    <t>LBN31108</t>
  </si>
  <si>
    <t>Sofar</t>
  </si>
  <si>
    <t>Saoufar</t>
  </si>
  <si>
    <t>LBN31109</t>
  </si>
  <si>
    <t>Souq el Gharb</t>
  </si>
  <si>
    <t>LBN31110</t>
  </si>
  <si>
    <t>Taazniye</t>
  </si>
  <si>
    <t>Taazaniye</t>
  </si>
  <si>
    <t>LBN31111</t>
  </si>
  <si>
    <t>Touayte Ain Dara</t>
  </si>
  <si>
    <t>LBN31112</t>
  </si>
  <si>
    <t>Watiye</t>
  </si>
  <si>
    <t>El Ouatîyé</t>
  </si>
  <si>
    <t>LBN31113</t>
  </si>
  <si>
    <t>Yinnar</t>
  </si>
  <si>
    <t>LBN31114</t>
  </si>
  <si>
    <t>Baabda</t>
  </si>
  <si>
    <t>Aabadiye</t>
  </si>
  <si>
    <t>Aabadiyé</t>
  </si>
  <si>
    <t>LBN320001</t>
  </si>
  <si>
    <t>Aarbaniye</t>
  </si>
  <si>
    <t>El Aarbânîyé</t>
  </si>
  <si>
    <t>LBN320002</t>
  </si>
  <si>
    <t>Abbdiyeh al Jadideh</t>
  </si>
  <si>
    <t>Aabadiyé ej Jdidé</t>
  </si>
  <si>
    <t>LBN320003</t>
  </si>
  <si>
    <t>Ain er Roummane</t>
  </si>
  <si>
    <t>Aïn er Roummané</t>
  </si>
  <si>
    <t>LBN320004</t>
  </si>
  <si>
    <t>Ain es Sihha</t>
  </si>
  <si>
    <t>Aïn es Sihha</t>
  </si>
  <si>
    <t>LBN320005</t>
  </si>
  <si>
    <t>Ain Mouaffaq</t>
  </si>
  <si>
    <t>Aïn Mouaffaq</t>
  </si>
  <si>
    <t>LBN320006</t>
  </si>
  <si>
    <t>Arayia</t>
  </si>
  <si>
    <t>Aaraïya</t>
  </si>
  <si>
    <t>LBN320007</t>
  </si>
  <si>
    <t>Arsoun</t>
  </si>
  <si>
    <t>Arsoûn</t>
  </si>
  <si>
    <t>LBN320008</t>
  </si>
  <si>
    <t>LBN320009</t>
  </si>
  <si>
    <t>Baalchmay</t>
  </si>
  <si>
    <t>LBN320010</t>
  </si>
  <si>
    <t>Baalchmay ej Jdide</t>
  </si>
  <si>
    <t>Baalchmay ej Jdîdé</t>
  </si>
  <si>
    <t>LBN320011</t>
  </si>
  <si>
    <t>Bhala</t>
  </si>
  <si>
    <t>Bhâla</t>
  </si>
  <si>
    <t>LBN320012</t>
  </si>
  <si>
    <t>Bir Hassan</t>
  </si>
  <si>
    <t>LBN320013</t>
  </si>
  <si>
    <t>Bmariam</t>
  </si>
  <si>
    <t>LBN320014</t>
  </si>
  <si>
    <t>Borj el Brajne</t>
  </si>
  <si>
    <t>Borj el Brajné</t>
  </si>
  <si>
    <t>LBN320015</t>
  </si>
  <si>
    <t>Boutchai</t>
  </si>
  <si>
    <t>Boutshay</t>
  </si>
  <si>
    <t>LBN320016</t>
  </si>
  <si>
    <t>Brazilia</t>
  </si>
  <si>
    <t>LBN320017</t>
  </si>
  <si>
    <t>Bsaba</t>
  </si>
  <si>
    <t>LBN320018</t>
  </si>
  <si>
    <t>Btaaline</t>
  </si>
  <si>
    <t>Btaalîne</t>
  </si>
  <si>
    <t>LBN320019</t>
  </si>
  <si>
    <t>Btebyat</t>
  </si>
  <si>
    <t>Btebiât</t>
  </si>
  <si>
    <t>LBN320020</t>
  </si>
  <si>
    <t>Btekhnay</t>
  </si>
  <si>
    <t>LBN320021</t>
  </si>
  <si>
    <t>Bzebdine</t>
  </si>
  <si>
    <t>Bzibdîne</t>
  </si>
  <si>
    <t>LBN320022</t>
  </si>
  <si>
    <t>Chbaniye</t>
  </si>
  <si>
    <t>Ech Chebbânîyé</t>
  </si>
  <si>
    <t>LBN320023</t>
  </si>
  <si>
    <t>Chiayah</t>
  </si>
  <si>
    <t>Chiyah</t>
  </si>
  <si>
    <t>LBN320024</t>
  </si>
  <si>
    <t>Chmaissa</t>
  </si>
  <si>
    <t>Chmaïssa</t>
  </si>
  <si>
    <t>LBN320025</t>
  </si>
  <si>
    <t>Chouit</t>
  </si>
  <si>
    <t>Shwite</t>
  </si>
  <si>
    <t>LBN320026</t>
  </si>
  <si>
    <t>Cite Sportive</t>
  </si>
  <si>
    <t>Cité Sportive</t>
  </si>
  <si>
    <t>LBN320027</t>
  </si>
  <si>
    <t>Dahr el Baidar</t>
  </si>
  <si>
    <t>Dahr el Baïdar</t>
  </si>
  <si>
    <t>LBN320028</t>
  </si>
  <si>
    <t>Deir el Harf</t>
  </si>
  <si>
    <t>Deïr el Harf</t>
  </si>
  <si>
    <t>LBN320029</t>
  </si>
  <si>
    <t>Deir Khouna</t>
  </si>
  <si>
    <t>Deïr Khoûna</t>
  </si>
  <si>
    <t>LBN320030</t>
  </si>
  <si>
    <t>Deir Mar Elias</t>
  </si>
  <si>
    <t>Deïr Mâr Eliâs el-Kahloûnîyé</t>
  </si>
  <si>
    <t>LBN320031</t>
  </si>
  <si>
    <t>Deir Mar Yoûhanna</t>
  </si>
  <si>
    <t>Deïr Mâr Yoûhanna</t>
  </si>
  <si>
    <t>LBN320032</t>
  </si>
  <si>
    <t>Deir Saiya</t>
  </si>
  <si>
    <t>Deïr Saïya</t>
  </si>
  <si>
    <t>LBN320033</t>
  </si>
  <si>
    <t>Dhour Al Aabaydiyeh</t>
  </si>
  <si>
    <t>Douhour el Aabadiyé</t>
  </si>
  <si>
    <t>LBN320034</t>
  </si>
  <si>
    <t>Dlaibe</t>
  </si>
  <si>
    <t>Dlaïlé</t>
  </si>
  <si>
    <t>LBN320035</t>
  </si>
  <si>
    <t>El Baqle</t>
  </si>
  <si>
    <t>El Baqlé</t>
  </si>
  <si>
    <t>LBN320036</t>
  </si>
  <si>
    <t>El Maadan</t>
  </si>
  <si>
    <t>LBN320037</t>
  </si>
  <si>
    <t>El Marmah</t>
  </si>
  <si>
    <t>LBN320038</t>
  </si>
  <si>
    <t>El Mdaoura</t>
  </si>
  <si>
    <t>LBN320039</t>
  </si>
  <si>
    <t>El Ouzaai</t>
  </si>
  <si>
    <t>El Ouzaaï</t>
  </si>
  <si>
    <t>LBN320040</t>
  </si>
  <si>
    <t>Er Rihaniye</t>
  </si>
  <si>
    <t>Er Rihaniyé</t>
  </si>
  <si>
    <t>LBN320041</t>
  </si>
  <si>
    <t>Es Sheime</t>
  </si>
  <si>
    <t>Es Sheimé</t>
  </si>
  <si>
    <t>LBN320042</t>
  </si>
  <si>
    <t>Et Tahouita</t>
  </si>
  <si>
    <t>LBN320043</t>
  </si>
  <si>
    <t>Ez Zire</t>
  </si>
  <si>
    <t>Ez Ziré</t>
  </si>
  <si>
    <t>LBN320044</t>
  </si>
  <si>
    <t>Faiyadiye</t>
  </si>
  <si>
    <t>Fayadiyé</t>
  </si>
  <si>
    <t>LBN320045</t>
  </si>
  <si>
    <t>Falougha</t>
  </si>
  <si>
    <t>Fâloûgha</t>
  </si>
  <si>
    <t>LBN320046</t>
  </si>
  <si>
    <t>Fsakin</t>
  </si>
  <si>
    <t>El Fsaqîne</t>
  </si>
  <si>
    <t>LBN320047</t>
  </si>
  <si>
    <t>Furn ech Chebak</t>
  </si>
  <si>
    <t>Forn ech Chebbak</t>
  </si>
  <si>
    <t>LBN320048</t>
  </si>
  <si>
    <t>Ghobeire</t>
  </si>
  <si>
    <t>Ghobeiré</t>
  </si>
  <si>
    <t>LBN320049</t>
  </si>
  <si>
    <t>Hadath</t>
  </si>
  <si>
    <t>LBN320050</t>
  </si>
  <si>
    <t>Hammana</t>
  </si>
  <si>
    <t>Hammâna</t>
  </si>
  <si>
    <t>LBN320051</t>
  </si>
  <si>
    <t>Haql Hassan</t>
  </si>
  <si>
    <t>LBN320052</t>
  </si>
  <si>
    <t>Haret El Botm</t>
  </si>
  <si>
    <t>Haret el Botm</t>
  </si>
  <si>
    <t>LBN320053</t>
  </si>
  <si>
    <t>Haret el Mjadle</t>
  </si>
  <si>
    <t>Haret el Mjadlé</t>
  </si>
  <si>
    <t>LBN320054</t>
  </si>
  <si>
    <t>Haret er Roum</t>
  </si>
  <si>
    <t>LBN320055</t>
  </si>
  <si>
    <t>Haret es Set</t>
  </si>
  <si>
    <t>Haret es Sitt</t>
  </si>
  <si>
    <t>LBN320056</t>
  </si>
  <si>
    <t>Haret Hamze</t>
  </si>
  <si>
    <t>Hâret Hamzé</t>
  </si>
  <si>
    <t>LBN320057</t>
  </si>
  <si>
    <t>Haret Hraik</t>
  </si>
  <si>
    <t>Haret Hreïk</t>
  </si>
  <si>
    <t>LBN320058</t>
  </si>
  <si>
    <t>Hasbaiya el Metn</t>
  </si>
  <si>
    <t>Hâsbaïya</t>
  </si>
  <si>
    <t>LBN320059</t>
  </si>
  <si>
    <t>Hazmiye</t>
  </si>
  <si>
    <t>Hazmiyé</t>
  </si>
  <si>
    <t>LBN320060</t>
  </si>
  <si>
    <t>Hlaliye</t>
  </si>
  <si>
    <t>El Hlâlîyé</t>
  </si>
  <si>
    <t>LBN320061</t>
  </si>
  <si>
    <t>Jamhour</t>
  </si>
  <si>
    <t>LBN320062</t>
  </si>
  <si>
    <t>Jnah</t>
  </si>
  <si>
    <t>LBN320063</t>
  </si>
  <si>
    <t>Jouar el Haouz</t>
  </si>
  <si>
    <t>Jouâr el Haouz</t>
  </si>
  <si>
    <t>LBN320064</t>
  </si>
  <si>
    <t>Jouret Arsoun</t>
  </si>
  <si>
    <t>Joûret Arsoûn</t>
  </si>
  <si>
    <t>LBN320065</t>
  </si>
  <si>
    <t>Kahlouniye</t>
  </si>
  <si>
    <t>El Kahloûnîyé</t>
  </si>
  <si>
    <t>LBN320066</t>
  </si>
  <si>
    <t>Kfar Selouane</t>
  </si>
  <si>
    <t>Kfar Selouâne</t>
  </si>
  <si>
    <t>LBN320067</t>
  </si>
  <si>
    <t>Kfarchima</t>
  </si>
  <si>
    <t>Kfar Shima</t>
  </si>
  <si>
    <t>LBN320068</t>
  </si>
  <si>
    <t>Khalouat</t>
  </si>
  <si>
    <t>El Khalouât</t>
  </si>
  <si>
    <t>LBN320069</t>
  </si>
  <si>
    <t>LBN320070</t>
  </si>
  <si>
    <t>Knisse</t>
  </si>
  <si>
    <t>El Kneïssé</t>
  </si>
  <si>
    <t>LBN320071</t>
  </si>
  <si>
    <t>Lailake</t>
  </si>
  <si>
    <t>Hay el Lailake</t>
  </si>
  <si>
    <t>LBN320072</t>
  </si>
  <si>
    <t>Louaize</t>
  </si>
  <si>
    <t>El Louaïzé</t>
  </si>
  <si>
    <t>LBN320073</t>
  </si>
  <si>
    <t>Mar Taqla</t>
  </si>
  <si>
    <t>LBN320074</t>
  </si>
  <si>
    <t>Mdeyrej</t>
  </si>
  <si>
    <t>El Mdaïrej</t>
  </si>
  <si>
    <t>LBN320075</t>
  </si>
  <si>
    <t>Merdache</t>
  </si>
  <si>
    <t>Merdashé</t>
  </si>
  <si>
    <t>LBN320076</t>
  </si>
  <si>
    <t>Mraije</t>
  </si>
  <si>
    <t>Mraïjé</t>
  </si>
  <si>
    <t>LBN320077</t>
  </si>
  <si>
    <t>Mzayraa</t>
  </si>
  <si>
    <t>El Mzaïraâ</t>
  </si>
  <si>
    <t>LBN320078</t>
  </si>
  <si>
    <t>Ouadi Chahrour el Olia</t>
  </si>
  <si>
    <t>LBN320079</t>
  </si>
  <si>
    <t>Ouadi Chahrour el Soufla</t>
  </si>
  <si>
    <t>LBN320080</t>
  </si>
  <si>
    <t>Qalaa</t>
  </si>
  <si>
    <t>El Qalaâ</t>
  </si>
  <si>
    <t>LBN320081</t>
  </si>
  <si>
    <t>Qirtada</t>
  </si>
  <si>
    <t>Qortâda</t>
  </si>
  <si>
    <t>LBN320082</t>
  </si>
  <si>
    <t>Qornayel</t>
  </si>
  <si>
    <t>Qornâyel</t>
  </si>
  <si>
    <t>LBN320083</t>
  </si>
  <si>
    <t>Qoubbeiaa</t>
  </si>
  <si>
    <t>Qoubbeyaa</t>
  </si>
  <si>
    <t>LBN320084</t>
  </si>
  <si>
    <t>Qraiye</t>
  </si>
  <si>
    <t>El Qrayé</t>
  </si>
  <si>
    <t>LBN320085</t>
  </si>
  <si>
    <t>Qsaibe</t>
  </si>
  <si>
    <t>El Qsaïbé</t>
  </si>
  <si>
    <t>LBN320086</t>
  </si>
  <si>
    <t>Qtale</t>
  </si>
  <si>
    <t>Qtâlé</t>
  </si>
  <si>
    <t>LBN320087</t>
  </si>
  <si>
    <t>Ras el Harf</t>
  </si>
  <si>
    <t>Râs el Harf</t>
  </si>
  <si>
    <t>LBN320088</t>
  </si>
  <si>
    <t>Ras el Metn</t>
  </si>
  <si>
    <t>Râs el Metn</t>
  </si>
  <si>
    <t>LBN320089</t>
  </si>
  <si>
    <t>Rouaisset Salima</t>
  </si>
  <si>
    <t>Rouaïssât Salîma</t>
  </si>
  <si>
    <t>LBN320090</t>
  </si>
  <si>
    <t>Rouisset el Ballout</t>
  </si>
  <si>
    <t>Rouaïsset el Balloût</t>
  </si>
  <si>
    <t>LBN320091</t>
  </si>
  <si>
    <t>Salima</t>
  </si>
  <si>
    <t>Salîma</t>
  </si>
  <si>
    <t>LBN320092</t>
  </si>
  <si>
    <t>Saqi Ain el Hadath</t>
  </si>
  <si>
    <t>Saqi Aïn el Hadath</t>
  </si>
  <si>
    <t>LBN320093</t>
  </si>
  <si>
    <t>Sibnay</t>
  </si>
  <si>
    <t>LBN320094</t>
  </si>
  <si>
    <t>Tahouitet el Ghadir</t>
  </si>
  <si>
    <t>LBN320095</t>
  </si>
  <si>
    <t>Tarchich</t>
  </si>
  <si>
    <t>Tarchîch</t>
  </si>
  <si>
    <t>LBN320096</t>
  </si>
  <si>
    <t>Warware</t>
  </si>
  <si>
    <t>LBN320097</t>
  </si>
  <si>
    <t>Yarzeh</t>
  </si>
  <si>
    <t>Yarzé</t>
  </si>
  <si>
    <t>LBN320098</t>
  </si>
  <si>
    <t>Zandouqa</t>
  </si>
  <si>
    <t>Zandoûqa</t>
  </si>
  <si>
    <t>LBN320099</t>
  </si>
  <si>
    <t>Zouaïtîni</t>
  </si>
  <si>
    <t>LBN320100</t>
  </si>
  <si>
    <t>Chouf</t>
  </si>
  <si>
    <t>Aalmane Ech Chouf</t>
  </si>
  <si>
    <t>Aalmâne</t>
  </si>
  <si>
    <t>LBN33001</t>
  </si>
  <si>
    <t>Aammatour</t>
  </si>
  <si>
    <t>Aammâtoûr</t>
  </si>
  <si>
    <t>LBN33002</t>
  </si>
  <si>
    <t>LBN33003</t>
  </si>
  <si>
    <t>Aanout</t>
  </si>
  <si>
    <t>Aanoût</t>
  </si>
  <si>
    <t>LBN33004</t>
  </si>
  <si>
    <t>Aaqline</t>
  </si>
  <si>
    <t>Aaqlaïn</t>
  </si>
  <si>
    <t>LBN33005</t>
  </si>
  <si>
    <t>Aatrine</t>
  </si>
  <si>
    <t>Aatrîne</t>
  </si>
  <si>
    <t>LBN33006</t>
  </si>
  <si>
    <t>Aazzibe</t>
  </si>
  <si>
    <t>Aazibiet Tahta</t>
  </si>
  <si>
    <t>LBN33007</t>
  </si>
  <si>
    <t>Ain Aazime</t>
  </si>
  <si>
    <t>Aïn Aazîmé</t>
  </si>
  <si>
    <t>LBN33008</t>
  </si>
  <si>
    <t>Ain Bal</t>
  </si>
  <si>
    <t>Anbâl</t>
  </si>
  <si>
    <t>LBN33009</t>
  </si>
  <si>
    <t>Ain El Assad</t>
  </si>
  <si>
    <t>Aïn el Assad</t>
  </si>
  <si>
    <t>LBN33010</t>
  </si>
  <si>
    <t>Ain el Haour</t>
  </si>
  <si>
    <t>Aïn el Hâour</t>
  </si>
  <si>
    <t>LBN33011</t>
  </si>
  <si>
    <t>Ain Ouzain</t>
  </si>
  <si>
    <t>Aïn Ouzaïn</t>
  </si>
  <si>
    <t>LBN33012</t>
  </si>
  <si>
    <t>Ain Qeni</t>
  </si>
  <si>
    <t>Aïn Qanîyé</t>
  </si>
  <si>
    <t>LBN33013</t>
  </si>
  <si>
    <t>Ain Zhalta</t>
  </si>
  <si>
    <t>Aïn Zhalta</t>
  </si>
  <si>
    <t>LBN33014</t>
  </si>
  <si>
    <t>Almane ed Daiaa</t>
  </si>
  <si>
    <t>Aalmâne ed Daïaa</t>
  </si>
  <si>
    <t>LBN33015</t>
  </si>
  <si>
    <t>Baadarane</t>
  </si>
  <si>
    <t>Baadarâne</t>
  </si>
  <si>
    <t>LBN33016</t>
  </si>
  <si>
    <t>Baal en Naame</t>
  </si>
  <si>
    <t>Baal en Nâamé</t>
  </si>
  <si>
    <t>LBN33017</t>
  </si>
  <si>
    <t>Baaqline</t>
  </si>
  <si>
    <t>Baaqlîne</t>
  </si>
  <si>
    <t>LBN33018</t>
  </si>
  <si>
    <t>Baasir</t>
  </si>
  <si>
    <t>Baassîr</t>
  </si>
  <si>
    <t>LBN33019</t>
  </si>
  <si>
    <t>Bachqiye</t>
  </si>
  <si>
    <t>El Bâchqiyé</t>
  </si>
  <si>
    <t>LBN33020</t>
  </si>
  <si>
    <t>Baiqoun</t>
  </si>
  <si>
    <t>Baïqoûn</t>
  </si>
  <si>
    <t>LBN33021</t>
  </si>
  <si>
    <t>Baqaoun</t>
  </si>
  <si>
    <t>Baqaoun el Faouqa</t>
  </si>
  <si>
    <t>LBN33022</t>
  </si>
  <si>
    <t>Baqse</t>
  </si>
  <si>
    <t>El Baqsi</t>
  </si>
  <si>
    <t>LBN33023</t>
  </si>
  <si>
    <t>Barja</t>
  </si>
  <si>
    <t>LBN33024</t>
  </si>
  <si>
    <t>Barouk</t>
  </si>
  <si>
    <t>El Bâroûk</t>
  </si>
  <si>
    <t>LBN33025</t>
  </si>
  <si>
    <t>Bater</t>
  </si>
  <si>
    <t>Bâter ech Choûf</t>
  </si>
  <si>
    <t>LBN33026</t>
  </si>
  <si>
    <t>Batloun</t>
  </si>
  <si>
    <t>Batloûn</t>
  </si>
  <si>
    <t>LBN33027</t>
  </si>
  <si>
    <t>Bchatfine</t>
  </si>
  <si>
    <t>Bchetfîne</t>
  </si>
  <si>
    <t>LBN33028</t>
  </si>
  <si>
    <t>Bchella Ech Chouf</t>
  </si>
  <si>
    <t>Bichlé</t>
  </si>
  <si>
    <t>LBN33029</t>
  </si>
  <si>
    <t>Beit ed Dine</t>
  </si>
  <si>
    <t>Beït ed Dîne</t>
  </si>
  <si>
    <t>LBN33030</t>
  </si>
  <si>
    <t>Benoeti</t>
  </si>
  <si>
    <t>Benouâti</t>
  </si>
  <si>
    <t>LBN33031</t>
  </si>
  <si>
    <t>LBN33032</t>
  </si>
  <si>
    <t>Bkechtine</t>
  </si>
  <si>
    <t>Bkechtîne</t>
  </si>
  <si>
    <t>LBN33033</t>
  </si>
  <si>
    <t>Bkerzai</t>
  </si>
  <si>
    <t>Bkerzayé</t>
  </si>
  <si>
    <t>LBN33034</t>
  </si>
  <si>
    <t>Bkifa</t>
  </si>
  <si>
    <t>Bkîfa</t>
  </si>
  <si>
    <t>LBN33035</t>
  </si>
  <si>
    <t>Boqaata</t>
  </si>
  <si>
    <t>Baqâata</t>
  </si>
  <si>
    <t>LBN33036</t>
  </si>
  <si>
    <t>Borjein</t>
  </si>
  <si>
    <t>El Borjeïn</t>
  </si>
  <si>
    <t>LBN33037</t>
  </si>
  <si>
    <t>Boudine</t>
  </si>
  <si>
    <t>LBN33038</t>
  </si>
  <si>
    <t>Boutme</t>
  </si>
  <si>
    <t>Boutmé</t>
  </si>
  <si>
    <t>LBN33039</t>
  </si>
  <si>
    <t>Bqaiaa</t>
  </si>
  <si>
    <t>El Bqaïaa</t>
  </si>
  <si>
    <t>LBN33040</t>
  </si>
  <si>
    <t>Brih et Mtaile</t>
  </si>
  <si>
    <t>Brîh</t>
  </si>
  <si>
    <t>LBN33041</t>
  </si>
  <si>
    <t>Bsâba</t>
  </si>
  <si>
    <t>LBN33042</t>
  </si>
  <si>
    <t>Bsennay</t>
  </si>
  <si>
    <t>Bsounnay</t>
  </si>
  <si>
    <t>LBN33043</t>
  </si>
  <si>
    <t>Bzina</t>
  </si>
  <si>
    <t>Bzîna</t>
  </si>
  <si>
    <t>LBN33044</t>
  </si>
  <si>
    <t>Chhime</t>
  </si>
  <si>
    <t>Chhîm</t>
  </si>
  <si>
    <t>LBN33045</t>
  </si>
  <si>
    <t>Chmaarine</t>
  </si>
  <si>
    <t>Chemaarîne</t>
  </si>
  <si>
    <t>LBN33046</t>
  </si>
  <si>
    <t>Chmis</t>
  </si>
  <si>
    <t>Chemmîs</t>
  </si>
  <si>
    <t>LBN33047</t>
  </si>
  <si>
    <t>Choualiq Deir El Qamar</t>
  </si>
  <si>
    <t>Ech Chaouâlîq</t>
  </si>
  <si>
    <t>LBN33048</t>
  </si>
  <si>
    <t>Chourit</t>
  </si>
  <si>
    <t>Choûrît</t>
  </si>
  <si>
    <t>LBN33049</t>
  </si>
  <si>
    <t>Dabche</t>
  </si>
  <si>
    <t>Ed Dabché</t>
  </si>
  <si>
    <t>LBN33050</t>
  </si>
  <si>
    <t>Dahr ech Chqif</t>
  </si>
  <si>
    <t>Dahr ech Chqîf</t>
  </si>
  <si>
    <t>LBN33051</t>
  </si>
  <si>
    <t>Dahr el Aaqline</t>
  </si>
  <si>
    <t>Dahr Aaqlaïn</t>
  </si>
  <si>
    <t>LBN33052</t>
  </si>
  <si>
    <t>Dahr el Mghara</t>
  </si>
  <si>
    <t>Dahr el Mghâra</t>
  </si>
  <si>
    <t>LBN33053</t>
  </si>
  <si>
    <t>Dalhoun</t>
  </si>
  <si>
    <t>Dalhoûn</t>
  </si>
  <si>
    <t>LBN33054</t>
  </si>
  <si>
    <t>Damour</t>
  </si>
  <si>
    <t>Ed Damour</t>
  </si>
  <si>
    <t>LBN33055</t>
  </si>
  <si>
    <t>Daraiya</t>
  </si>
  <si>
    <t>Dâraïya</t>
  </si>
  <si>
    <t>LBN33056</t>
  </si>
  <si>
    <t>Dawha</t>
  </si>
  <si>
    <t>El Dawha</t>
  </si>
  <si>
    <t>LBN33057</t>
  </si>
  <si>
    <t>Deir Baba</t>
  </si>
  <si>
    <t>Deïr Baba</t>
  </si>
  <si>
    <t>LBN33058</t>
  </si>
  <si>
    <t>Deir Dourite</t>
  </si>
  <si>
    <t>Dardourît</t>
  </si>
  <si>
    <t>LBN33059</t>
  </si>
  <si>
    <t>Deir El MKhales</t>
  </si>
  <si>
    <t>Deïr el Mkhalles</t>
  </si>
  <si>
    <t>LBN33060</t>
  </si>
  <si>
    <t>Deir el Qamar</t>
  </si>
  <si>
    <t>Deïr el Qamar</t>
  </si>
  <si>
    <t>LBN33061</t>
  </si>
  <si>
    <t>Deir er Rahbat</t>
  </si>
  <si>
    <t>Deïr er Râhbât</t>
  </si>
  <si>
    <t>LBN33062</t>
  </si>
  <si>
    <t>Deir es Saide</t>
  </si>
  <si>
    <t>Deïr es Saïdé</t>
  </si>
  <si>
    <t>LBN33063</t>
  </si>
  <si>
    <t>Deir Qouche</t>
  </si>
  <si>
    <t>Deîrkoûché</t>
  </si>
  <si>
    <t>LBN33064</t>
  </si>
  <si>
    <t>Delghani</t>
  </si>
  <si>
    <t>Ed Delghêné</t>
  </si>
  <si>
    <t>LBN33065</t>
  </si>
  <si>
    <t>Dhour Ain Al Haour</t>
  </si>
  <si>
    <t>Dahr Aïn el Haour</t>
  </si>
  <si>
    <t>LBN33066</t>
  </si>
  <si>
    <t>Dibbiye</t>
  </si>
  <si>
    <t>Ed Debbîyé</t>
  </si>
  <si>
    <t>LBN33067</t>
  </si>
  <si>
    <t>Dmit</t>
  </si>
  <si>
    <t>Dmît el Berrânîyé</t>
  </si>
  <si>
    <t>LBN33068</t>
  </si>
  <si>
    <t>Douair Ed Dibbiye</t>
  </si>
  <si>
    <t>Douaïr ed Debbîyé</t>
  </si>
  <si>
    <t>LBN33069</t>
  </si>
  <si>
    <t>Douair El Hara</t>
  </si>
  <si>
    <t>Douaïr el Hâra</t>
  </si>
  <si>
    <t>LBN33070</t>
  </si>
  <si>
    <t>Ech Charbine</t>
  </si>
  <si>
    <t>Ech Charbîne</t>
  </si>
  <si>
    <t>LBN33071</t>
  </si>
  <si>
    <t>Ed Dalhamiye</t>
  </si>
  <si>
    <t>Ed Dalhamîyé</t>
  </si>
  <si>
    <t>LBN33072</t>
  </si>
  <si>
    <t>Ej Jreid</t>
  </si>
  <si>
    <t>Ej Jraïd</t>
  </si>
  <si>
    <t>LBN33073</t>
  </si>
  <si>
    <t>El Aaqbe</t>
  </si>
  <si>
    <t>El Aaqbé</t>
  </si>
  <si>
    <t>LBN33074</t>
  </si>
  <si>
    <t>El Battal</t>
  </si>
  <si>
    <t>Battâl</t>
  </si>
  <si>
    <t>LBN33075</t>
  </si>
  <si>
    <t>El Kherbe</t>
  </si>
  <si>
    <t>El Kherbé</t>
  </si>
  <si>
    <t>LBN33076</t>
  </si>
  <si>
    <t>El Khraibe</t>
  </si>
  <si>
    <t>LBN33077</t>
  </si>
  <si>
    <t>El Meghraiqa</t>
  </si>
  <si>
    <t>El Meghraïqa</t>
  </si>
  <si>
    <t>LBN33078</t>
  </si>
  <si>
    <t>El Msayed</t>
  </si>
  <si>
    <t>LBN33079</t>
  </si>
  <si>
    <t>El Qachaya</t>
  </si>
  <si>
    <t>El Qchâya</t>
  </si>
  <si>
    <t>LBN33080</t>
  </si>
  <si>
    <t>El Qateaa</t>
  </si>
  <si>
    <t>El Qâteaa</t>
  </si>
  <si>
    <t>LBN33081</t>
  </si>
  <si>
    <t>Et Taamir</t>
  </si>
  <si>
    <t>LBN33082</t>
  </si>
  <si>
    <t>Fouara</t>
  </si>
  <si>
    <t>El Faouâra</t>
  </si>
  <si>
    <t>LBN33083</t>
  </si>
  <si>
    <t>Fraidiss</t>
  </si>
  <si>
    <t>El Fraïdîs</t>
  </si>
  <si>
    <t>LBN33084</t>
  </si>
  <si>
    <t>Ghabet Jaafar</t>
  </si>
  <si>
    <t>Ghâbet Jaafar</t>
  </si>
  <si>
    <t>LBN33085</t>
  </si>
  <si>
    <t>Ghandouriye</t>
  </si>
  <si>
    <t>El Ghandoûrîyé</t>
  </si>
  <si>
    <t>LBN33086</t>
  </si>
  <si>
    <t>Gharife</t>
  </si>
  <si>
    <t>Gharîfé</t>
  </si>
  <si>
    <t>LBN33087</t>
  </si>
  <si>
    <t>Haffet el Hajal</t>
  </si>
  <si>
    <t>LBN33088</t>
  </si>
  <si>
    <t>Halioune el Faouqa</t>
  </si>
  <si>
    <t>Halioûnet el Faouqa</t>
  </si>
  <si>
    <t>LBN33089</t>
  </si>
  <si>
    <t>Halioune et Tahta</t>
  </si>
  <si>
    <t>Halioûnet et Tahta</t>
  </si>
  <si>
    <t>LBN33090</t>
  </si>
  <si>
    <t>Hamra Ed Damour</t>
  </si>
  <si>
    <t>LBN33091</t>
  </si>
  <si>
    <t>Hardouch</t>
  </si>
  <si>
    <t>Herdouch</t>
  </si>
  <si>
    <t>LBN33092</t>
  </si>
  <si>
    <t>Haret Aalmane</t>
  </si>
  <si>
    <t>El Hâra</t>
  </si>
  <si>
    <t>LBN33093</t>
  </si>
  <si>
    <t>Haret Baasir</t>
  </si>
  <si>
    <t>Hâret Baassîr</t>
  </si>
  <si>
    <t>LBN33094</t>
  </si>
  <si>
    <t>Haret Beit Madi</t>
  </si>
  <si>
    <t>Hâret Beït Mâdi</t>
  </si>
  <si>
    <t>LBN33095</t>
  </si>
  <si>
    <t>Haret el Ouasta</t>
  </si>
  <si>
    <t>Hâret el Ouâsta</t>
  </si>
  <si>
    <t>LBN33096</t>
  </si>
  <si>
    <t>Haret en Naame</t>
  </si>
  <si>
    <t>Hâret en Nâamé</t>
  </si>
  <si>
    <t>LBN33097</t>
  </si>
  <si>
    <t>Haret Jandal</t>
  </si>
  <si>
    <t>Hâret Jandal</t>
  </si>
  <si>
    <t>LBN33098</t>
  </si>
  <si>
    <t>Hasrout</t>
  </si>
  <si>
    <t>Hasroût</t>
  </si>
  <si>
    <t>LBN33099</t>
  </si>
  <si>
    <t>Hjaijiye</t>
  </si>
  <si>
    <t>El Hajjâjîyé</t>
  </si>
  <si>
    <t>LBN33100</t>
  </si>
  <si>
    <t>Jadra</t>
  </si>
  <si>
    <t>LBN33101</t>
  </si>
  <si>
    <t>Jahliye</t>
  </si>
  <si>
    <t>Ej Jâhlîyé</t>
  </si>
  <si>
    <t>LBN33102</t>
  </si>
  <si>
    <t>Jall Bou Haidar</t>
  </si>
  <si>
    <t>Jall Bou Haïdar</t>
  </si>
  <si>
    <t>LBN33103</t>
  </si>
  <si>
    <t>Jamailiye</t>
  </si>
  <si>
    <t>Ej Jmaïlîyé</t>
  </si>
  <si>
    <t>LBN33104</t>
  </si>
  <si>
    <t>Jbaa</t>
  </si>
  <si>
    <t>Jbâa ech Choûf</t>
  </si>
  <si>
    <t>LBN33105</t>
  </si>
  <si>
    <t>Jdaïdet ech Choûf</t>
  </si>
  <si>
    <t>LBN33106</t>
  </si>
  <si>
    <t>Je'ayel</t>
  </si>
  <si>
    <t>Ej Jaâyel</t>
  </si>
  <si>
    <t>LBN33107</t>
  </si>
  <si>
    <t>Jiblaye</t>
  </si>
  <si>
    <t>Jiblayé</t>
  </si>
  <si>
    <t>LBN33108</t>
  </si>
  <si>
    <t>Jiye</t>
  </si>
  <si>
    <t>Ej Jîyé</t>
  </si>
  <si>
    <t>LBN33109</t>
  </si>
  <si>
    <t>Jlailiye</t>
  </si>
  <si>
    <t>Ej Jleïlîyé</t>
  </si>
  <si>
    <t>LBN33110</t>
  </si>
  <si>
    <t>Joun</t>
  </si>
  <si>
    <t>Joûn</t>
  </si>
  <si>
    <t>LBN33111</t>
  </si>
  <si>
    <t>LBN33112</t>
  </si>
  <si>
    <t>Ketermaya</t>
  </si>
  <si>
    <t>Ketermâya</t>
  </si>
  <si>
    <t>LBN33113</t>
  </si>
  <si>
    <t>Kfar Faqoud</t>
  </si>
  <si>
    <t>Kfar Fâqoûd</t>
  </si>
  <si>
    <t>LBN33114</t>
  </si>
  <si>
    <t>Kfar Hai</t>
  </si>
  <si>
    <t>Kfar Haï</t>
  </si>
  <si>
    <t>LBN33115</t>
  </si>
  <si>
    <t>Kfar Hamal</t>
  </si>
  <si>
    <t>Kfar Hamel</t>
  </si>
  <si>
    <t>LBN33116</t>
  </si>
  <si>
    <t>Kfar Him</t>
  </si>
  <si>
    <t>Kfar Hîm</t>
  </si>
  <si>
    <t>LBN33117</t>
  </si>
  <si>
    <t>Kfar Nabrakh</t>
  </si>
  <si>
    <t>LBN33118</t>
  </si>
  <si>
    <t>Kfar Niss</t>
  </si>
  <si>
    <t>Kfar Nîss</t>
  </si>
  <si>
    <t>LBN33119</t>
  </si>
  <si>
    <t>Kfar Qatra</t>
  </si>
  <si>
    <t>LBN33120</t>
  </si>
  <si>
    <t>Khalouat Jernaya</t>
  </si>
  <si>
    <t>Khalouat Jernâya</t>
  </si>
  <si>
    <t>LBN33121</t>
  </si>
  <si>
    <t>Khiam Ed Damour</t>
  </si>
  <si>
    <t>El Khiâm</t>
  </si>
  <si>
    <t>LBN33122</t>
  </si>
  <si>
    <t>Khirbet Dabach</t>
  </si>
  <si>
    <t>LBN33123</t>
  </si>
  <si>
    <t>LBN33124</t>
  </si>
  <si>
    <t>El Knaïssé</t>
  </si>
  <si>
    <t>LBN33125</t>
  </si>
  <si>
    <t>Lahbiye</t>
  </si>
  <si>
    <t>El Lahbîyé</t>
  </si>
  <si>
    <t>LBN33126</t>
  </si>
  <si>
    <t>Maaniye</t>
  </si>
  <si>
    <t>Maanîyé</t>
  </si>
  <si>
    <t>LBN33127</t>
  </si>
  <si>
    <t>Maaser Beit ed Dine</t>
  </si>
  <si>
    <t>Maâsser Beït ed Dîne</t>
  </si>
  <si>
    <t>LBN33128</t>
  </si>
  <si>
    <t>Maasser ech Chouf</t>
  </si>
  <si>
    <t>Maâsser ech Choûf</t>
  </si>
  <si>
    <t>LBN33129</t>
  </si>
  <si>
    <t>Majdalouna</t>
  </si>
  <si>
    <t>Majdaloûna</t>
  </si>
  <si>
    <t>LBN33130</t>
  </si>
  <si>
    <t>Majdel el Meouch</t>
  </si>
  <si>
    <t>Majd el Méouch</t>
  </si>
  <si>
    <t>LBN33131</t>
  </si>
  <si>
    <t>Makhfar El Borj</t>
  </si>
  <si>
    <t>Râs es Sakhr</t>
  </si>
  <si>
    <t>LBN33132</t>
  </si>
  <si>
    <t>Maqsabe</t>
  </si>
  <si>
    <t>Maqsaba</t>
  </si>
  <si>
    <t>LBN33133</t>
  </si>
  <si>
    <t>Mar Mikheyel Ed Damour</t>
  </si>
  <si>
    <t>Mâr Mkhâyel</t>
  </si>
  <si>
    <t>LBN33134</t>
  </si>
  <si>
    <t>Mar Taqla En Naame</t>
  </si>
  <si>
    <t>Mâr Taqla</t>
  </si>
  <si>
    <t>LBN33135</t>
  </si>
  <si>
    <t>Marj Aali</t>
  </si>
  <si>
    <t>LBN33136</t>
  </si>
  <si>
    <t>Marj Barja</t>
  </si>
  <si>
    <t>LBN33137</t>
  </si>
  <si>
    <t>Marj Ketermaya</t>
  </si>
  <si>
    <t>Marj Ketermâya</t>
  </si>
  <si>
    <t>LBN33138</t>
  </si>
  <si>
    <t>Marjiat</t>
  </si>
  <si>
    <t>LBN33139</t>
  </si>
  <si>
    <t>Marjiat Borjein</t>
  </si>
  <si>
    <t>LBN33140</t>
  </si>
  <si>
    <t>Mazboud</t>
  </si>
  <si>
    <t>Mazboûd</t>
  </si>
  <si>
    <t>LBN33141</t>
  </si>
  <si>
    <t>Mazmoura</t>
  </si>
  <si>
    <t>Mazmoûra</t>
  </si>
  <si>
    <t>LBN33142</t>
  </si>
  <si>
    <t>Mazraat ech Chouf</t>
  </si>
  <si>
    <t>Mazraat ech Choûf</t>
  </si>
  <si>
    <t>LBN33143</t>
  </si>
  <si>
    <t>Mazraat ed Dahr</t>
  </si>
  <si>
    <t>LBN33144</t>
  </si>
  <si>
    <t>Mazraat ed Doueir</t>
  </si>
  <si>
    <t>Ed Doueïr</t>
  </si>
  <si>
    <t>LBN33145</t>
  </si>
  <si>
    <t>Mazraat El Barghoutiye</t>
  </si>
  <si>
    <t>Mazraat ez Zaaroûrîyé</t>
  </si>
  <si>
    <t>LBN33146</t>
  </si>
  <si>
    <t>Mazraat er Rzaniye</t>
  </si>
  <si>
    <t>Mazraat er Rizzânîyé</t>
  </si>
  <si>
    <t>LBN33147</t>
  </si>
  <si>
    <t>Mazraat et Traile</t>
  </si>
  <si>
    <t>Mazraat et Traïlé</t>
  </si>
  <si>
    <t>LBN33148</t>
  </si>
  <si>
    <t>Mazraat ez Zaitounniyeh</t>
  </si>
  <si>
    <t>Ez Zaïtoûnîyé</t>
  </si>
  <si>
    <t>LBN33149</t>
  </si>
  <si>
    <t>Mazraat Khafiche</t>
  </si>
  <si>
    <t>Mazraat Khafîché</t>
  </si>
  <si>
    <t>LBN33150</t>
  </si>
  <si>
    <t>Mechref</t>
  </si>
  <si>
    <t>El Mechref</t>
  </si>
  <si>
    <t>LBN33151</t>
  </si>
  <si>
    <t>Mermata</t>
  </si>
  <si>
    <t>Mermâta</t>
  </si>
  <si>
    <t>LBN33152</t>
  </si>
  <si>
    <t>Mghaire</t>
  </si>
  <si>
    <t>El Moughaïré</t>
  </si>
  <si>
    <t>LBN33153</t>
  </si>
  <si>
    <t>Mghairiye</t>
  </si>
  <si>
    <t>El Mghaïrîyé</t>
  </si>
  <si>
    <t>LBN33154</t>
  </si>
  <si>
    <t>Midane ez Zire</t>
  </si>
  <si>
    <t>LBN33155</t>
  </si>
  <si>
    <t>Missiar</t>
  </si>
  <si>
    <t>Es Siyâr</t>
  </si>
  <si>
    <t>LBN33156</t>
  </si>
  <si>
    <t>Mouhtaqara</t>
  </si>
  <si>
    <t>Mazraat el Mahtaqra</t>
  </si>
  <si>
    <t>LBN33157</t>
  </si>
  <si>
    <t>Moukhtara</t>
  </si>
  <si>
    <t>El Moukhtâra</t>
  </si>
  <si>
    <t>LBN33158</t>
  </si>
  <si>
    <t>Mristi</t>
  </si>
  <si>
    <t>Mrousti</t>
  </si>
  <si>
    <t>LBN33159</t>
  </si>
  <si>
    <t>Mtaile</t>
  </si>
  <si>
    <t>Mtaïlé</t>
  </si>
  <si>
    <t>LBN33160</t>
  </si>
  <si>
    <t>Mtairiyat</t>
  </si>
  <si>
    <t>Mtaïrîyât</t>
  </si>
  <si>
    <t>LBN33161</t>
  </si>
  <si>
    <t>Mtoulle et Bzina</t>
  </si>
  <si>
    <t>El Mtollé</t>
  </si>
  <si>
    <t>LBN33162</t>
  </si>
  <si>
    <t>Naame</t>
  </si>
  <si>
    <t>Nâamet el Faouqa</t>
  </si>
  <si>
    <t>LBN33163</t>
  </si>
  <si>
    <t>Nabaa es Safa</t>
  </si>
  <si>
    <t>LBN33164</t>
  </si>
  <si>
    <t>Nabi Younos</t>
  </si>
  <si>
    <t>En Nabi Yoûnés</t>
  </si>
  <si>
    <t>LBN33165</t>
  </si>
  <si>
    <t>LBN33166</t>
  </si>
  <si>
    <t>Ouadi Abou Youssef</t>
  </si>
  <si>
    <t>Ouâdi Abou Youssef</t>
  </si>
  <si>
    <t>LBN33167</t>
  </si>
  <si>
    <t>Ouadi Bnahle</t>
  </si>
  <si>
    <t>LBN33168</t>
  </si>
  <si>
    <t>Ouadi Deir Dourit</t>
  </si>
  <si>
    <t>Ouâdi Dardourît</t>
  </si>
  <si>
    <t>LBN33169</t>
  </si>
  <si>
    <t>Ouadi ed Deir</t>
  </si>
  <si>
    <t>Ouâdi ed Deïr</t>
  </si>
  <si>
    <t>LBN33170</t>
  </si>
  <si>
    <t>Ouadi es Sitt</t>
  </si>
  <si>
    <t>LBN33171</t>
  </si>
  <si>
    <t>Ouadi Ez Zeyni</t>
  </si>
  <si>
    <t>Ouâdi ez Zeïni</t>
  </si>
  <si>
    <t>LBN33172</t>
  </si>
  <si>
    <t>Quardaniye</t>
  </si>
  <si>
    <t>El Ouardânîyé</t>
  </si>
  <si>
    <t>LBN33173</t>
  </si>
  <si>
    <t>Ouarhaniye</t>
  </si>
  <si>
    <t>El Ouarhânîyé</t>
  </si>
  <si>
    <t>LBN33174</t>
  </si>
  <si>
    <t>Qalaat el Hosn</t>
  </si>
  <si>
    <t>LBN33175</t>
  </si>
  <si>
    <t>Qalaat En Nimiri</t>
  </si>
  <si>
    <t>Qalaat en Nimré</t>
  </si>
  <si>
    <t>LBN33176</t>
  </si>
  <si>
    <t>Qalaat Eskandaroûna</t>
  </si>
  <si>
    <t>LBN33177</t>
  </si>
  <si>
    <t>Qassoube</t>
  </si>
  <si>
    <t>Qâssoûba</t>
  </si>
  <si>
    <t>LBN33178</t>
  </si>
  <si>
    <t>Qraiaa</t>
  </si>
  <si>
    <t>El Qreiaâ</t>
  </si>
  <si>
    <t>LBN33179</t>
  </si>
  <si>
    <t>Ras Aalous</t>
  </si>
  <si>
    <t>Râs Aalloûs</t>
  </si>
  <si>
    <t>LBN33180</t>
  </si>
  <si>
    <t>Rmaile</t>
  </si>
  <si>
    <t>Er Rmaïlé</t>
  </si>
  <si>
    <t>LBN33181</t>
  </si>
  <si>
    <t>Saadiyat</t>
  </si>
  <si>
    <t>Es Saadîyât</t>
  </si>
  <si>
    <t>LBN33182</t>
  </si>
  <si>
    <t>Sabouniye</t>
  </si>
  <si>
    <t>Es Sâboûnîyé</t>
  </si>
  <si>
    <t>LBN33183</t>
  </si>
  <si>
    <t>Sahl Ej Jiye</t>
  </si>
  <si>
    <t>Es Sahl</t>
  </si>
  <si>
    <t>LBN33184</t>
  </si>
  <si>
    <t>Samqaniye</t>
  </si>
  <si>
    <t>Es Semqânîyé</t>
  </si>
  <si>
    <t>LBN33185</t>
  </si>
  <si>
    <t>Saraouniye</t>
  </si>
  <si>
    <t>Es Saraaounîyé</t>
  </si>
  <si>
    <t>LBN33186</t>
  </si>
  <si>
    <t>Sibline</t>
  </si>
  <si>
    <t>Siblîne</t>
  </si>
  <si>
    <t>LBN33187</t>
  </si>
  <si>
    <t>Sirjbal</t>
  </si>
  <si>
    <t>Serjbâl</t>
  </si>
  <si>
    <t>LBN33188</t>
  </si>
  <si>
    <t>Souane</t>
  </si>
  <si>
    <t>Es Saouêné</t>
  </si>
  <si>
    <t>LBN33189</t>
  </si>
  <si>
    <t>Zaarour</t>
  </si>
  <si>
    <t>Ez Zaaroûn</t>
  </si>
  <si>
    <t>LBN33190</t>
  </si>
  <si>
    <t>Zaarouriye</t>
  </si>
  <si>
    <t>Ez Zaaroûrîyé</t>
  </si>
  <si>
    <t>LBN33191</t>
  </si>
  <si>
    <t>Jbeil</t>
  </si>
  <si>
    <t>Aabeidat</t>
  </si>
  <si>
    <t>Aabeydate</t>
  </si>
  <si>
    <t>LBN34001</t>
  </si>
  <si>
    <t>Aaboud</t>
  </si>
  <si>
    <t>Aabboûd</t>
  </si>
  <si>
    <t>LBN34002</t>
  </si>
  <si>
    <t>Ain el Ghouaibe</t>
  </si>
  <si>
    <t>Aaïn el Ghouaïbé</t>
  </si>
  <si>
    <t>LBN34003</t>
  </si>
  <si>
    <t>Aainat</t>
  </si>
  <si>
    <t>Aynate</t>
  </si>
  <si>
    <t>LBN34004</t>
  </si>
  <si>
    <t>Aalita</t>
  </si>
  <si>
    <t>LBN34005</t>
  </si>
  <si>
    <t>Aamchit</t>
  </si>
  <si>
    <t>Aamshite</t>
  </si>
  <si>
    <t>LBN34006</t>
  </si>
  <si>
    <t>Aannaya</t>
  </si>
  <si>
    <t>Aannâya</t>
  </si>
  <si>
    <t>LBN34007</t>
  </si>
  <si>
    <t>Aaouaini</t>
  </si>
  <si>
    <t>El Aouaïm</t>
  </si>
  <si>
    <t>LBN34008</t>
  </si>
  <si>
    <t>Aaqoura</t>
  </si>
  <si>
    <t>El Aaqoûra</t>
  </si>
  <si>
    <t>LBN34009</t>
  </si>
  <si>
    <t>Aarasta</t>
  </si>
  <si>
    <t>LBN34010</t>
  </si>
  <si>
    <t>Aayoun el Aalaq</t>
  </si>
  <si>
    <t>Aayoûn el Aalaq</t>
  </si>
  <si>
    <t>LBN34011</t>
  </si>
  <si>
    <t>Adonis</t>
  </si>
  <si>
    <t>LBN34012</t>
  </si>
  <si>
    <t>Afqa</t>
  </si>
  <si>
    <t>LBN34013</t>
  </si>
  <si>
    <t>Ain Bqechqoch</t>
  </si>
  <si>
    <t>LBN34014</t>
  </si>
  <si>
    <t>Ain ed Deir</t>
  </si>
  <si>
    <t>Aïn ed Deïr</t>
  </si>
  <si>
    <t>LBN34015</t>
  </si>
  <si>
    <t>Ain Ed Delbe</t>
  </si>
  <si>
    <t>Aïn ed Delbé</t>
  </si>
  <si>
    <t>LBN34016</t>
  </si>
  <si>
    <t>Ain el Qadah</t>
  </si>
  <si>
    <t>Aïn el Qadah</t>
  </si>
  <si>
    <t>LBN34017</t>
  </si>
  <si>
    <t>Ain er Rouaiss</t>
  </si>
  <si>
    <t>Aïn er Rouaïss</t>
  </si>
  <si>
    <t>LBN34018</t>
  </si>
  <si>
    <t>Ain es Salib</t>
  </si>
  <si>
    <t>Aïn es Salîb</t>
  </si>
  <si>
    <t>LBN34019</t>
  </si>
  <si>
    <t>Ain Ghalboun</t>
  </si>
  <si>
    <t>Ayn Ghalboun</t>
  </si>
  <si>
    <t>LBN34020</t>
  </si>
  <si>
    <t>Ain Jrain</t>
  </si>
  <si>
    <t>Aïn Jraïn</t>
  </si>
  <si>
    <t>LBN34021</t>
  </si>
  <si>
    <t>Ain Kfaa</t>
  </si>
  <si>
    <t>Ayn Kfaa</t>
  </si>
  <si>
    <t>LBN34022</t>
  </si>
  <si>
    <t>Almat ech Chemaliye</t>
  </si>
  <si>
    <t>LBN34023</t>
  </si>
  <si>
    <t>Almat Ej Jnoubiye</t>
  </si>
  <si>
    <t>Aalmât</t>
  </si>
  <si>
    <t>LBN34024</t>
  </si>
  <si>
    <t>Aydamoun</t>
  </si>
  <si>
    <t>LBN34025</t>
  </si>
  <si>
    <t>Baachta</t>
  </si>
  <si>
    <t>Beaachta</t>
  </si>
  <si>
    <t>LBN34026</t>
  </si>
  <si>
    <t>Balhoss</t>
  </si>
  <si>
    <t>Bolhos</t>
  </si>
  <si>
    <t>LBN34027</t>
  </si>
  <si>
    <t>Barbara</t>
  </si>
  <si>
    <t>El Berbâra</t>
  </si>
  <si>
    <t>LBN34028</t>
  </si>
  <si>
    <t>Barij</t>
  </si>
  <si>
    <t>El Brayj</t>
  </si>
  <si>
    <t>LBN34029</t>
  </si>
  <si>
    <t>Bchelli</t>
  </si>
  <si>
    <t>Bshillé</t>
  </si>
  <si>
    <t>LBN34030</t>
  </si>
  <si>
    <t>Bechtelida</t>
  </si>
  <si>
    <t>Beshtlida</t>
  </si>
  <si>
    <t>LBN34031</t>
  </si>
  <si>
    <t>Behdaidat</t>
  </si>
  <si>
    <t>Behdaydate</t>
  </si>
  <si>
    <t>LBN34032</t>
  </si>
  <si>
    <t>Beit El Boume</t>
  </si>
  <si>
    <t>Bayt el Boumi</t>
  </si>
  <si>
    <t>LBN34033</t>
  </si>
  <si>
    <t>Beit Hbaq</t>
  </si>
  <si>
    <t>Bayt Hebbaq</t>
  </si>
  <si>
    <t>LBN34034</t>
  </si>
  <si>
    <t>Bejje</t>
  </si>
  <si>
    <t>Béjjé</t>
  </si>
  <si>
    <t>LBN34035</t>
  </si>
  <si>
    <t>Bekhaaz</t>
  </si>
  <si>
    <t>Bekhaaze</t>
  </si>
  <si>
    <t>LBN34036</t>
  </si>
  <si>
    <t>Bekouane</t>
  </si>
  <si>
    <t>Bkoûna</t>
  </si>
  <si>
    <t>LBN34037</t>
  </si>
  <si>
    <t>Bentaael</t>
  </si>
  <si>
    <t>Bentael</t>
  </si>
  <si>
    <t>LBN34038</t>
  </si>
  <si>
    <t>Beziyoun</t>
  </si>
  <si>
    <t>Bazyoûn</t>
  </si>
  <si>
    <t>LBN34039</t>
  </si>
  <si>
    <t>Bhassis</t>
  </si>
  <si>
    <t>El Bhâssîs</t>
  </si>
  <si>
    <t>LBN34040</t>
  </si>
  <si>
    <t>Bir El Hait</t>
  </si>
  <si>
    <t>Bir el Hayt</t>
  </si>
  <si>
    <t>LBN34041</t>
  </si>
  <si>
    <t>Berket Hejoula</t>
  </si>
  <si>
    <t>Birket Hjoûla</t>
  </si>
  <si>
    <t>LBN34042</t>
  </si>
  <si>
    <t>Bkourkaz</t>
  </si>
  <si>
    <t>Bkourkoz</t>
  </si>
  <si>
    <t>LBN34043</t>
  </si>
  <si>
    <t>Blat</t>
  </si>
  <si>
    <t>Blate</t>
  </si>
  <si>
    <t>LBN34044</t>
  </si>
  <si>
    <t>Bmehrine</t>
  </si>
  <si>
    <t>Bmehrîne</t>
  </si>
  <si>
    <t>LBN34045</t>
  </si>
  <si>
    <t>Boaatara</t>
  </si>
  <si>
    <t>Baatâra</t>
  </si>
  <si>
    <t>LBN34046</t>
  </si>
  <si>
    <t>Bqarta</t>
  </si>
  <si>
    <t>Bkarta</t>
  </si>
  <si>
    <t>LBN34047</t>
  </si>
  <si>
    <t>Broqta</t>
  </si>
  <si>
    <t>LBN34048</t>
  </si>
  <si>
    <t>Chaabiyat el Fawqa</t>
  </si>
  <si>
    <t>Shaabiyet el Fawqa</t>
  </si>
  <si>
    <t>LBN34049</t>
  </si>
  <si>
    <t>Chaloumas</t>
  </si>
  <si>
    <t>Shloumasse</t>
  </si>
  <si>
    <t>LBN34050</t>
  </si>
  <si>
    <t>Chamat</t>
  </si>
  <si>
    <t>Shamate</t>
  </si>
  <si>
    <t>LBN34051</t>
  </si>
  <si>
    <t>LBN34052</t>
  </si>
  <si>
    <t>Chekhnaya</t>
  </si>
  <si>
    <t>Chikhnaïya</t>
  </si>
  <si>
    <t>LBN34053</t>
  </si>
  <si>
    <t>Chikhane</t>
  </si>
  <si>
    <t>Shikhane</t>
  </si>
  <si>
    <t>LBN34054</t>
  </si>
  <si>
    <t>Chmout</t>
  </si>
  <si>
    <t>Shmout</t>
  </si>
  <si>
    <t>LBN34055</t>
  </si>
  <si>
    <t>Chouata</t>
  </si>
  <si>
    <t>Chouâta</t>
  </si>
  <si>
    <t>LBN34056</t>
  </si>
  <si>
    <t>Daouret Edde Jbayl</t>
  </si>
  <si>
    <t>Ed Dawra</t>
  </si>
  <si>
    <t>LBN34057</t>
  </si>
  <si>
    <t>Deir el Qattara</t>
  </si>
  <si>
    <t>Deïr el Qottâra</t>
  </si>
  <si>
    <t>LBN34058</t>
  </si>
  <si>
    <t>Deir Mar Maroûn</t>
  </si>
  <si>
    <t>Deïr Mâr Mâroûn</t>
  </si>
  <si>
    <t>LBN34059</t>
  </si>
  <si>
    <t>Deir Mar Sarkis</t>
  </si>
  <si>
    <t>Deïr Mar Sarkis</t>
  </si>
  <si>
    <t>LBN34060</t>
  </si>
  <si>
    <t>Dmalsa</t>
  </si>
  <si>
    <t>Dmalsâ</t>
  </si>
  <si>
    <t>LBN34061</t>
  </si>
  <si>
    <t>Douar Bou chahine</t>
  </si>
  <si>
    <t>Douâr Bou Chaïne</t>
  </si>
  <si>
    <t>LBN34062</t>
  </si>
  <si>
    <t>Doueir</t>
  </si>
  <si>
    <t>Ed Dwayr</t>
  </si>
  <si>
    <t>LBN34063</t>
  </si>
  <si>
    <t>Ed Darje</t>
  </si>
  <si>
    <t>Ed Darjé</t>
  </si>
  <si>
    <t>LBN34064</t>
  </si>
  <si>
    <t>Edde</t>
  </si>
  <si>
    <t>Eddé</t>
  </si>
  <si>
    <t>LBN34065</t>
  </si>
  <si>
    <t>Ehmej</t>
  </si>
  <si>
    <t>LBN34066</t>
  </si>
  <si>
    <t>El Aafs</t>
  </si>
  <si>
    <t>LBN34067</t>
  </si>
  <si>
    <t>El Aambra</t>
  </si>
  <si>
    <t>LBN34068</t>
  </si>
  <si>
    <t>El Aarich</t>
  </si>
  <si>
    <t>El Aarîch</t>
  </si>
  <si>
    <t>LBN34069</t>
  </si>
  <si>
    <t>El Barraniye</t>
  </si>
  <si>
    <t>El Barranîyé</t>
  </si>
  <si>
    <t>LBN34070</t>
  </si>
  <si>
    <t>El Bhayri</t>
  </si>
  <si>
    <t>LBN34071</t>
  </si>
  <si>
    <t>El Biyade</t>
  </si>
  <si>
    <t>LBN34072</t>
  </si>
  <si>
    <t>El Borj</t>
  </si>
  <si>
    <t>LBN34073</t>
  </si>
  <si>
    <t>El Boustâne</t>
  </si>
  <si>
    <t>LBN34074</t>
  </si>
  <si>
    <t>El Hara</t>
  </si>
  <si>
    <t>LBN34075</t>
  </si>
  <si>
    <t>El-Harf</t>
  </si>
  <si>
    <t>El Harf</t>
  </si>
  <si>
    <t>LBN34076</t>
  </si>
  <si>
    <t>El Houssoun</t>
  </si>
  <si>
    <t>El Hsoun</t>
  </si>
  <si>
    <t>LBN34077</t>
  </si>
  <si>
    <t>El Hraifat</t>
  </si>
  <si>
    <t>El Hraïfât</t>
  </si>
  <si>
    <t>LBN34078</t>
  </si>
  <si>
    <t>El Maadene</t>
  </si>
  <si>
    <t>LBN34079</t>
  </si>
  <si>
    <t>El Marj Lassa</t>
  </si>
  <si>
    <t>El Marj Lâssa</t>
  </si>
  <si>
    <t>LBN34080</t>
  </si>
  <si>
    <t>El Mazraa Lassa</t>
  </si>
  <si>
    <t>El Mazraa Lâssa</t>
  </si>
  <si>
    <t>LBN34081</t>
  </si>
  <si>
    <t>El Mtolle</t>
  </si>
  <si>
    <t>LBN34082</t>
  </si>
  <si>
    <t>El Owaynate</t>
  </si>
  <si>
    <t>LBN34083</t>
  </si>
  <si>
    <t>En Naqoûr</t>
  </si>
  <si>
    <t>LBN34084</t>
  </si>
  <si>
    <t>Es Saqi</t>
  </si>
  <si>
    <t>LBN34085</t>
  </si>
  <si>
    <t>Es Sare</t>
  </si>
  <si>
    <t>LBN34086</t>
  </si>
  <si>
    <t>Fatre</t>
  </si>
  <si>
    <t>Fatré</t>
  </si>
  <si>
    <t>LBN34087</t>
  </si>
  <si>
    <t>Ferhet</t>
  </si>
  <si>
    <t>LBN34088</t>
  </si>
  <si>
    <t>Fghal</t>
  </si>
  <si>
    <t>Fghale</t>
  </si>
  <si>
    <t>LBN34089</t>
  </si>
  <si>
    <t>Fidar</t>
  </si>
  <si>
    <t>El Fidar</t>
  </si>
  <si>
    <t>LBN34090</t>
  </si>
  <si>
    <t>Fidar el Faouqa</t>
  </si>
  <si>
    <t>Fdâr el Faouqa</t>
  </si>
  <si>
    <t>LBN34091</t>
  </si>
  <si>
    <t>Fidar Et Tahta</t>
  </si>
  <si>
    <t>Fdâr et Tahta</t>
  </si>
  <si>
    <t>LBN34092</t>
  </si>
  <si>
    <t>Frat</t>
  </si>
  <si>
    <t>Frât</t>
  </si>
  <si>
    <t>LBN34093</t>
  </si>
  <si>
    <t>Ghabate</t>
  </si>
  <si>
    <t>El Ghâbât</t>
  </si>
  <si>
    <t>LBN34094</t>
  </si>
  <si>
    <t>Ghabline</t>
  </si>
  <si>
    <t>Ghbâlîne</t>
  </si>
  <si>
    <t>LBN34095</t>
  </si>
  <si>
    <t>Ghalboun</t>
  </si>
  <si>
    <t>LBN34096</t>
  </si>
  <si>
    <t>Gharfine</t>
  </si>
  <si>
    <t>Ghorfîne</t>
  </si>
  <si>
    <t>LBN34097</t>
  </si>
  <si>
    <t>Gharzouz</t>
  </si>
  <si>
    <t>Gharzoûz</t>
  </si>
  <si>
    <t>LBN34098</t>
  </si>
  <si>
    <t>Habboub</t>
  </si>
  <si>
    <t>Hboûb</t>
  </si>
  <si>
    <t>LBN34099</t>
  </si>
  <si>
    <t>Habil</t>
  </si>
  <si>
    <t>LBN34100</t>
  </si>
  <si>
    <t>Halat</t>
  </si>
  <si>
    <t>Halate</t>
  </si>
  <si>
    <t>LBN34101</t>
  </si>
  <si>
    <t>Haqel</t>
  </si>
  <si>
    <t>Hâqel</t>
  </si>
  <si>
    <t>LBN34102</t>
  </si>
  <si>
    <t>Haqlet et Tine</t>
  </si>
  <si>
    <t>Haqlet et Tîné</t>
  </si>
  <si>
    <t>LBN34103</t>
  </si>
  <si>
    <t>Harsha</t>
  </si>
  <si>
    <t>LBN34104</t>
  </si>
  <si>
    <t>Hay El Aarbe</t>
  </si>
  <si>
    <t>Hay El Aarbé</t>
  </si>
  <si>
    <t>LBN34105</t>
  </si>
  <si>
    <t>Hay El Baalbakiye</t>
  </si>
  <si>
    <t>Hay el Baalbakiyé</t>
  </si>
  <si>
    <t>LBN34106</t>
  </si>
  <si>
    <t>Hbalin</t>
  </si>
  <si>
    <t>Hbaline</t>
  </si>
  <si>
    <t>LBN34107</t>
  </si>
  <si>
    <t>Hedayne</t>
  </si>
  <si>
    <t>El Hdaïn</t>
  </si>
  <si>
    <t>LBN34108</t>
  </si>
  <si>
    <t>Heloue</t>
  </si>
  <si>
    <t>El Héloué</t>
  </si>
  <si>
    <t>LBN34109</t>
  </si>
  <si>
    <t>Hjoula</t>
  </si>
  <si>
    <t>Hjoûla</t>
  </si>
  <si>
    <t>LBN34110</t>
  </si>
  <si>
    <t>Hosn Aar</t>
  </si>
  <si>
    <t>LBN34111</t>
  </si>
  <si>
    <t>Hosna</t>
  </si>
  <si>
    <t>LBN34112</t>
  </si>
  <si>
    <t>Hosrayel</t>
  </si>
  <si>
    <t>Hosrâyel</t>
  </si>
  <si>
    <t>LBN34113</t>
  </si>
  <si>
    <t>Hourata</t>
  </si>
  <si>
    <t>Hourâtâ</t>
  </si>
  <si>
    <t>LBN34114</t>
  </si>
  <si>
    <t>Hrazmin</t>
  </si>
  <si>
    <t>El Hrazmîne</t>
  </si>
  <si>
    <t>LBN34115</t>
  </si>
  <si>
    <t>Hsarat</t>
  </si>
  <si>
    <t>Hsarate</t>
  </si>
  <si>
    <t>LBN34116</t>
  </si>
  <si>
    <t>Jabal Serghol</t>
  </si>
  <si>
    <t>LBN34117</t>
  </si>
  <si>
    <t>Jaj</t>
  </si>
  <si>
    <t>Jâj</t>
  </si>
  <si>
    <t>LBN34118</t>
  </si>
  <si>
    <t>Janne</t>
  </si>
  <si>
    <t>Janné</t>
  </si>
  <si>
    <t>LBN34119</t>
  </si>
  <si>
    <t>Jbail</t>
  </si>
  <si>
    <t>Jbayl, Byblos</t>
  </si>
  <si>
    <t>LBN34120</t>
  </si>
  <si>
    <t>Jdayel</t>
  </si>
  <si>
    <t>Jeddayel</t>
  </si>
  <si>
    <t>LBN34121</t>
  </si>
  <si>
    <t>Jengel</t>
  </si>
  <si>
    <t>Jinjol</t>
  </si>
  <si>
    <t>LBN34122</t>
  </si>
  <si>
    <t>Jlaisse</t>
  </si>
  <si>
    <t>Jlayssé</t>
  </si>
  <si>
    <t>LBN34123</t>
  </si>
  <si>
    <t>Jouret El Qattine</t>
  </si>
  <si>
    <t>Jouret el Qattîne</t>
  </si>
  <si>
    <t>LBN34124</t>
  </si>
  <si>
    <t>Jrebta</t>
  </si>
  <si>
    <t>Jrabta</t>
  </si>
  <si>
    <t>LBN34125</t>
  </si>
  <si>
    <t>Kafe</t>
  </si>
  <si>
    <t>El Kafr</t>
  </si>
  <si>
    <t>LBN34126</t>
  </si>
  <si>
    <t>Kelesh</t>
  </si>
  <si>
    <t>LBN34127</t>
  </si>
  <si>
    <t>Kfarbaal  (Annaya)</t>
  </si>
  <si>
    <t>Kfar Baale</t>
  </si>
  <si>
    <t>LBN34128</t>
  </si>
  <si>
    <t>Kfar Chakha</t>
  </si>
  <si>
    <t>Kfar Shkhi</t>
  </si>
  <si>
    <t>LBN34129</t>
  </si>
  <si>
    <t>Kfar Chilli</t>
  </si>
  <si>
    <t>Kfarchillé</t>
  </si>
  <si>
    <t>LBN34130</t>
  </si>
  <si>
    <t>Kfar Hitta</t>
  </si>
  <si>
    <t>LBN34131</t>
  </si>
  <si>
    <t>Kfar Kahli</t>
  </si>
  <si>
    <t>Kfar Kikhlé</t>
  </si>
  <si>
    <t>LBN34132</t>
  </si>
  <si>
    <t>Kfar Kidda</t>
  </si>
  <si>
    <t>Kfar Kiddé</t>
  </si>
  <si>
    <t>LBN34133</t>
  </si>
  <si>
    <t>Kfar Mashoun</t>
  </si>
  <si>
    <t>Kfar Massehoun</t>
  </si>
  <si>
    <t>LBN34134</t>
  </si>
  <si>
    <t>Kfar Qaouass</t>
  </si>
  <si>
    <t>Kfar Qawasse</t>
  </si>
  <si>
    <t>LBN34135</t>
  </si>
  <si>
    <t>Kfar Sal</t>
  </si>
  <si>
    <t>Kfar Salé</t>
  </si>
  <si>
    <t>LBN34136</t>
  </si>
  <si>
    <t>Kfar Shabbouh</t>
  </si>
  <si>
    <t>LBN34137</t>
  </si>
  <si>
    <t>Kfar Zbouna</t>
  </si>
  <si>
    <t>Kfar Zboûna</t>
  </si>
  <si>
    <t>LBN34138</t>
  </si>
  <si>
    <t>Kfoun</t>
  </si>
  <si>
    <t>Kfoûn</t>
  </si>
  <si>
    <t>LBN34139</t>
  </si>
  <si>
    <t>Khaab</t>
  </si>
  <si>
    <t>LBN34140</t>
  </si>
  <si>
    <t>Khaabiya</t>
  </si>
  <si>
    <t>Khaabîya</t>
  </si>
  <si>
    <t>LBN34141</t>
  </si>
  <si>
    <t>Kharbe</t>
  </si>
  <si>
    <t>El Khârbé</t>
  </si>
  <si>
    <t>LBN34142</t>
  </si>
  <si>
    <t>Kour El Hooua</t>
  </si>
  <si>
    <t>Kour el Hawa</t>
  </si>
  <si>
    <t>LBN34143</t>
  </si>
  <si>
    <t>Laqlouq</t>
  </si>
  <si>
    <t>El Laqloûq</t>
  </si>
  <si>
    <t>LBN34144</t>
  </si>
  <si>
    <t>El Laqloûq, Al Aaqoura</t>
  </si>
  <si>
    <t>LBN34145</t>
  </si>
  <si>
    <t>Lassa</t>
  </si>
  <si>
    <t>Lâssa</t>
  </si>
  <si>
    <t>LBN34146</t>
  </si>
  <si>
    <t>Lehfed</t>
  </si>
  <si>
    <t>LBN34147</t>
  </si>
  <si>
    <t>Maad</t>
  </si>
  <si>
    <t>Maade</t>
  </si>
  <si>
    <t>LBN34148</t>
  </si>
  <si>
    <t>Maaytiq</t>
  </si>
  <si>
    <t>LBN34149</t>
  </si>
  <si>
    <t>Mahmarat Bejje</t>
  </si>
  <si>
    <t>El Mahmara</t>
  </si>
  <si>
    <t>LBN34150</t>
  </si>
  <si>
    <t>Maifouq</t>
  </si>
  <si>
    <t>Maïfoûq</t>
  </si>
  <si>
    <t>LBN34151</t>
  </si>
  <si>
    <t>Majdel</t>
  </si>
  <si>
    <t>El Mejdel</t>
  </si>
  <si>
    <t>LBN34152</t>
  </si>
  <si>
    <t>Malhoûn</t>
  </si>
  <si>
    <t>LBN34153</t>
  </si>
  <si>
    <t>Mar Meqna</t>
  </si>
  <si>
    <t>Mâr Mqîne</t>
  </si>
  <si>
    <t>LBN34154</t>
  </si>
  <si>
    <t>Marbaa</t>
  </si>
  <si>
    <t>El Mrabbaa</t>
  </si>
  <si>
    <t>LBN34155</t>
  </si>
  <si>
    <t>Marj Mokhtara</t>
  </si>
  <si>
    <t>Marj Mokhtâra</t>
  </si>
  <si>
    <t>LBN34156</t>
  </si>
  <si>
    <t>Mestita</t>
  </si>
  <si>
    <t>Mastîtâ</t>
  </si>
  <si>
    <t>LBN34157</t>
  </si>
  <si>
    <t>Maz. ej Jmaiyel</t>
  </si>
  <si>
    <t>Mazraat ej Jmayel</t>
  </si>
  <si>
    <t>LBN34158</t>
  </si>
  <si>
    <t>Mazraat el Hajj Khalil</t>
  </si>
  <si>
    <t>Mazraât el Hajj Khalîl</t>
  </si>
  <si>
    <t>LBN34159</t>
  </si>
  <si>
    <t>Mazraat Es Siyad</t>
  </si>
  <si>
    <t>Mazraat es Sîyâd</t>
  </si>
  <si>
    <t>LBN34160</t>
  </si>
  <si>
    <t>Mdamit</t>
  </si>
  <si>
    <t>LBN34161</t>
  </si>
  <si>
    <t>Mechane</t>
  </si>
  <si>
    <t>Méchâne</t>
  </si>
  <si>
    <t>LBN34162</t>
  </si>
  <si>
    <t>Mechhellene</t>
  </si>
  <si>
    <t>Meshhlane</t>
  </si>
  <si>
    <t>LBN34163</t>
  </si>
  <si>
    <t>MechMech</t>
  </si>
  <si>
    <t>Mechmech</t>
  </si>
  <si>
    <t>LBN34164</t>
  </si>
  <si>
    <t>Meftah es Sellom</t>
  </si>
  <si>
    <t>LBN34165</t>
  </si>
  <si>
    <t>Meshane</t>
  </si>
  <si>
    <t>LBN34166</t>
  </si>
  <si>
    <t>Mghaira</t>
  </si>
  <si>
    <t>El Mogheïri</t>
  </si>
  <si>
    <t>LBN34167</t>
  </si>
  <si>
    <t>Mnaitra</t>
  </si>
  <si>
    <t>El Mnaïtra</t>
  </si>
  <si>
    <t>LBN34168</t>
  </si>
  <si>
    <t>Monsef</t>
  </si>
  <si>
    <t>El Mounsef</t>
  </si>
  <si>
    <t>LBN34169</t>
  </si>
  <si>
    <t>Mouftah el Mir</t>
  </si>
  <si>
    <t>Meftah el Mir</t>
  </si>
  <si>
    <t>LBN34170</t>
  </si>
  <si>
    <t>Moukhada</t>
  </si>
  <si>
    <t>El Moukhâda</t>
  </si>
  <si>
    <t>LBN34171</t>
  </si>
  <si>
    <t>Mzarib</t>
  </si>
  <si>
    <t>El Mzârib</t>
  </si>
  <si>
    <t>LBN34172</t>
  </si>
  <si>
    <t>Nabaa Tourzaiya</t>
  </si>
  <si>
    <t>Nabaa Tourzaïya</t>
  </si>
  <si>
    <t>LBN34173</t>
  </si>
  <si>
    <t>Nahrh Ibrahim</t>
  </si>
  <si>
    <t>Nahr Ibrahim</t>
  </si>
  <si>
    <t>LBN34174</t>
  </si>
  <si>
    <t>Ouata</t>
  </si>
  <si>
    <t>Wata el Borj</t>
  </si>
  <si>
    <t>LBN34175</t>
  </si>
  <si>
    <t>Ouata El Bane</t>
  </si>
  <si>
    <t>Wata El Bane</t>
  </si>
  <si>
    <t>LBN34176</t>
  </si>
  <si>
    <t>Ouata el Khirbe</t>
  </si>
  <si>
    <t>Ouata el Khirbé</t>
  </si>
  <si>
    <t>LBN34177</t>
  </si>
  <si>
    <t>Qartaba</t>
  </si>
  <si>
    <t>LBN34178</t>
  </si>
  <si>
    <t>Qartaboun</t>
  </si>
  <si>
    <t>LBN34179</t>
  </si>
  <si>
    <t>Qass</t>
  </si>
  <si>
    <t>El Qass</t>
  </si>
  <si>
    <t>LBN34180</t>
  </si>
  <si>
    <t>Qateaa</t>
  </si>
  <si>
    <t>LBN34181</t>
  </si>
  <si>
    <t>Qattara</t>
  </si>
  <si>
    <t>El Qottâra</t>
  </si>
  <si>
    <t>LBN34182</t>
  </si>
  <si>
    <t>Qehmez</t>
  </si>
  <si>
    <t>Qamez</t>
  </si>
  <si>
    <t>LBN34183</t>
  </si>
  <si>
    <t>Qerqraiya</t>
  </si>
  <si>
    <t>Qorqraïya</t>
  </si>
  <si>
    <t>LBN34184</t>
  </si>
  <si>
    <t>Qeryaqoûs</t>
  </si>
  <si>
    <t>Qeryâqoûs</t>
  </si>
  <si>
    <t>LBN34185</t>
  </si>
  <si>
    <t>Qornaya</t>
  </si>
  <si>
    <t>Ernaya</t>
  </si>
  <si>
    <t>LBN34186</t>
  </si>
  <si>
    <t>Ramiet el Hsoun</t>
  </si>
  <si>
    <t>Er Ramyé</t>
  </si>
  <si>
    <t>LBN34187</t>
  </si>
  <si>
    <t>Ramout</t>
  </si>
  <si>
    <t>Er Ramoute</t>
  </si>
  <si>
    <t>LBN34188</t>
  </si>
  <si>
    <t>Ras Osta</t>
  </si>
  <si>
    <t>Râs Osta</t>
  </si>
  <si>
    <t>LBN34189</t>
  </si>
  <si>
    <t>Rihani</t>
  </si>
  <si>
    <t>Rihâné</t>
  </si>
  <si>
    <t>LBN34190</t>
  </si>
  <si>
    <t>Saqi Lassa</t>
  </si>
  <si>
    <t>Saqi Lâssa</t>
  </si>
  <si>
    <t>LBN34191</t>
  </si>
  <si>
    <t>Saqi Rechmaiya</t>
  </si>
  <si>
    <t>Saqi Rechmaïya</t>
  </si>
  <si>
    <t>LBN34192</t>
  </si>
  <si>
    <t>Saqiet ed Delb</t>
  </si>
  <si>
    <t>Sâqiet ed Delb</t>
  </si>
  <si>
    <t>LBN34193</t>
  </si>
  <si>
    <t>Saqiet el Khait</t>
  </si>
  <si>
    <t>Saqyet el Khayt</t>
  </si>
  <si>
    <t>LBN34194</t>
  </si>
  <si>
    <t>Sariita</t>
  </si>
  <si>
    <t>Seraaïta</t>
  </si>
  <si>
    <t>LBN34195</t>
  </si>
  <si>
    <t>Sbail</t>
  </si>
  <si>
    <t>Sbayel</t>
  </si>
  <si>
    <t>LBN34196</t>
  </si>
  <si>
    <t>Sebrine</t>
  </si>
  <si>
    <t>Sebrîne</t>
  </si>
  <si>
    <t>LBN34197</t>
  </si>
  <si>
    <t>Sinnawr</t>
  </si>
  <si>
    <t>LBN34198</t>
  </si>
  <si>
    <t>Sirine</t>
  </si>
  <si>
    <t>Sirane</t>
  </si>
  <si>
    <t>LBN34199</t>
  </si>
  <si>
    <t>Slaiyeb</t>
  </si>
  <si>
    <t>LBN34200</t>
  </si>
  <si>
    <t>Es Souâné</t>
  </si>
  <si>
    <t>LBN34201</t>
  </si>
  <si>
    <t>Souq el Firi</t>
  </si>
  <si>
    <t>LBN34202</t>
  </si>
  <si>
    <t>Taht el Qalaa</t>
  </si>
  <si>
    <t>LBN34203</t>
  </si>
  <si>
    <t>Talbita</t>
  </si>
  <si>
    <t>Talbîta</t>
  </si>
  <si>
    <t>LBN34204</t>
  </si>
  <si>
    <t>Tartij</t>
  </si>
  <si>
    <t>Tartej</t>
  </si>
  <si>
    <t>LBN34205</t>
  </si>
  <si>
    <t>Tedmor</t>
  </si>
  <si>
    <t>LBN34206</t>
  </si>
  <si>
    <t>Terouil</t>
  </si>
  <si>
    <t>Tarwil</t>
  </si>
  <si>
    <t>LBN34207</t>
  </si>
  <si>
    <t>Tourzaiya</t>
  </si>
  <si>
    <t>Tourzaïya</t>
  </si>
  <si>
    <t>LBN34208</t>
  </si>
  <si>
    <t>Wadi el Kalb</t>
  </si>
  <si>
    <t>LBN34209</t>
  </si>
  <si>
    <t>Yanouh</t>
  </si>
  <si>
    <t>Yânoûh</t>
  </si>
  <si>
    <t>LBN34210</t>
  </si>
  <si>
    <t>Zaayber</t>
  </si>
  <si>
    <t>LBN34211</t>
  </si>
  <si>
    <t>Zebdine</t>
  </si>
  <si>
    <t>Zebdîne</t>
  </si>
  <si>
    <t>LBN34212</t>
  </si>
  <si>
    <t>Zelhmaya</t>
  </si>
  <si>
    <t>Zelhmaiya</t>
  </si>
  <si>
    <t>LBN34213</t>
  </si>
  <si>
    <t>Zmar</t>
  </si>
  <si>
    <t>Zoummar</t>
  </si>
  <si>
    <t>LBN34214</t>
  </si>
  <si>
    <t>Kesrwane</t>
  </si>
  <si>
    <t>Aabri</t>
  </si>
  <si>
    <t>El Aabri</t>
  </si>
  <si>
    <t>LBN35001</t>
  </si>
  <si>
    <t>Aachqout</t>
  </si>
  <si>
    <t>Aachqoût</t>
  </si>
  <si>
    <t>LBN35002</t>
  </si>
  <si>
    <t>Aafs</t>
  </si>
  <si>
    <t>LBN35003</t>
  </si>
  <si>
    <t>Aajaltoun</t>
  </si>
  <si>
    <t>Aajaltoûn</t>
  </si>
  <si>
    <t>LBN35004</t>
  </si>
  <si>
    <t>Aarabe Ghosta</t>
  </si>
  <si>
    <t>El Aarbé Ghosta</t>
  </si>
  <si>
    <t>LBN35005</t>
  </si>
  <si>
    <t>LBN35006</t>
  </si>
  <si>
    <t>Aayoun es Simane</t>
  </si>
  <si>
    <t>Aayoûn es Sîmâne</t>
  </si>
  <si>
    <t>LBN35007</t>
  </si>
  <si>
    <t>Aazrane</t>
  </si>
  <si>
    <t>LBN35008</t>
  </si>
  <si>
    <t>Edma et Dafne</t>
  </si>
  <si>
    <t>Adma et Dafné</t>
  </si>
  <si>
    <t>LBN35009</t>
  </si>
  <si>
    <t>Adonis Kesserwan</t>
  </si>
  <si>
    <t>LBN35010</t>
  </si>
  <si>
    <t>Aghbe</t>
  </si>
  <si>
    <t>Eghbé</t>
  </si>
  <si>
    <t>LBN35011</t>
  </si>
  <si>
    <t>Ain Abaal</t>
  </si>
  <si>
    <t>Ayn Abeal</t>
  </si>
  <si>
    <t>LBN35012</t>
  </si>
  <si>
    <t>Aïn ed Delbé Kersouane</t>
  </si>
  <si>
    <t>LBN35013</t>
  </si>
  <si>
    <t>Ain Ej Jorn</t>
  </si>
  <si>
    <t>Aïn ej Journ</t>
  </si>
  <si>
    <t>LBN35014</t>
  </si>
  <si>
    <t>Ain Er Rihane</t>
  </si>
  <si>
    <t>Aïn er Rîhâne</t>
  </si>
  <si>
    <t>LBN35015</t>
  </si>
  <si>
    <t>Ain Et Tannour</t>
  </si>
  <si>
    <t>Aïn et Tannoûr</t>
  </si>
  <si>
    <t>LBN35016</t>
  </si>
  <si>
    <t>Ain Jouaiya</t>
  </si>
  <si>
    <t>Ayn Jwaiya</t>
  </si>
  <si>
    <t>LBN35017</t>
  </si>
  <si>
    <t>Aintoura</t>
  </si>
  <si>
    <t>Aïntoûra</t>
  </si>
  <si>
    <t>LBN35018</t>
  </si>
  <si>
    <t>Bahhara</t>
  </si>
  <si>
    <t>El Bahhara</t>
  </si>
  <si>
    <t>LBN35019</t>
  </si>
  <si>
    <t>Balloune</t>
  </si>
  <si>
    <t>Balloûné</t>
  </si>
  <si>
    <t>LBN35020</t>
  </si>
  <si>
    <t>Batha</t>
  </si>
  <si>
    <t>LBN35021</t>
  </si>
  <si>
    <t>Bayader Fatqa</t>
  </si>
  <si>
    <t>El Bayader Fatqa</t>
  </si>
  <si>
    <t>LBN35022</t>
  </si>
  <si>
    <t>Beit Eid</t>
  </si>
  <si>
    <t>Beït Eid</t>
  </si>
  <si>
    <t>LBN35023</t>
  </si>
  <si>
    <t>Beit El Kreidi</t>
  </si>
  <si>
    <t>Beït Kreïdé</t>
  </si>
  <si>
    <t>LBN35024</t>
  </si>
  <si>
    <t>Beit Khachbou</t>
  </si>
  <si>
    <t>LBN35025</t>
  </si>
  <si>
    <t>Beqaatet Aachqout</t>
  </si>
  <si>
    <t>LBN35026</t>
  </si>
  <si>
    <t>Biqaatet Kannane</t>
  </si>
  <si>
    <t>Boqaâta</t>
  </si>
  <si>
    <t>LBN35027</t>
  </si>
  <si>
    <t>Bizhel</t>
  </si>
  <si>
    <t>Bezhel</t>
  </si>
  <si>
    <t>LBN35028</t>
  </si>
  <si>
    <t>Bkirke</t>
  </si>
  <si>
    <t>Bkerké</t>
  </si>
  <si>
    <t>LBN35029</t>
  </si>
  <si>
    <t>Blat Mazraat Kfar Dibiane</t>
  </si>
  <si>
    <t>Blat Kfar Débiâne</t>
  </si>
  <si>
    <t>LBN35030</t>
  </si>
  <si>
    <t>Bouar</t>
  </si>
  <si>
    <t>El Bware</t>
  </si>
  <si>
    <t>LBN35031</t>
  </si>
  <si>
    <t>Bqaatouta</t>
  </si>
  <si>
    <t>Bqaatoûta</t>
  </si>
  <si>
    <t>LBN35032</t>
  </si>
  <si>
    <t>Bqaq Ed Dine</t>
  </si>
  <si>
    <t>Bqaq ed Dine</t>
  </si>
  <si>
    <t>LBN35033</t>
  </si>
  <si>
    <t>Broummana Mazraat Kfar Dibian</t>
  </si>
  <si>
    <t>Broummâna Kfar Débiâne</t>
  </si>
  <si>
    <t>LBN35034</t>
  </si>
  <si>
    <t>Bzoummar</t>
  </si>
  <si>
    <t>Bzoummâr</t>
  </si>
  <si>
    <t>LBN35035</t>
  </si>
  <si>
    <t>Chaab</t>
  </si>
  <si>
    <t>Esh Sheaab</t>
  </si>
  <si>
    <t>LBN35036</t>
  </si>
  <si>
    <t>Chahtoul</t>
  </si>
  <si>
    <t>Shahtoule</t>
  </si>
  <si>
    <t>LBN35037</t>
  </si>
  <si>
    <t>Chnanaair</t>
  </si>
  <si>
    <t>Shnanaayr</t>
  </si>
  <si>
    <t>LBN35038</t>
  </si>
  <si>
    <t>Chouaya</t>
  </si>
  <si>
    <t>Esh Shwaiya</t>
  </si>
  <si>
    <t>LBN35039</t>
  </si>
  <si>
    <t>Chouene</t>
  </si>
  <si>
    <t>Chouâne</t>
  </si>
  <si>
    <t>LBN35040</t>
  </si>
  <si>
    <t>Christ Roi</t>
  </si>
  <si>
    <t>LBN35041</t>
  </si>
  <si>
    <t>Daasse</t>
  </si>
  <si>
    <t>Ed Daassé</t>
  </si>
  <si>
    <t>LBN35042</t>
  </si>
  <si>
    <t>Dahr Badris</t>
  </si>
  <si>
    <t>LBN35043</t>
  </si>
  <si>
    <t>Dahr el Qattine</t>
  </si>
  <si>
    <t>Dahr el Qattïne</t>
  </si>
  <si>
    <t>LBN35044</t>
  </si>
  <si>
    <t>Daraaoun</t>
  </si>
  <si>
    <t>Daraaoûn</t>
  </si>
  <si>
    <t>LBN35045</t>
  </si>
  <si>
    <t>Darayia</t>
  </si>
  <si>
    <t>LBN35046</t>
  </si>
  <si>
    <t>Dayr Saydet el Haqle</t>
  </si>
  <si>
    <t>Dayr Saydet el Haqlé</t>
  </si>
  <si>
    <t>LBN35047</t>
  </si>
  <si>
    <t>Deir Baklouche</t>
  </si>
  <si>
    <t>Deïr Baqloûch</t>
  </si>
  <si>
    <t>LBN35048</t>
  </si>
  <si>
    <t>Deir Hrach</t>
  </si>
  <si>
    <t>Deïr Hrâch</t>
  </si>
  <si>
    <t>LBN35049</t>
  </si>
  <si>
    <t>Deir Louaize</t>
  </si>
  <si>
    <t>Deïr Louaïzé</t>
  </si>
  <si>
    <t>LBN35050</t>
  </si>
  <si>
    <t>Deir Nisbey</t>
  </si>
  <si>
    <t>Deïr Nisbey</t>
  </si>
  <si>
    <t>LBN35051</t>
  </si>
  <si>
    <t>Deir Ram Bou Daqen</t>
  </si>
  <si>
    <t>Deïr Râm Bou Daqen</t>
  </si>
  <si>
    <t>LBN35052</t>
  </si>
  <si>
    <t>Deir Ziraaya</t>
  </si>
  <si>
    <t>Deïr Zeraâya</t>
  </si>
  <si>
    <t>LBN35053</t>
  </si>
  <si>
    <t>Delbta</t>
  </si>
  <si>
    <t>Dlebta</t>
  </si>
  <si>
    <t>LBN35054</t>
  </si>
  <si>
    <t>Deraali</t>
  </si>
  <si>
    <t>LBN35055</t>
  </si>
  <si>
    <t>Dqarine</t>
  </si>
  <si>
    <t>Ed Dqarine</t>
  </si>
  <si>
    <t>LBN35056</t>
  </si>
  <si>
    <t>Ech Chehhara</t>
  </si>
  <si>
    <t>Ech Chehhâra</t>
  </si>
  <si>
    <t>LBN35057</t>
  </si>
  <si>
    <t>Ech Chqif Bqaatoûta</t>
  </si>
  <si>
    <t>Ech Chqîf Bqaatoûta</t>
  </si>
  <si>
    <t>LBN35058</t>
  </si>
  <si>
    <t>Ed Dahr</t>
  </si>
  <si>
    <t>LBN35059</t>
  </si>
  <si>
    <t>Ed Dahr Ghbale</t>
  </si>
  <si>
    <t>Ed Dahr Ghbalé</t>
  </si>
  <si>
    <t>LBN35060</t>
  </si>
  <si>
    <t>Ed Daoura Shaile</t>
  </si>
  <si>
    <t>Ed Daoura Shaïlé</t>
  </si>
  <si>
    <t>LBN35061</t>
  </si>
  <si>
    <t>Ej Jaayel</t>
  </si>
  <si>
    <t>LBN35062</t>
  </si>
  <si>
    <t>El Aaqaybe Kesrouane</t>
  </si>
  <si>
    <t>El Aaqaybé Kesrouane</t>
  </si>
  <si>
    <t>LBN35063</t>
  </si>
  <si>
    <t>El Aazra et el Aazr</t>
  </si>
  <si>
    <t>El Aazra</t>
  </si>
  <si>
    <t>LBN35064</t>
  </si>
  <si>
    <t>El Ayn</t>
  </si>
  <si>
    <t>LBN35065</t>
  </si>
  <si>
    <t>El Ghouabi</t>
  </si>
  <si>
    <t>El Ghouâbi</t>
  </si>
  <si>
    <t>LBN35066</t>
  </si>
  <si>
    <t>El Hara Mairoûba</t>
  </si>
  <si>
    <t>El Hâra Maïroûba</t>
  </si>
  <si>
    <t>LBN35067</t>
  </si>
  <si>
    <t>El Kharayeb</t>
  </si>
  <si>
    <t>El Kharayeb El Mradiyé</t>
  </si>
  <si>
    <t>LBN35068</t>
  </si>
  <si>
    <t>LBN35069</t>
  </si>
  <si>
    <t>El Maaden</t>
  </si>
  <si>
    <t>LBN35070</t>
  </si>
  <si>
    <t>El Marji</t>
  </si>
  <si>
    <t>LBN35071</t>
  </si>
  <si>
    <t>El Massiaf</t>
  </si>
  <si>
    <t>LBN35072</t>
  </si>
  <si>
    <t>El Qacha</t>
  </si>
  <si>
    <t>LBN35073</t>
  </si>
  <si>
    <t>El Qarqoûf</t>
  </si>
  <si>
    <t>LBN35074</t>
  </si>
  <si>
    <t>Es Salhiye Bezhel</t>
  </si>
  <si>
    <t>Es Salhiyé Bezhel</t>
  </si>
  <si>
    <t>LBN35075</t>
  </si>
  <si>
    <t>Es Shoûm Kfar Debiane</t>
  </si>
  <si>
    <t>Es Shoûm Kfar Débiâne</t>
  </si>
  <si>
    <t>LBN35076</t>
  </si>
  <si>
    <t>Es Slayekh</t>
  </si>
  <si>
    <t>Es Slâyekh</t>
  </si>
  <si>
    <t>LBN35077</t>
  </si>
  <si>
    <t>Es Souhoum</t>
  </si>
  <si>
    <t>LBN35078</t>
  </si>
  <si>
    <t>Esh Shahoute</t>
  </si>
  <si>
    <t>LBN35079</t>
  </si>
  <si>
    <t>Et Tarouaa</t>
  </si>
  <si>
    <t>LBN35080</t>
  </si>
  <si>
    <t>Ez Zaaytriye</t>
  </si>
  <si>
    <t>Ez Zaaytriyé</t>
  </si>
  <si>
    <t>LBN35081</t>
  </si>
  <si>
    <t>Faitroun</t>
  </si>
  <si>
    <t>Faïtroûn</t>
  </si>
  <si>
    <t>LBN35082</t>
  </si>
  <si>
    <t>Fanyoun</t>
  </si>
  <si>
    <t>Fnaywane</t>
  </si>
  <si>
    <t>LBN35083</t>
  </si>
  <si>
    <t>Faqra</t>
  </si>
  <si>
    <t>LBN35084</t>
  </si>
  <si>
    <t>Faraiya</t>
  </si>
  <si>
    <t>Fâraïya</t>
  </si>
  <si>
    <t>LBN35085</t>
  </si>
  <si>
    <t>Fatqa</t>
  </si>
  <si>
    <t>LBN35086</t>
  </si>
  <si>
    <t>Ftah Ech Chouha</t>
  </si>
  <si>
    <t>Ftah esh Shouha</t>
  </si>
  <si>
    <t>LBN35087</t>
  </si>
  <si>
    <t>Ftahate</t>
  </si>
  <si>
    <t>El Ftahate</t>
  </si>
  <si>
    <t>LBN35088</t>
  </si>
  <si>
    <t>Ghâdïr</t>
  </si>
  <si>
    <t>LBN35089</t>
  </si>
  <si>
    <t>Ghadras</t>
  </si>
  <si>
    <t>Ghidrasse</t>
  </si>
  <si>
    <t>LBN35090</t>
  </si>
  <si>
    <t>Ghazir</t>
  </si>
  <si>
    <t>LBN35091</t>
  </si>
  <si>
    <t>Ghbale</t>
  </si>
  <si>
    <t>Ghbalé</t>
  </si>
  <si>
    <t>LBN35092</t>
  </si>
  <si>
    <t>Ghine</t>
  </si>
  <si>
    <t>El Ghiné</t>
  </si>
  <si>
    <t>LBN35093</t>
  </si>
  <si>
    <t>Ghoshraiya</t>
  </si>
  <si>
    <t>LBN35094</t>
  </si>
  <si>
    <t>Ghosta</t>
  </si>
  <si>
    <t>LBN35095</t>
  </si>
  <si>
    <t>Hakl Er Raiyess</t>
  </si>
  <si>
    <t>Haql er Rayes</t>
  </si>
  <si>
    <t>LBN35096</t>
  </si>
  <si>
    <t>Hamassiyat</t>
  </si>
  <si>
    <t>El Hmassiyate</t>
  </si>
  <si>
    <t>LBN35097</t>
  </si>
  <si>
    <t>Haret El Mir</t>
  </si>
  <si>
    <t>Haret el Mîr</t>
  </si>
  <si>
    <t>LBN35098</t>
  </si>
  <si>
    <t>Haret Halane</t>
  </si>
  <si>
    <t>Haret Hillane</t>
  </si>
  <si>
    <t>LBN35099</t>
  </si>
  <si>
    <t>Haret Sakher</t>
  </si>
  <si>
    <t>Hâret Sakher</t>
  </si>
  <si>
    <t>LBN35100</t>
  </si>
  <si>
    <t>El Hrîqa</t>
  </si>
  <si>
    <t>LBN35101</t>
  </si>
  <si>
    <t>Hariqa Chahtoul</t>
  </si>
  <si>
    <t>El Hariq Shahtoule</t>
  </si>
  <si>
    <t>LBN35102</t>
  </si>
  <si>
    <t>Harissa</t>
  </si>
  <si>
    <t>Harîssa</t>
  </si>
  <si>
    <t>LBN35103</t>
  </si>
  <si>
    <t>Hayata</t>
  </si>
  <si>
    <t>Hiyata</t>
  </si>
  <si>
    <t>LBN35104</t>
  </si>
  <si>
    <t>Hilane</t>
  </si>
  <si>
    <t>Hillane</t>
  </si>
  <si>
    <t>LBN35105</t>
  </si>
  <si>
    <t>Hossain</t>
  </si>
  <si>
    <t>El Hsayn</t>
  </si>
  <si>
    <t>LBN35106</t>
  </si>
  <si>
    <t>Hrajel</t>
  </si>
  <si>
    <t>Hrâjel</t>
  </si>
  <si>
    <t>LBN35107</t>
  </si>
  <si>
    <t>Jdaidet Ghazir</t>
  </si>
  <si>
    <t>Jdaydet Ghazir</t>
  </si>
  <si>
    <t>LBN35108</t>
  </si>
  <si>
    <t>Jitta</t>
  </si>
  <si>
    <t>Jiîta</t>
  </si>
  <si>
    <t>LBN35109</t>
  </si>
  <si>
    <t>Jouar El Baouechiq</t>
  </si>
  <si>
    <t>Jouâr el Bouâcheq</t>
  </si>
  <si>
    <t>LBN35110</t>
  </si>
  <si>
    <t>Jounie</t>
  </si>
  <si>
    <t>Joûnié</t>
  </si>
  <si>
    <t>LBN35111</t>
  </si>
  <si>
    <t>Jounieh Kaslik</t>
  </si>
  <si>
    <t>Kasslik</t>
  </si>
  <si>
    <t>LBN35112</t>
  </si>
  <si>
    <t>Jouret Bedrane</t>
  </si>
  <si>
    <t>LBN35113</t>
  </si>
  <si>
    <t>Jouret Ed Dardour</t>
  </si>
  <si>
    <t>Jourêt ed Dardoûr</t>
  </si>
  <si>
    <t>LBN35114</t>
  </si>
  <si>
    <t>Jouret El Hachich</t>
  </si>
  <si>
    <t>Jware el Hashishe</t>
  </si>
  <si>
    <t>LBN35115</t>
  </si>
  <si>
    <t>Jouret Et Tormoss</t>
  </si>
  <si>
    <t>Jouret et Termos</t>
  </si>
  <si>
    <t>LBN35116</t>
  </si>
  <si>
    <t>Jouret Mghad</t>
  </si>
  <si>
    <t>Jouret Mhade</t>
  </si>
  <si>
    <t>LBN35117</t>
  </si>
  <si>
    <t>Kfar Hbab</t>
  </si>
  <si>
    <t>Kfar Hbabe</t>
  </si>
  <si>
    <t>LBN35118</t>
  </si>
  <si>
    <t>Kfar Jrif</t>
  </si>
  <si>
    <t>Kfar Jrayf</t>
  </si>
  <si>
    <t>LBN35119</t>
  </si>
  <si>
    <t>Kfarshihham</t>
  </si>
  <si>
    <t>Kfar Shihhame</t>
  </si>
  <si>
    <t>LBN35120</t>
  </si>
  <si>
    <t>Kfaryassine</t>
  </si>
  <si>
    <t>Kfar Yassine</t>
  </si>
  <si>
    <t>LBN35121</t>
  </si>
  <si>
    <t>Kfour</t>
  </si>
  <si>
    <t>El Kfour</t>
  </si>
  <si>
    <t>LBN35122</t>
  </si>
  <si>
    <t>Khalal</t>
  </si>
  <si>
    <t>El Khalel</t>
  </si>
  <si>
    <t>LBN35123</t>
  </si>
  <si>
    <t>Khdayra</t>
  </si>
  <si>
    <t>El Khdayra</t>
  </si>
  <si>
    <t>LBN35124</t>
  </si>
  <si>
    <t>Ksayer</t>
  </si>
  <si>
    <t>El Ksayer</t>
  </si>
  <si>
    <t>LBN35125</t>
  </si>
  <si>
    <t>Maamelteine</t>
  </si>
  <si>
    <t>El Maameltayne</t>
  </si>
  <si>
    <t>LBN35126</t>
  </si>
  <si>
    <t>Maarab</t>
  </si>
  <si>
    <t>Maarâb</t>
  </si>
  <si>
    <t>LBN35127</t>
  </si>
  <si>
    <t>Maaysra</t>
  </si>
  <si>
    <t>El Maaysra</t>
  </si>
  <si>
    <t>LBN35128</t>
  </si>
  <si>
    <t>Mairouba</t>
  </si>
  <si>
    <t>Maïroûba</t>
  </si>
  <si>
    <t>LBN35129</t>
  </si>
  <si>
    <t>Mar Nouhra</t>
  </si>
  <si>
    <t>Mar Nohra</t>
  </si>
  <si>
    <t>LBN35130</t>
  </si>
  <si>
    <t>Mashhat</t>
  </si>
  <si>
    <t>El Mashhate</t>
  </si>
  <si>
    <t>LBN35131</t>
  </si>
  <si>
    <t>Mazraat Kfardibiane</t>
  </si>
  <si>
    <t>Mazraat Kfardibiâne</t>
  </si>
  <si>
    <t>LBN35132</t>
  </si>
  <si>
    <t>Mazzarat Er Ras</t>
  </si>
  <si>
    <t>Mazraat er Râs</t>
  </si>
  <si>
    <t>LBN35133</t>
  </si>
  <si>
    <t>Mchati</t>
  </si>
  <si>
    <t>El Mchété</t>
  </si>
  <si>
    <t>LBN35134</t>
  </si>
  <si>
    <t>Mehqane el Mazloum</t>
  </si>
  <si>
    <t>Mihkane el Mazloum</t>
  </si>
  <si>
    <t>LBN35135</t>
  </si>
  <si>
    <t>Mghayer</t>
  </si>
  <si>
    <t>El Mghâyer</t>
  </si>
  <si>
    <t>LBN35136</t>
  </si>
  <si>
    <t>Mradiye</t>
  </si>
  <si>
    <t>El Mradiyé</t>
  </si>
  <si>
    <t>LBN35137</t>
  </si>
  <si>
    <t>Mrah El Mir</t>
  </si>
  <si>
    <t>Mrâh el Mîr</t>
  </si>
  <si>
    <t>LBN35138</t>
  </si>
  <si>
    <t>Mreijet Kesserwan</t>
  </si>
  <si>
    <t>El Mraïjé</t>
  </si>
  <si>
    <t>LBN35139</t>
  </si>
  <si>
    <t>Nabaa el Mghara</t>
  </si>
  <si>
    <t>Nabaa el Mghâra</t>
  </si>
  <si>
    <t>LBN35140</t>
  </si>
  <si>
    <t>Nahr Ed Dahab</t>
  </si>
  <si>
    <t>Nahr ed Dahab</t>
  </si>
  <si>
    <t>LBN35141</t>
  </si>
  <si>
    <t>Nahr El Hussein</t>
  </si>
  <si>
    <t>Nahr el Hsayn</t>
  </si>
  <si>
    <t>LBN35142</t>
  </si>
  <si>
    <t>Nahr el Kalb</t>
  </si>
  <si>
    <t>LBN35143</t>
  </si>
  <si>
    <t>Nammoûra</t>
  </si>
  <si>
    <t>LBN35144</t>
  </si>
  <si>
    <t>Nmoura</t>
  </si>
  <si>
    <t>En Nammoura</t>
  </si>
  <si>
    <t>LBN35145</t>
  </si>
  <si>
    <t>Ouata Ej Jaouz</t>
  </si>
  <si>
    <t>Ouata ej Jaouz</t>
  </si>
  <si>
    <t>LBN35146</t>
  </si>
  <si>
    <t>Ouata el Laouz</t>
  </si>
  <si>
    <t>Wata el Laouz</t>
  </si>
  <si>
    <t>LBN35147</t>
  </si>
  <si>
    <t>Ouata Nahr El Kelb</t>
  </si>
  <si>
    <t>Ouata Nahr el Kalb</t>
  </si>
  <si>
    <t>LBN35148</t>
  </si>
  <si>
    <t>Ouata Slam</t>
  </si>
  <si>
    <t>Wata Sillame</t>
  </si>
  <si>
    <t>LBN35149</t>
  </si>
  <si>
    <t>Qalaa Kfardibiane</t>
  </si>
  <si>
    <t>El Qalaa Kfar Débiâne</t>
  </si>
  <si>
    <t>LBN35150</t>
  </si>
  <si>
    <t>Qalaat Maarab</t>
  </si>
  <si>
    <t>Qalaat Maarâb</t>
  </si>
  <si>
    <t>LBN35151</t>
  </si>
  <si>
    <t>Qarqara</t>
  </si>
  <si>
    <t>Qorqara</t>
  </si>
  <si>
    <t>LBN35152</t>
  </si>
  <si>
    <t>Qarqouf</t>
  </si>
  <si>
    <t>El Qarqouf</t>
  </si>
  <si>
    <t>LBN35153</t>
  </si>
  <si>
    <t>Qarsa</t>
  </si>
  <si>
    <t>LBN35154</t>
  </si>
  <si>
    <t>Qattine</t>
  </si>
  <si>
    <t>El Qattine</t>
  </si>
  <si>
    <t>LBN35155</t>
  </si>
  <si>
    <t>Qlaiaat</t>
  </si>
  <si>
    <t>Qlaïaât</t>
  </si>
  <si>
    <t>LBN35156</t>
  </si>
  <si>
    <t>Qmayrze</t>
  </si>
  <si>
    <t>El Qmayrzé</t>
  </si>
  <si>
    <t>LBN35157</t>
  </si>
  <si>
    <t>Qouwale</t>
  </si>
  <si>
    <t>Qouwalé</t>
  </si>
  <si>
    <t>LBN35158</t>
  </si>
  <si>
    <t>Raashine</t>
  </si>
  <si>
    <t>LBN35159</t>
  </si>
  <si>
    <t>Raifoun</t>
  </si>
  <si>
    <t>Raïfoûn</t>
  </si>
  <si>
    <t>LBN35160</t>
  </si>
  <si>
    <t>Ramiet Kfaryasin</t>
  </si>
  <si>
    <t>Er Ramiyé</t>
  </si>
  <si>
    <t>LBN35161</t>
  </si>
  <si>
    <t>Rihane</t>
  </si>
  <si>
    <t>Er Rihané Kesrouane</t>
  </si>
  <si>
    <t>LBN35162</t>
  </si>
  <si>
    <t>Es Safra</t>
  </si>
  <si>
    <t>LBN35163</t>
  </si>
  <si>
    <t>Sahel Aalma</t>
  </si>
  <si>
    <t>Sâhel Aalma</t>
  </si>
  <si>
    <t>LBN35164</t>
  </si>
  <si>
    <t>Saidet Bzoummar</t>
  </si>
  <si>
    <t>Deïr Saïdet Bzoummâr</t>
  </si>
  <si>
    <t>LBN35165</t>
  </si>
  <si>
    <t>Sarba</t>
  </si>
  <si>
    <t>LBN35166</t>
  </si>
  <si>
    <t>Shaile</t>
  </si>
  <si>
    <t>Shaïlé</t>
  </si>
  <si>
    <t>LBN35167</t>
  </si>
  <si>
    <t>Sirje</t>
  </si>
  <si>
    <t>Es Sarji</t>
  </si>
  <si>
    <t>LBN35168</t>
  </si>
  <si>
    <t>Snoubar</t>
  </si>
  <si>
    <t>Es Snawbar Yahshoushe</t>
  </si>
  <si>
    <t>LBN35169</t>
  </si>
  <si>
    <t>Tabarja</t>
  </si>
  <si>
    <t>LBN35170</t>
  </si>
  <si>
    <t>Talle</t>
  </si>
  <si>
    <t>Et Tallé Kfar Débiâne</t>
  </si>
  <si>
    <t>LBN35171</t>
  </si>
  <si>
    <t>Wata Tabriye</t>
  </si>
  <si>
    <t>Wata Tabriyé</t>
  </si>
  <si>
    <t>LBN35172</t>
  </si>
  <si>
    <t>Yahchouch</t>
  </si>
  <si>
    <t>Yahshoushe</t>
  </si>
  <si>
    <t>LBN35173</t>
  </si>
  <si>
    <t>Zaaitra</t>
  </si>
  <si>
    <t>Ez Zaaytré</t>
  </si>
  <si>
    <t>LBN35174</t>
  </si>
  <si>
    <t>Zayer</t>
  </si>
  <si>
    <t>Ez Zayer</t>
  </si>
  <si>
    <t>LBN35175</t>
  </si>
  <si>
    <t>Zeitoun</t>
  </si>
  <si>
    <t>Ez Zaytoun</t>
  </si>
  <si>
    <t>LBN35176</t>
  </si>
  <si>
    <t>Zleikat</t>
  </si>
  <si>
    <t>Ez Zillayqate</t>
  </si>
  <si>
    <t>LBN35177</t>
  </si>
  <si>
    <t>Zouk Mosbeh</t>
  </si>
  <si>
    <t>Zouq Mosbeh</t>
  </si>
  <si>
    <t>LBN35178</t>
  </si>
  <si>
    <t>Zouq Mkayel</t>
  </si>
  <si>
    <t>LBN35179</t>
  </si>
  <si>
    <t>El Meten</t>
  </si>
  <si>
    <t>Aabdine</t>
  </si>
  <si>
    <t>El Aabdini</t>
  </si>
  <si>
    <t>LBN36001</t>
  </si>
  <si>
    <t>LBN36002</t>
  </si>
  <si>
    <t>Aairoun</t>
  </si>
  <si>
    <t>El Aayroûn</t>
  </si>
  <si>
    <t>LBN36003</t>
  </si>
  <si>
    <t>Aammariye</t>
  </si>
  <si>
    <t>El Aammariyé</t>
  </si>
  <si>
    <t>LBN36004</t>
  </si>
  <si>
    <t>LBN36005</t>
  </si>
  <si>
    <t>Aaraar</t>
  </si>
  <si>
    <t>El Aaraâr</t>
  </si>
  <si>
    <t>LBN36006</t>
  </si>
  <si>
    <t>Aatchane</t>
  </si>
  <si>
    <t>El Aatchâné</t>
  </si>
  <si>
    <t>LBN36007</t>
  </si>
  <si>
    <t>Abou Mizane</t>
  </si>
  <si>
    <t>Abou Mîzâne</t>
  </si>
  <si>
    <t>LBN36008</t>
  </si>
  <si>
    <t>Ain Aalaq</t>
  </si>
  <si>
    <t>Aïn Aalaq</t>
  </si>
  <si>
    <t>LBN36009</t>
  </si>
  <si>
    <t>Ain Aar</t>
  </si>
  <si>
    <t>Aïn Aâr</t>
  </si>
  <si>
    <t>LBN36010</t>
  </si>
  <si>
    <t>Ain El Kharroube</t>
  </si>
  <si>
    <t>Aïn el Kharroûbé</t>
  </si>
  <si>
    <t>LBN36011</t>
  </si>
  <si>
    <t>Ain El Qabou</t>
  </si>
  <si>
    <t>Aïn el Qabou</t>
  </si>
  <si>
    <t>LBN36012</t>
  </si>
  <si>
    <t>Ain el Qassis</t>
  </si>
  <si>
    <t>Aïn el Qassîs</t>
  </si>
  <si>
    <t>LBN36013</t>
  </si>
  <si>
    <t>Aïn er Rîhâni</t>
  </si>
  <si>
    <t>LBN36014</t>
  </si>
  <si>
    <t>Ain Es Safsaf</t>
  </si>
  <si>
    <t>Aïn es Safsâf</t>
  </si>
  <si>
    <t>LBN36015</t>
  </si>
  <si>
    <t>Ain Es Sindiane</t>
  </si>
  <si>
    <t>LBN36016</t>
  </si>
  <si>
    <t>Ain et Toufaha</t>
  </si>
  <si>
    <t>Aïn et Teffâha</t>
  </si>
  <si>
    <t>LBN36017</t>
  </si>
  <si>
    <t>Ain Najm</t>
  </si>
  <si>
    <t>Aïn Najm</t>
  </si>
  <si>
    <t>LBN36018</t>
  </si>
  <si>
    <t>Ain Saade</t>
  </si>
  <si>
    <t>Aïn Saadé</t>
  </si>
  <si>
    <t>LBN36019</t>
  </si>
  <si>
    <t>Ain Zaitoune</t>
  </si>
  <si>
    <t>Aïn ez Zaïtoûné</t>
  </si>
  <si>
    <t>LBN36020</t>
  </si>
  <si>
    <t>LBN36021</t>
  </si>
  <si>
    <t>Aiyoun</t>
  </si>
  <si>
    <t>El Aayoun</t>
  </si>
  <si>
    <t>LBN36022</t>
  </si>
  <si>
    <t xml:space="preserve">Baabdat </t>
  </si>
  <si>
    <t>Baabdât</t>
  </si>
  <si>
    <t>LBN36023</t>
  </si>
  <si>
    <t>Baaqrif</t>
  </si>
  <si>
    <t>LBN36024</t>
  </si>
  <si>
    <t>Balouaa</t>
  </si>
  <si>
    <t>El Bâloûaa</t>
  </si>
  <si>
    <t>LBN36025</t>
  </si>
  <si>
    <t>Baouchriye</t>
  </si>
  <si>
    <t>El Baouchriyé</t>
  </si>
  <si>
    <t>LBN36026</t>
  </si>
  <si>
    <t>Baskinta</t>
  </si>
  <si>
    <t>Beskinta</t>
  </si>
  <si>
    <t>LBN36027</t>
  </si>
  <si>
    <t>Bchellama</t>
  </si>
  <si>
    <t>Bchillâma</t>
  </si>
  <si>
    <t>LBN36028</t>
  </si>
  <si>
    <t>Beit Chebab</t>
  </si>
  <si>
    <t>Beït Chabâb</t>
  </si>
  <si>
    <t>LBN36029</t>
  </si>
  <si>
    <t>Beit El Koukko</t>
  </si>
  <si>
    <t>Beït el Kekko</t>
  </si>
  <si>
    <t>LBN36030</t>
  </si>
  <si>
    <t>Beit Meri</t>
  </si>
  <si>
    <t>Beït Meri</t>
  </si>
  <si>
    <t>LBN36031</t>
  </si>
  <si>
    <t>Belle Vue</t>
  </si>
  <si>
    <t>LBN36032</t>
  </si>
  <si>
    <t>Beqaata En Nahr</t>
  </si>
  <si>
    <t>Boqaâta en Nahr</t>
  </si>
  <si>
    <t>LBN36033</t>
  </si>
  <si>
    <t>Bhannes</t>
  </si>
  <si>
    <t>Sanatorium de Bhannès</t>
  </si>
  <si>
    <t>LBN36034</t>
  </si>
  <si>
    <t>Bhersaf</t>
  </si>
  <si>
    <t>Bhersâf</t>
  </si>
  <si>
    <t>LBN36035</t>
  </si>
  <si>
    <t>Biaqout</t>
  </si>
  <si>
    <t>LBN36036</t>
  </si>
  <si>
    <t>Bikfayia</t>
  </si>
  <si>
    <t>Bikfaïya</t>
  </si>
  <si>
    <t>LBN36037</t>
  </si>
  <si>
    <t>Bnabil</t>
  </si>
  <si>
    <t>Bnâbîl</t>
  </si>
  <si>
    <t>LBN36038</t>
  </si>
  <si>
    <t>Bolonia</t>
  </si>
  <si>
    <t>LBN36039</t>
  </si>
  <si>
    <t>Borj Hammoud</t>
  </si>
  <si>
    <t>LBN36040</t>
  </si>
  <si>
    <t>Bqennaya</t>
  </si>
  <si>
    <t>Bainnâya</t>
  </si>
  <si>
    <t>LBN36041</t>
  </si>
  <si>
    <t>Broumana</t>
  </si>
  <si>
    <t>Broummâna</t>
  </si>
  <si>
    <t>LBN36042</t>
  </si>
  <si>
    <t>Bsalim</t>
  </si>
  <si>
    <t>Bsalîm</t>
  </si>
  <si>
    <t>LBN36043</t>
  </si>
  <si>
    <t>Bsatine Ain Saade</t>
  </si>
  <si>
    <t>LBN36044</t>
  </si>
  <si>
    <t xml:space="preserve">Bsifrine </t>
  </si>
  <si>
    <t>Bsefrîne</t>
  </si>
  <si>
    <t>LBN36045</t>
  </si>
  <si>
    <t>Bteghrine</t>
  </si>
  <si>
    <t>Bteghrîne</t>
  </si>
  <si>
    <t>LBN36046</t>
  </si>
  <si>
    <t xml:space="preserve">Chaouiye </t>
  </si>
  <si>
    <t>Ech châouié</t>
  </si>
  <si>
    <t>LBN36047</t>
  </si>
  <si>
    <t>Chbouq</t>
  </si>
  <si>
    <t>Ech Chabboûq</t>
  </si>
  <si>
    <t>LBN36048</t>
  </si>
  <si>
    <t>Cherchar</t>
  </si>
  <si>
    <t>Chahâhîr</t>
  </si>
  <si>
    <t>LBN36049</t>
  </si>
  <si>
    <t>Cherin</t>
  </si>
  <si>
    <t>Cherîne</t>
  </si>
  <si>
    <t>LBN36050</t>
  </si>
  <si>
    <t>LBN36051</t>
  </si>
  <si>
    <t>Chouaiya</t>
  </si>
  <si>
    <t>Chouaïya</t>
  </si>
  <si>
    <t>LBN36052</t>
  </si>
  <si>
    <t>Choueir</t>
  </si>
  <si>
    <t>Ech Choueïr</t>
  </si>
  <si>
    <t>LBN36053</t>
  </si>
  <si>
    <t>Dahr Broummana</t>
  </si>
  <si>
    <t>LBN36054</t>
  </si>
  <si>
    <t>Dahr el Bacheq</t>
  </si>
  <si>
    <t>LBN36055</t>
  </si>
  <si>
    <t>Dahr el Hossein</t>
  </si>
  <si>
    <t>Dahr el Hosseïn</t>
  </si>
  <si>
    <t>LBN36056</t>
  </si>
  <si>
    <t>Dahr Es Souane</t>
  </si>
  <si>
    <t>LBN36057</t>
  </si>
  <si>
    <t>Daoura</t>
  </si>
  <si>
    <t>LBN36058</t>
  </si>
  <si>
    <t>Daychouniye</t>
  </si>
  <si>
    <t>Ed Daïchouniyé</t>
  </si>
  <si>
    <t>LBN36059</t>
  </si>
  <si>
    <t>Dbaiye</t>
  </si>
  <si>
    <t>Dbaïyé</t>
  </si>
  <si>
    <t>LBN36060</t>
  </si>
  <si>
    <t>Deir Chamra</t>
  </si>
  <si>
    <t>Deïr Chamra</t>
  </si>
  <si>
    <t>LBN36061</t>
  </si>
  <si>
    <t>Deir el Qalaa</t>
  </si>
  <si>
    <t>Deïr el Qalaa</t>
  </si>
  <si>
    <t>LBN36062</t>
  </si>
  <si>
    <t>Deir es Salib</t>
  </si>
  <si>
    <t>Deïr es Salîb</t>
  </si>
  <si>
    <t>LBN36063</t>
  </si>
  <si>
    <t>Deir Ma Yohanna El Khench</t>
  </si>
  <si>
    <t>Deïr Mâ Yohanna El Khench</t>
  </si>
  <si>
    <t>LBN36064</t>
  </si>
  <si>
    <t>Deir Mar Chaaya</t>
  </si>
  <si>
    <t>Deïr Mar Chaaya</t>
  </si>
  <si>
    <t>LBN36065</t>
  </si>
  <si>
    <t>Deir Mar Jergos</t>
  </si>
  <si>
    <t>Deïr Mar Jergos</t>
  </si>
  <si>
    <t>LBN36066</t>
  </si>
  <si>
    <t>Deir Mar Simaane</t>
  </si>
  <si>
    <t>Deïr Mâr Semaâne</t>
  </si>
  <si>
    <t>LBN36067</t>
  </si>
  <si>
    <t>Deir Tamich</t>
  </si>
  <si>
    <t>Tamich</t>
  </si>
  <si>
    <t>LBN36068</t>
  </si>
  <si>
    <t>Deir-er-Raai es Saleh</t>
  </si>
  <si>
    <t>Deïr-er-Raaï es Saleh</t>
  </si>
  <si>
    <t>LBN36069</t>
  </si>
  <si>
    <t>Dekouane</t>
  </si>
  <si>
    <t>Ed Dekouané</t>
  </si>
  <si>
    <t>LBN36070</t>
  </si>
  <si>
    <t>Delb</t>
  </si>
  <si>
    <t>Ed Delb</t>
  </si>
  <si>
    <t>LBN36071</t>
  </si>
  <si>
    <t>Dhour Ech Choueir</t>
  </si>
  <si>
    <t>Dhoûr ech Choueïr</t>
  </si>
  <si>
    <t>LBN36072</t>
  </si>
  <si>
    <t>Dik El Mehdi</t>
  </si>
  <si>
    <t>Dîk el Mehdi</t>
  </si>
  <si>
    <t>LBN36073</t>
  </si>
  <si>
    <t>Douar</t>
  </si>
  <si>
    <t>Ed Douâr</t>
  </si>
  <si>
    <t>LBN36074</t>
  </si>
  <si>
    <t>Ej Jouaniye</t>
  </si>
  <si>
    <t>Ej Jouaniyé</t>
  </si>
  <si>
    <t>LBN36075</t>
  </si>
  <si>
    <t>El Borj El Khenchara</t>
  </si>
  <si>
    <t>El Borj El Khenchâra</t>
  </si>
  <si>
    <t>LBN36076</t>
  </si>
  <si>
    <t>El Braij Qornet Chahouane</t>
  </si>
  <si>
    <t>El Braïj Qornet Chahouâne</t>
  </si>
  <si>
    <t>LBN36077</t>
  </si>
  <si>
    <t>El Firdaous</t>
  </si>
  <si>
    <t>LBN36078</t>
  </si>
  <si>
    <t>El Habach</t>
  </si>
  <si>
    <t>LBN36079</t>
  </si>
  <si>
    <t>El Loueize</t>
  </si>
  <si>
    <t>El Loueïzé</t>
  </si>
  <si>
    <t>LBN36080</t>
  </si>
  <si>
    <t>El Machrah</t>
  </si>
  <si>
    <t>LBN36081</t>
  </si>
  <si>
    <t>El Manazil</t>
  </si>
  <si>
    <t>El Manâzîl</t>
  </si>
  <si>
    <t>LBN36082</t>
  </si>
  <si>
    <t>El Qalaa</t>
  </si>
  <si>
    <t>LBN36083</t>
  </si>
  <si>
    <t>LBN36084</t>
  </si>
  <si>
    <t>En Naas</t>
  </si>
  <si>
    <t>LBN36085</t>
  </si>
  <si>
    <t>En Nabaa</t>
  </si>
  <si>
    <t>LBN36086</t>
  </si>
  <si>
    <t>Er Rabie</t>
  </si>
  <si>
    <t>Er Rabié</t>
  </si>
  <si>
    <t>LBN36087</t>
  </si>
  <si>
    <t>Er Raouda</t>
  </si>
  <si>
    <t>LBN36088</t>
  </si>
  <si>
    <t>Er Rouaisse</t>
  </si>
  <si>
    <t>Er Rouaïssé</t>
  </si>
  <si>
    <t>LBN36089</t>
  </si>
  <si>
    <t>Et Tabche</t>
  </si>
  <si>
    <t>Et Tabché</t>
  </si>
  <si>
    <t>LBN36090</t>
  </si>
  <si>
    <t>Fanar</t>
  </si>
  <si>
    <t>El Fanar</t>
  </si>
  <si>
    <t>LBN36091</t>
  </si>
  <si>
    <t>Fanar ej Jdid</t>
  </si>
  <si>
    <t>Fanar ej Jdîd</t>
  </si>
  <si>
    <t>LBN36092</t>
  </si>
  <si>
    <t>Faouar</t>
  </si>
  <si>
    <t>El Fouar</t>
  </si>
  <si>
    <t>LBN36093</t>
  </si>
  <si>
    <t>Faouâr</t>
  </si>
  <si>
    <t>LBN36094</t>
  </si>
  <si>
    <t>Fraike</t>
  </si>
  <si>
    <t>El Fraïké</t>
  </si>
  <si>
    <t>LBN36095</t>
  </si>
  <si>
    <t>Ghabe</t>
  </si>
  <si>
    <t>El Ghâbé</t>
  </si>
  <si>
    <t>LBN36096</t>
  </si>
  <si>
    <t>Ghabet Bolonia</t>
  </si>
  <si>
    <t>Ghâbet Bolonia</t>
  </si>
  <si>
    <t>LBN36097</t>
  </si>
  <si>
    <t>Gharouch</t>
  </si>
  <si>
    <t>LBN36098</t>
  </si>
  <si>
    <t>Hamlaya</t>
  </si>
  <si>
    <t>Hemlâya</t>
  </si>
  <si>
    <t>LBN36099</t>
  </si>
  <si>
    <t>Haret el Bellane</t>
  </si>
  <si>
    <t>Haret el béllané</t>
  </si>
  <si>
    <t>LBN36100</t>
  </si>
  <si>
    <t>Haret el Cheikh</t>
  </si>
  <si>
    <t>LBN36101</t>
  </si>
  <si>
    <t>Haret El Ghouarni</t>
  </si>
  <si>
    <t>Haret el Ghaouarni</t>
  </si>
  <si>
    <t>LBN36102</t>
  </si>
  <si>
    <t>Hbous</t>
  </si>
  <si>
    <t>LBN36103</t>
  </si>
  <si>
    <t>Horch Tabet</t>
  </si>
  <si>
    <t>LBN36104</t>
  </si>
  <si>
    <t>Intilias</t>
  </si>
  <si>
    <t>Antelias</t>
  </si>
  <si>
    <t>LBN36105</t>
  </si>
  <si>
    <t>Jall Ed Dib</t>
  </si>
  <si>
    <t>Jall ed Dîb</t>
  </si>
  <si>
    <t>LBN36106</t>
  </si>
  <si>
    <t>Jdaidé</t>
  </si>
  <si>
    <t>LBN36107</t>
  </si>
  <si>
    <t>Jisr El Bacha</t>
  </si>
  <si>
    <t>Jisr el Bacha</t>
  </si>
  <si>
    <t>LBN36108</t>
  </si>
  <si>
    <t>Jouar</t>
  </si>
  <si>
    <t>Ej Jouar</t>
  </si>
  <si>
    <t>LBN36109</t>
  </si>
  <si>
    <t>Jouret El Ballout</t>
  </si>
  <si>
    <t>Joûret el Balloût</t>
  </si>
  <si>
    <t>LBN36110</t>
  </si>
  <si>
    <t>Kafra</t>
  </si>
  <si>
    <t>LBN36111</t>
  </si>
  <si>
    <t>Kfar Aaqab</t>
  </si>
  <si>
    <t>Kfar Aaqâb</t>
  </si>
  <si>
    <t>LBN36112</t>
  </si>
  <si>
    <t>Kfartay</t>
  </si>
  <si>
    <t>Kfartaï</t>
  </si>
  <si>
    <t>LBN36113</t>
  </si>
  <si>
    <t>Khalle</t>
  </si>
  <si>
    <t>Khallet el Mtaïn</t>
  </si>
  <si>
    <t>LBN36114</t>
  </si>
  <si>
    <t>Khenchara</t>
  </si>
  <si>
    <t>El Khenchâra</t>
  </si>
  <si>
    <t>LBN36115</t>
  </si>
  <si>
    <t>Khirbit el Aadass</t>
  </si>
  <si>
    <t>Khirbet el Aadess</t>
  </si>
  <si>
    <t>LBN36116</t>
  </si>
  <si>
    <t>Ksayfiyeh</t>
  </si>
  <si>
    <t>El Qossaïfîyé</t>
  </si>
  <si>
    <t>LBN36117</t>
  </si>
  <si>
    <t>Machraa</t>
  </si>
  <si>
    <t>El Machraa</t>
  </si>
  <si>
    <t>LBN36118</t>
  </si>
  <si>
    <t>Majdel Tarchich</t>
  </si>
  <si>
    <t>Majdel Tarchîch</t>
  </si>
  <si>
    <t>LBN36119</t>
  </si>
  <si>
    <t>Majzoub</t>
  </si>
  <si>
    <t>El Majzoub</t>
  </si>
  <si>
    <t>LBN36120</t>
  </si>
  <si>
    <t>Makhadet Nahr el Kalb</t>
  </si>
  <si>
    <t>LBN36121</t>
  </si>
  <si>
    <t>Mamboukh</t>
  </si>
  <si>
    <t>El Mamboûkh</t>
  </si>
  <si>
    <t>LBN36122</t>
  </si>
  <si>
    <t>El Mansouriyet</t>
  </si>
  <si>
    <t>LBN36123</t>
  </si>
  <si>
    <t>Mar Aabda el Mshammar</t>
  </si>
  <si>
    <t>Mâr Aabda</t>
  </si>
  <si>
    <t>LBN36124</t>
  </si>
  <si>
    <t>Mar Boutrous Karm El- Tine</t>
  </si>
  <si>
    <t>Mâr Boutros</t>
  </si>
  <si>
    <t>LBN36125</t>
  </si>
  <si>
    <t>Mar Mkhayel Bnabil</t>
  </si>
  <si>
    <t>Deïr Mar Mkhâyel</t>
  </si>
  <si>
    <t>LBN36126</t>
  </si>
  <si>
    <t>Mar Mousa Ed Daouar</t>
  </si>
  <si>
    <t>Mâr moûssa</t>
  </si>
  <si>
    <t>LBN36127</t>
  </si>
  <si>
    <t>Mar Roukoz</t>
  </si>
  <si>
    <t>Deïr Mar Roukoss</t>
  </si>
  <si>
    <t>LBN36128</t>
  </si>
  <si>
    <t>Marj Baskinta</t>
  </si>
  <si>
    <t>Marj Beskinta</t>
  </si>
  <si>
    <t>LBN36129</t>
  </si>
  <si>
    <t>Marjaba</t>
  </si>
  <si>
    <t>LBN36130</t>
  </si>
  <si>
    <t>Masqa</t>
  </si>
  <si>
    <t>El Masqa</t>
  </si>
  <si>
    <t>LBN36131</t>
  </si>
  <si>
    <t>Mayasse</t>
  </si>
  <si>
    <t>El Miyâssé</t>
  </si>
  <si>
    <t>LBN36132</t>
  </si>
  <si>
    <t>Mazraat Beit Ech Chaar</t>
  </si>
  <si>
    <t>Beït ech Chaar</t>
  </si>
  <si>
    <t>LBN36133</t>
  </si>
  <si>
    <t>Mazraat Deir Aaoukar</t>
  </si>
  <si>
    <t>Aaoukar</t>
  </si>
  <si>
    <t>LBN36134</t>
  </si>
  <si>
    <t>Mazraat El Hdaira</t>
  </si>
  <si>
    <t>El Hadiré</t>
  </si>
  <si>
    <t>LBN36135</t>
  </si>
  <si>
    <t>Mazraat Yachoua</t>
  </si>
  <si>
    <t>Mazraat Yachouaa</t>
  </si>
  <si>
    <t>LBN36136</t>
  </si>
  <si>
    <t>Mchaymcheh</t>
  </si>
  <si>
    <t>Mechmîchi</t>
  </si>
  <si>
    <t>LBN36137</t>
  </si>
  <si>
    <t>Mcheikha</t>
  </si>
  <si>
    <t>Mchîkha</t>
  </si>
  <si>
    <t>LBN36138</t>
  </si>
  <si>
    <t>Mezher</t>
  </si>
  <si>
    <t>LBN36139</t>
  </si>
  <si>
    <t>Mhaydse</t>
  </si>
  <si>
    <t>Mhaïdsé</t>
  </si>
  <si>
    <t>LBN36140</t>
  </si>
  <si>
    <t>Mkalless</t>
  </si>
  <si>
    <t>Mkallès</t>
  </si>
  <si>
    <t>LBN36141</t>
  </si>
  <si>
    <t>Montiverdi</t>
  </si>
  <si>
    <t>Monteverdé</t>
  </si>
  <si>
    <t>LBN36142</t>
  </si>
  <si>
    <t>Mountazah</t>
  </si>
  <si>
    <t>El Mountazah</t>
  </si>
  <si>
    <t>LBN36143</t>
  </si>
  <si>
    <t>Mrah Ghanem</t>
  </si>
  <si>
    <t>LBN36144</t>
  </si>
  <si>
    <t>Mrouj</t>
  </si>
  <si>
    <t>El Mroûj</t>
  </si>
  <si>
    <t>LBN36145</t>
  </si>
  <si>
    <t>Mtaileb</t>
  </si>
  <si>
    <t>El Mtaïleb</t>
  </si>
  <si>
    <t>LBN36146</t>
  </si>
  <si>
    <t>Mtein</t>
  </si>
  <si>
    <t>El Mtaïn</t>
  </si>
  <si>
    <t>LBN36147</t>
  </si>
  <si>
    <t>Mzakke</t>
  </si>
  <si>
    <t>Mzakké</t>
  </si>
  <si>
    <t>LBN36148</t>
  </si>
  <si>
    <t>Nabay</t>
  </si>
  <si>
    <t>LBN36149</t>
  </si>
  <si>
    <t>Naqqach</t>
  </si>
  <si>
    <t>En Naqqach</t>
  </si>
  <si>
    <t>LBN36150</t>
  </si>
  <si>
    <t>Ouadi Chahine</t>
  </si>
  <si>
    <t>Ouâdi Châhine</t>
  </si>
  <si>
    <t>LBN36151</t>
  </si>
  <si>
    <t>Ouadi ed Delb</t>
  </si>
  <si>
    <t>Ouâdi ed Deleb</t>
  </si>
  <si>
    <t>LBN36152</t>
  </si>
  <si>
    <t>Ouadi El Amine</t>
  </si>
  <si>
    <t>Ouâdi el Ammîne</t>
  </si>
  <si>
    <t>LBN36153</t>
  </si>
  <si>
    <t>Ouâdi el Karm</t>
  </si>
  <si>
    <t>LBN36154</t>
  </si>
  <si>
    <t>Ouata El Mrouj</t>
  </si>
  <si>
    <t>Ouata el Mroûj</t>
  </si>
  <si>
    <t>LBN36155</t>
  </si>
  <si>
    <t>Qaaqour</t>
  </si>
  <si>
    <t>El Qaaqoûr</t>
  </si>
  <si>
    <t>LBN36156</t>
  </si>
  <si>
    <t>Qanat Bakich</t>
  </si>
  <si>
    <t>Qanât Bakîch</t>
  </si>
  <si>
    <t>LBN36157</t>
  </si>
  <si>
    <t>Qennabet Salima</t>
  </si>
  <si>
    <t>Qennâbé</t>
  </si>
  <si>
    <t>LBN36158</t>
  </si>
  <si>
    <t>Qennabet Broummana</t>
  </si>
  <si>
    <t>Qannabé</t>
  </si>
  <si>
    <t>LBN36159</t>
  </si>
  <si>
    <t>Qnaitra</t>
  </si>
  <si>
    <t>El Qnaïtra</t>
  </si>
  <si>
    <t>LBN36160</t>
  </si>
  <si>
    <t>Qornet Chahouane</t>
  </si>
  <si>
    <t>Qornet Chahouâne</t>
  </si>
  <si>
    <t>LBN36161</t>
  </si>
  <si>
    <t>Qornet El Hamra</t>
  </si>
  <si>
    <t>Qornet el Hamra</t>
  </si>
  <si>
    <t>LBN36162</t>
  </si>
  <si>
    <t>Qottara Aintouret</t>
  </si>
  <si>
    <t>El Qattâra</t>
  </si>
  <si>
    <t>LBN36163</t>
  </si>
  <si>
    <t>Raboue</t>
  </si>
  <si>
    <t>Er Raboué</t>
  </si>
  <si>
    <t>LBN36164</t>
  </si>
  <si>
    <t>Ramie</t>
  </si>
  <si>
    <t>Râmié</t>
  </si>
  <si>
    <t>LBN36165</t>
  </si>
  <si>
    <t>Raqayeq</t>
  </si>
  <si>
    <t>Er Rqâyef</t>
  </si>
  <si>
    <t>LBN36166</t>
  </si>
  <si>
    <t>Ras el Jdaide</t>
  </si>
  <si>
    <t>Ras el Jdaïdé</t>
  </si>
  <si>
    <t>LBN36167</t>
  </si>
  <si>
    <t>Roumie</t>
  </si>
  <si>
    <t>Roumié</t>
  </si>
  <si>
    <t>LBN36168</t>
  </si>
  <si>
    <t>Sabtiye</t>
  </si>
  <si>
    <t>Es Sabtiyé</t>
  </si>
  <si>
    <t>LBN36169</t>
  </si>
  <si>
    <t>Sad el Baouchriye</t>
  </si>
  <si>
    <t>Sadd el Baouchriyé</t>
  </si>
  <si>
    <t>LBN36170</t>
  </si>
  <si>
    <t>Sannine</t>
  </si>
  <si>
    <t>Sannîne</t>
  </si>
  <si>
    <t>LBN36171</t>
  </si>
  <si>
    <t>Saqeit El Misk</t>
  </si>
  <si>
    <t>Sâqiet el Misk</t>
  </si>
  <si>
    <t>LBN36172</t>
  </si>
  <si>
    <t>Sfaile</t>
  </si>
  <si>
    <t>Sfayla</t>
  </si>
  <si>
    <t>LBN36173</t>
  </si>
  <si>
    <t>Sijn ej Jdid</t>
  </si>
  <si>
    <t>Sijn ej Jdîd</t>
  </si>
  <si>
    <t>LBN36174</t>
  </si>
  <si>
    <t>Sinn el Fil</t>
  </si>
  <si>
    <t>LBN36175</t>
  </si>
  <si>
    <t>Tall ez Zaatar</t>
  </si>
  <si>
    <t>LBN36176</t>
  </si>
  <si>
    <t>Wata Amaret Chalhoub</t>
  </si>
  <si>
    <t>Aamaret Chalhoub</t>
  </si>
  <si>
    <t>LBN36177</t>
  </si>
  <si>
    <t>Zaaitriye</t>
  </si>
  <si>
    <t>Ez Zaaïtriyé</t>
  </si>
  <si>
    <t>LBN36178</t>
  </si>
  <si>
    <t>Zabbougha</t>
  </si>
  <si>
    <t>Zabboûgha</t>
  </si>
  <si>
    <t>LBN36179</t>
  </si>
  <si>
    <t>Zaghrine</t>
  </si>
  <si>
    <t>Zeghrine</t>
  </si>
  <si>
    <t>LBN36180</t>
  </si>
  <si>
    <t>Zahriye</t>
  </si>
  <si>
    <t>Zâhrîyé</t>
  </si>
  <si>
    <t>LBN36181</t>
  </si>
  <si>
    <t>Zalqa</t>
  </si>
  <si>
    <t>Ez Zalqa</t>
  </si>
  <si>
    <t>LBN36182</t>
  </si>
  <si>
    <t>Zaraaoun</t>
  </si>
  <si>
    <t>Zaraaoûn</t>
  </si>
  <si>
    <t>LBN36183</t>
  </si>
  <si>
    <t>Zikrit</t>
  </si>
  <si>
    <t>Zakrît</t>
  </si>
  <si>
    <t>LBN36184</t>
  </si>
  <si>
    <t>Zouk el Kharab</t>
  </si>
  <si>
    <t>Zouq el Kharab</t>
  </si>
  <si>
    <t>LBN36185</t>
  </si>
  <si>
    <t>South</t>
  </si>
  <si>
    <t>Bent Jbeil</t>
  </si>
  <si>
    <t>Aainata</t>
  </si>
  <si>
    <t>Aïnata</t>
  </si>
  <si>
    <t>LBN41001</t>
  </si>
  <si>
    <t>Aaita ez Zott</t>
  </si>
  <si>
    <t>Aaïta ez Zott</t>
  </si>
  <si>
    <t>LBN41002</t>
  </si>
  <si>
    <t>Aaitaroun</t>
  </si>
  <si>
    <t>Aïtaroun</t>
  </si>
  <si>
    <t>LBN41003</t>
  </si>
  <si>
    <t>Ain Ebel</t>
  </si>
  <si>
    <t>Aïn Ebel</t>
  </si>
  <si>
    <t>LBN41004</t>
  </si>
  <si>
    <t>Aita Ech Chaab</t>
  </si>
  <si>
    <t>Aïta ech Chaab</t>
  </si>
  <si>
    <t>LBN41005</t>
  </si>
  <si>
    <t>Beit Lif</t>
  </si>
  <si>
    <t>Beït Lif</t>
  </si>
  <si>
    <t>LBN41006</t>
  </si>
  <si>
    <t>Beit Yahnoun</t>
  </si>
  <si>
    <t>Beït Yahoun</t>
  </si>
  <si>
    <t>LBN41007</t>
  </si>
  <si>
    <t>Bent Jubail</t>
  </si>
  <si>
    <t>Bent Jbaïl</t>
  </si>
  <si>
    <t>LBN41008</t>
  </si>
  <si>
    <t>Bir es Sanassel</t>
  </si>
  <si>
    <t>Bir es Sanâssel</t>
  </si>
  <si>
    <t>LBN41009</t>
  </si>
  <si>
    <t>Borj Qalaouiye</t>
  </si>
  <si>
    <t>Borj Qalaouiyé</t>
  </si>
  <si>
    <t>LBN41010</t>
  </si>
  <si>
    <t>Braachit</t>
  </si>
  <si>
    <t>Baraachît</t>
  </si>
  <si>
    <t>LBN41011</t>
  </si>
  <si>
    <t>Chaqra</t>
  </si>
  <si>
    <t>LBN41012</t>
  </si>
  <si>
    <t>Debl Oummiya</t>
  </si>
  <si>
    <t>Debel</t>
  </si>
  <si>
    <t>LBN41013</t>
  </si>
  <si>
    <t>Deir Ntar</t>
  </si>
  <si>
    <t>Deïr Ntâr</t>
  </si>
  <si>
    <t>LBN41014</t>
  </si>
  <si>
    <t>Doubiye</t>
  </si>
  <si>
    <t>Qalaat Doubây</t>
  </si>
  <si>
    <t>LBN41015</t>
  </si>
  <si>
    <t>El Birke</t>
  </si>
  <si>
    <t>El Birké</t>
  </si>
  <si>
    <t>LBN41016</t>
  </si>
  <si>
    <t>El Biyad</t>
  </si>
  <si>
    <t>LBN41017</t>
  </si>
  <si>
    <t>Froun</t>
  </si>
  <si>
    <t>Froûn</t>
  </si>
  <si>
    <t>LBN41018</t>
  </si>
  <si>
    <t>Ghandoûriyé</t>
  </si>
  <si>
    <t>LBN41019</t>
  </si>
  <si>
    <t>Haddatha</t>
  </si>
  <si>
    <t>LBN41020</t>
  </si>
  <si>
    <t>Hanine</t>
  </si>
  <si>
    <t>Hanïne</t>
  </si>
  <si>
    <t>LBN41021</t>
  </si>
  <si>
    <t>Haris</t>
  </si>
  <si>
    <t>Hârîs</t>
  </si>
  <si>
    <t>LBN41022</t>
  </si>
  <si>
    <t>Hay el Jameaa</t>
  </si>
  <si>
    <t>LBN41023</t>
  </si>
  <si>
    <t>Jmaijime</t>
  </si>
  <si>
    <t>Jmaïjmé</t>
  </si>
  <si>
    <t>LBN41024</t>
  </si>
  <si>
    <t>LBN41025</t>
  </si>
  <si>
    <t>Kfar Dounine</t>
  </si>
  <si>
    <t>Kfar Doûnîne</t>
  </si>
  <si>
    <t>LBN41026</t>
  </si>
  <si>
    <t>Khirbit Silim</t>
  </si>
  <si>
    <t>Khirbet Selm</t>
  </si>
  <si>
    <t>LBN41027</t>
  </si>
  <si>
    <t>Kounine</t>
  </si>
  <si>
    <t>LBN41028</t>
  </si>
  <si>
    <t>Maroun er Ras</t>
  </si>
  <si>
    <t>LBN41029</t>
  </si>
  <si>
    <t>Mazraat Aazze</t>
  </si>
  <si>
    <t>Manzalet Aassi</t>
  </si>
  <si>
    <t>LBN41030</t>
  </si>
  <si>
    <t>Qalaouiye</t>
  </si>
  <si>
    <t>Qalaouiyé</t>
  </si>
  <si>
    <t>LBN41031</t>
  </si>
  <si>
    <t>Qaouzah</t>
  </si>
  <si>
    <t>LBN41032</t>
  </si>
  <si>
    <t>Qatmoun</t>
  </si>
  <si>
    <t>Qatmoum</t>
  </si>
  <si>
    <t>LBN41033</t>
  </si>
  <si>
    <t>Rachaf</t>
  </si>
  <si>
    <t>Rachâf</t>
  </si>
  <si>
    <t>LBN41034</t>
  </si>
  <si>
    <t>Ramiye</t>
  </si>
  <si>
    <t>Râmîyé</t>
  </si>
  <si>
    <t>LBN41035</t>
  </si>
  <si>
    <t>Rmaich</t>
  </si>
  <si>
    <t>Rmaysh</t>
  </si>
  <si>
    <t>LBN41036</t>
  </si>
  <si>
    <t>Safad el Battikh</t>
  </si>
  <si>
    <t>Safad el Battîkh</t>
  </si>
  <si>
    <t>LBN41037</t>
  </si>
  <si>
    <t>Salhani</t>
  </si>
  <si>
    <t>Es Sâlhâni</t>
  </si>
  <si>
    <t>LBN41038</t>
  </si>
  <si>
    <t>Soultaniye</t>
  </si>
  <si>
    <t>Es Soultânîyé</t>
  </si>
  <si>
    <t>LBN41039</t>
  </si>
  <si>
    <t>Sribbine</t>
  </si>
  <si>
    <t>Srobbîne</t>
  </si>
  <si>
    <t>LBN41040</t>
  </si>
  <si>
    <t>Taire</t>
  </si>
  <si>
    <t>Et Tiri</t>
  </si>
  <si>
    <t>LBN41041</t>
  </si>
  <si>
    <t>Tebnine</t>
  </si>
  <si>
    <t>Tibnîne</t>
  </si>
  <si>
    <t>LBN41042</t>
  </si>
  <si>
    <t>Yaroun</t>
  </si>
  <si>
    <t>LBN41043</t>
  </si>
  <si>
    <t>Yater</t>
  </si>
  <si>
    <t>Yâtar</t>
  </si>
  <si>
    <t>LBN41044</t>
  </si>
  <si>
    <t>Hasbaya</t>
  </si>
  <si>
    <t>Abou Qamba</t>
  </si>
  <si>
    <t>Abou Qamha</t>
  </si>
  <si>
    <t>LBN42001</t>
  </si>
  <si>
    <t>Ain Jerfa</t>
  </si>
  <si>
    <t>Aïn Jarfa</t>
  </si>
  <si>
    <t>LBN42002</t>
  </si>
  <si>
    <t>Ain Qenya</t>
  </si>
  <si>
    <t>Aïn Qénia</t>
  </si>
  <si>
    <t>LBN42003</t>
  </si>
  <si>
    <t>Ain Tanta</t>
  </si>
  <si>
    <t>Aïn Tanta</t>
  </si>
  <si>
    <t>LBN42004</t>
  </si>
  <si>
    <t>Ayn et Tine</t>
  </si>
  <si>
    <t>Ayn et Tiné</t>
  </si>
  <si>
    <t>LBN42005</t>
  </si>
  <si>
    <t>Bathaniye</t>
  </si>
  <si>
    <t>Baïtsanîyé</t>
  </si>
  <si>
    <t>LBN42006</t>
  </si>
  <si>
    <t>Berghoz</t>
  </si>
  <si>
    <t>Bourghôs</t>
  </si>
  <si>
    <t>LBN42007</t>
  </si>
  <si>
    <t>Chebaa</t>
  </si>
  <si>
    <t>Chebaâ</t>
  </si>
  <si>
    <t>LBN42008</t>
  </si>
  <si>
    <t>Chouaia</t>
  </si>
  <si>
    <t>LBN42009</t>
  </si>
  <si>
    <t>Darjat</t>
  </si>
  <si>
    <t>Dehayrjate</t>
  </si>
  <si>
    <t>LBN42010</t>
  </si>
  <si>
    <t>Dlafy</t>
  </si>
  <si>
    <t>Dellâfi</t>
  </si>
  <si>
    <t>LBN42011</t>
  </si>
  <si>
    <t>Dnaibe</t>
  </si>
  <si>
    <t>Ed Dnaïbé</t>
  </si>
  <si>
    <t>LBN42012</t>
  </si>
  <si>
    <t>LBN42013</t>
  </si>
  <si>
    <t>Fardis</t>
  </si>
  <si>
    <t>El Fardîs</t>
  </si>
  <si>
    <t>LBN42014</t>
  </si>
  <si>
    <t>Fashkoul</t>
  </si>
  <si>
    <t>LBN42015</t>
  </si>
  <si>
    <t>Halta</t>
  </si>
  <si>
    <t>Hilta el Faouqa</t>
  </si>
  <si>
    <t>LBN42016</t>
  </si>
  <si>
    <t>Hasbaiya</t>
  </si>
  <si>
    <t>LBN42017</t>
  </si>
  <si>
    <t>Hebbariye</t>
  </si>
  <si>
    <t>El Habbârîyé</t>
  </si>
  <si>
    <t>LBN42018</t>
  </si>
  <si>
    <t>LBN42019</t>
  </si>
  <si>
    <t>Kfair</t>
  </si>
  <si>
    <t>Kfaïr ez Zaït</t>
  </si>
  <si>
    <t>LBN42020</t>
  </si>
  <si>
    <t>Kfar Chouba</t>
  </si>
  <si>
    <t>Kfar Shouba</t>
  </si>
  <si>
    <t>LBN42021</t>
  </si>
  <si>
    <t>Kfar Hamam</t>
  </si>
  <si>
    <t>Kfar Hamâm</t>
  </si>
  <si>
    <t>LBN42022</t>
  </si>
  <si>
    <t>Khallet el Ghazale</t>
  </si>
  <si>
    <t>Khallet el Ghazalé</t>
  </si>
  <si>
    <t>LBN42023</t>
  </si>
  <si>
    <t>Khaloué</t>
  </si>
  <si>
    <t>LBN42024</t>
  </si>
  <si>
    <t>Khalouat el Biyada</t>
  </si>
  <si>
    <t>Khalouât el Baïyada</t>
  </si>
  <si>
    <t>LBN42025</t>
  </si>
  <si>
    <t>Khirbet ed Dwayr</t>
  </si>
  <si>
    <t>LBN42026</t>
  </si>
  <si>
    <t>LBN42027</t>
  </si>
  <si>
    <t>Mari</t>
  </si>
  <si>
    <t>El Meri</t>
  </si>
  <si>
    <t>LBN42028</t>
  </si>
  <si>
    <t>Mazraat Qafoua</t>
  </si>
  <si>
    <t>LBN42029</t>
  </si>
  <si>
    <t>Mazraat Ras el Baidar</t>
  </si>
  <si>
    <t>Mazraat Râs el Baïdar</t>
  </si>
  <si>
    <t>LBN42030</t>
  </si>
  <si>
    <t>Mimes</t>
  </si>
  <si>
    <t>Mîmess</t>
  </si>
  <si>
    <t>LBN42031</t>
  </si>
  <si>
    <t>Ouazzani</t>
  </si>
  <si>
    <t>El Wazzani</t>
  </si>
  <si>
    <t>LBN42032</t>
  </si>
  <si>
    <t>Rachaiya el Foukhar</t>
  </si>
  <si>
    <t>Rachaïya el Foukhâr</t>
  </si>
  <si>
    <t>LBN42033</t>
  </si>
  <si>
    <t>Es Slaïyeb</t>
  </si>
  <si>
    <t>LBN42034</t>
  </si>
  <si>
    <t>Tallet el Qaaqour</t>
  </si>
  <si>
    <t>LBN42035</t>
  </si>
  <si>
    <t>Zaghla</t>
  </si>
  <si>
    <t>LBN42036</t>
  </si>
  <si>
    <t>Marjaayoun</t>
  </si>
  <si>
    <t>Aadaisse</t>
  </si>
  <si>
    <t>Aadaïssé</t>
  </si>
  <si>
    <t>LBN43001</t>
  </si>
  <si>
    <t>Aadchit el Qsair</t>
  </si>
  <si>
    <t>Aadchît el Qoussaïr</t>
  </si>
  <si>
    <t>LBN43002</t>
  </si>
  <si>
    <t>Aalmane</t>
  </si>
  <si>
    <t>LBN43003</t>
  </si>
  <si>
    <t>Aarab el Louaize</t>
  </si>
  <si>
    <t>Aarab el Louaïzé</t>
  </si>
  <si>
    <t>LBN43004</t>
  </si>
  <si>
    <t>Aamra</t>
  </si>
  <si>
    <t>LBN43005</t>
  </si>
  <si>
    <t>Ain Aarab Marjaayoun</t>
  </si>
  <si>
    <t>Aïn Aarab Marjaayoun</t>
  </si>
  <si>
    <t>LBN43006</t>
  </si>
  <si>
    <t>Baiyouda</t>
  </si>
  <si>
    <t>El Bouaïda</t>
  </si>
  <si>
    <t>LBN43007</t>
  </si>
  <si>
    <t>Beni Haiyane</t>
  </si>
  <si>
    <t>Beni Haïyâne</t>
  </si>
  <si>
    <t>LBN43008</t>
  </si>
  <si>
    <t>Blât</t>
  </si>
  <si>
    <t>LBN43009</t>
  </si>
  <si>
    <t>Blida</t>
  </si>
  <si>
    <t>LBN43010</t>
  </si>
  <si>
    <t>Borj El Mlouk</t>
  </si>
  <si>
    <t>Borj el Mlouk</t>
  </si>
  <si>
    <t>LBN43011</t>
  </si>
  <si>
    <t>Deir Mimas</t>
  </si>
  <si>
    <t>Deïr Mimass</t>
  </si>
  <si>
    <t>LBN43012</t>
  </si>
  <si>
    <t>Deir Siriane</t>
  </si>
  <si>
    <t>Deïr Siriane</t>
  </si>
  <si>
    <t>LBN43013</t>
  </si>
  <si>
    <t>Dibbine</t>
  </si>
  <si>
    <t>Dibbîne</t>
  </si>
  <si>
    <t>LBN43014</t>
  </si>
  <si>
    <t>Ebel es Saqi</t>
  </si>
  <si>
    <t>LBN43015</t>
  </si>
  <si>
    <t>Houla</t>
  </si>
  <si>
    <t>LBN43016</t>
  </si>
  <si>
    <t>Houra</t>
  </si>
  <si>
    <t>LBN43017</t>
  </si>
  <si>
    <t>Jlali el Ghozlane</t>
  </si>
  <si>
    <t>Jlali el Ghouzlâne</t>
  </si>
  <si>
    <t>LBN43018</t>
  </si>
  <si>
    <t>Kfar Kila</t>
  </si>
  <si>
    <t>LBN43019</t>
  </si>
  <si>
    <t>Khiam</t>
  </si>
  <si>
    <t>El Khiyam</t>
  </si>
  <si>
    <t>LBN43020</t>
  </si>
  <si>
    <t>Khirbe</t>
  </si>
  <si>
    <t>Khirbe Borj el Moulouk</t>
  </si>
  <si>
    <t>LBN43021</t>
  </si>
  <si>
    <t>Maissate</t>
  </si>
  <si>
    <t>Maïssate</t>
  </si>
  <si>
    <t>LBN43022</t>
  </si>
  <si>
    <t>Majdel Silim</t>
  </si>
  <si>
    <t>Majdel Selm</t>
  </si>
  <si>
    <t>LBN43023</t>
  </si>
  <si>
    <t>Marjayoûn</t>
  </si>
  <si>
    <t>LBN43024</t>
  </si>
  <si>
    <t>Markaba</t>
  </si>
  <si>
    <t>LBN43025</t>
  </si>
  <si>
    <t>Mazraat Doumiat</t>
  </si>
  <si>
    <t>Mazraat Doumiât</t>
  </si>
  <si>
    <t>LBN43026</t>
  </si>
  <si>
    <t>Mazraat ej Jreine</t>
  </si>
  <si>
    <t>Kassâyer ej Jraïne</t>
  </si>
  <si>
    <t>LBN43027</t>
  </si>
  <si>
    <t>Mazraat Sahsahiye</t>
  </si>
  <si>
    <t>Es Sahsahîyé</t>
  </si>
  <si>
    <t>LBN43028</t>
  </si>
  <si>
    <t>Meiss ej Jabal</t>
  </si>
  <si>
    <t>Meïss ej Jabal</t>
  </si>
  <si>
    <t>LBN43029</t>
  </si>
  <si>
    <t>Mhaibib</t>
  </si>
  <si>
    <t>Mhaïbib</t>
  </si>
  <si>
    <t>LBN43030</t>
  </si>
  <si>
    <t>Nabi Youchaa</t>
  </si>
  <si>
    <t>LBN43031</t>
  </si>
  <si>
    <t>Qabrikha</t>
  </si>
  <si>
    <t>Qabrîkhâ</t>
  </si>
  <si>
    <t>LBN43032</t>
  </si>
  <si>
    <t>Qalaat Debba</t>
  </si>
  <si>
    <t>Qalaat Doubai</t>
  </si>
  <si>
    <t>LBN43033</t>
  </si>
  <si>
    <t>Qantara</t>
  </si>
  <si>
    <t>LBN43034</t>
  </si>
  <si>
    <t>Qlaiaa</t>
  </si>
  <si>
    <t>El Qlaïaa</t>
  </si>
  <si>
    <t>LBN43035</t>
  </si>
  <si>
    <t>Qsair</t>
  </si>
  <si>
    <t>El Qoussaïr</t>
  </si>
  <si>
    <t>LBN43036</t>
  </si>
  <si>
    <t>Rabb et Talatine</t>
  </si>
  <si>
    <t>LBN43037</t>
  </si>
  <si>
    <t>Sarda</t>
  </si>
  <si>
    <t>Mazraat Sarada</t>
  </si>
  <si>
    <t>LBN43038</t>
  </si>
  <si>
    <t>Serail</t>
  </si>
  <si>
    <t>LBN43039</t>
  </si>
  <si>
    <t>Es Sâouâné</t>
  </si>
  <si>
    <t>LBN43040</t>
  </si>
  <si>
    <t>Et Taïbé</t>
  </si>
  <si>
    <t>LBN43041</t>
  </si>
  <si>
    <t>Tallouse</t>
  </si>
  <si>
    <t>Talloûssa</t>
  </si>
  <si>
    <t>LBN43042</t>
  </si>
  <si>
    <t>Touline</t>
  </si>
  <si>
    <t>Toûlîne</t>
  </si>
  <si>
    <t>LBN43043</t>
  </si>
  <si>
    <t>Zaqiye</t>
  </si>
  <si>
    <t>Mazraat Zaïyé</t>
  </si>
  <si>
    <t>LBN43044</t>
  </si>
  <si>
    <t>El Nabatieh</t>
  </si>
  <si>
    <t>Aabba</t>
  </si>
  <si>
    <t>LBN44001</t>
  </si>
  <si>
    <t>Aadchit ech Chqif</t>
  </si>
  <si>
    <t>Aadchit</t>
  </si>
  <si>
    <t>LBN44002</t>
  </si>
  <si>
    <t>Aali et Taher</t>
  </si>
  <si>
    <t>Aali et Tâher</t>
  </si>
  <si>
    <t>LBN44003</t>
  </si>
  <si>
    <t>Aazze</t>
  </si>
  <si>
    <t>Aazzé</t>
  </si>
  <si>
    <t>LBN44004</t>
  </si>
  <si>
    <t>Ain Qana</t>
  </si>
  <si>
    <t>Aïn Qânâ</t>
  </si>
  <si>
    <t>LBN44005</t>
  </si>
  <si>
    <t>Arab Salim</t>
  </si>
  <si>
    <t>Aarab Salîm</t>
  </si>
  <si>
    <t>LBN44006</t>
  </si>
  <si>
    <t>Aarnoun</t>
  </si>
  <si>
    <t>Arnoun</t>
  </si>
  <si>
    <t>LBN44007</t>
  </si>
  <si>
    <t>Braiqaa</t>
  </si>
  <si>
    <t>Braiqeaa</t>
  </si>
  <si>
    <t>LBN44008</t>
  </si>
  <si>
    <t>Charqiye</t>
  </si>
  <si>
    <t>El Charqiyé</t>
  </si>
  <si>
    <t>LBN44009</t>
  </si>
  <si>
    <t>Choukine</t>
  </si>
  <si>
    <t>LBN44010</t>
  </si>
  <si>
    <t>Deir ez Zahrani</t>
  </si>
  <si>
    <t>Deïr ez Zahrâni</t>
  </si>
  <si>
    <t>LBN44011</t>
  </si>
  <si>
    <t>Ed Doouair</t>
  </si>
  <si>
    <t>LBN44012</t>
  </si>
  <si>
    <t>El Aaqide</t>
  </si>
  <si>
    <t>El Aaqidé</t>
  </si>
  <si>
    <t>LBN44013</t>
  </si>
  <si>
    <t>El Bayad</t>
  </si>
  <si>
    <t>LBN44014</t>
  </si>
  <si>
    <t>El Midane</t>
  </si>
  <si>
    <t>LBN44015</t>
  </si>
  <si>
    <t>Es Serail</t>
  </si>
  <si>
    <t>LBN44016</t>
  </si>
  <si>
    <t>Habbouch</t>
  </si>
  <si>
    <t>LBN44017</t>
  </si>
  <si>
    <t>Hamra</t>
  </si>
  <si>
    <t>Mazraat el Hamra</t>
  </si>
  <si>
    <t>LBN44018</t>
  </si>
  <si>
    <t>Harouf</t>
  </si>
  <si>
    <t>LBN44019</t>
  </si>
  <si>
    <t>Hima Aarnoun</t>
  </si>
  <si>
    <t>Hima Arnoûn</t>
  </si>
  <si>
    <t>LBN44020</t>
  </si>
  <si>
    <t>Hmaile</t>
  </si>
  <si>
    <t>Mazraat el Hmaïlé</t>
  </si>
  <si>
    <t>LBN44021</t>
  </si>
  <si>
    <t>Houmine el Faouqa</t>
  </si>
  <si>
    <t>Hoûmîne el Faouqa</t>
  </si>
  <si>
    <t>LBN44022</t>
  </si>
  <si>
    <t>Houmine et Tahta</t>
  </si>
  <si>
    <t>Hoûmîne et Tahta</t>
  </si>
  <si>
    <t>LBN44023</t>
  </si>
  <si>
    <t>Insar</t>
  </si>
  <si>
    <t>Insâr</t>
  </si>
  <si>
    <t>LBN44024</t>
  </si>
  <si>
    <t>Jaouhariye</t>
  </si>
  <si>
    <t>Jaouharîé</t>
  </si>
  <si>
    <t>LBN44025</t>
  </si>
  <si>
    <t>Jarjouaa</t>
  </si>
  <si>
    <t>Jarjoûaa</t>
  </si>
  <si>
    <t>LBN44026</t>
  </si>
  <si>
    <t>Jbâa</t>
  </si>
  <si>
    <t>LBN44027</t>
  </si>
  <si>
    <t>Jibchit</t>
  </si>
  <si>
    <t>LBN44028</t>
  </si>
  <si>
    <t>Mazraat Kafrâ</t>
  </si>
  <si>
    <t>LBN44029</t>
  </si>
  <si>
    <t>Kfar Dajjal</t>
  </si>
  <si>
    <t>Kfar Djal</t>
  </si>
  <si>
    <t>LBN44030</t>
  </si>
  <si>
    <t>Kfar Fila</t>
  </si>
  <si>
    <t>Kfar Fîla</t>
  </si>
  <si>
    <t>LBN44031</t>
  </si>
  <si>
    <t>Kfar Roummane</t>
  </si>
  <si>
    <t>Kfar Roummâne</t>
  </si>
  <si>
    <t>LBN44032</t>
  </si>
  <si>
    <t>Kfar Sir</t>
  </si>
  <si>
    <t>Kfar Sîr</t>
  </si>
  <si>
    <t>LBN44033</t>
  </si>
  <si>
    <t>Kfar Tebnit</t>
  </si>
  <si>
    <t>Kfar Tibnît</t>
  </si>
  <si>
    <t>LBN44034</t>
  </si>
  <si>
    <t>Kfaroue</t>
  </si>
  <si>
    <t>Kfaroué</t>
  </si>
  <si>
    <t>LBN44035</t>
  </si>
  <si>
    <t>LBN44036</t>
  </si>
  <si>
    <t>Maifadoun</t>
  </si>
  <si>
    <t>Mayfadoun</t>
  </si>
  <si>
    <t>LBN44037</t>
  </si>
  <si>
    <t>Manzleh</t>
  </si>
  <si>
    <t>El Manzalé</t>
  </si>
  <si>
    <t>LBN44038</t>
  </si>
  <si>
    <t>Mazraat Ain Bou Souar</t>
  </si>
  <si>
    <t>Mazraat Aïn Bou Souâr</t>
  </si>
  <si>
    <t>LBN44039</t>
  </si>
  <si>
    <t>Mazraat Bsafour</t>
  </si>
  <si>
    <t>Mazraat Bsaffour</t>
  </si>
  <si>
    <t>LBN44040</t>
  </si>
  <si>
    <t>Mazraat Chelbael</t>
  </si>
  <si>
    <t>Mazraat Chalbaal</t>
  </si>
  <si>
    <t>LBN44041</t>
  </si>
  <si>
    <t>Mazraat Dmoul</t>
  </si>
  <si>
    <t>LBN44042</t>
  </si>
  <si>
    <t>Mazraat el Baiyad</t>
  </si>
  <si>
    <t>Mazraat Biyâd</t>
  </si>
  <si>
    <t>LBN44043</t>
  </si>
  <si>
    <t>Mazraat el Khraibe</t>
  </si>
  <si>
    <t>Mazraat el Khraïbé</t>
  </si>
  <si>
    <t>LBN44044</t>
  </si>
  <si>
    <t>Mazraat Kfar ej Jouz</t>
  </si>
  <si>
    <t>Mazraat Kfar Jaouz</t>
  </si>
  <si>
    <t>LBN44045</t>
  </si>
  <si>
    <t>Mazraat Maqsam Aali et Taher</t>
  </si>
  <si>
    <t>Mazraat Aali et Tâher</t>
  </si>
  <si>
    <t>LBN44046</t>
  </si>
  <si>
    <t>Mazraat Qalaat Meis</t>
  </si>
  <si>
    <t>Khalâli el Maïs</t>
  </si>
  <si>
    <t>LBN44047</t>
  </si>
  <si>
    <t>Mazraat Qalaat Meïs</t>
  </si>
  <si>
    <t>LBN44048</t>
  </si>
  <si>
    <t>Nabatiye el Faouqa</t>
  </si>
  <si>
    <t>Nabatiyé el Faouqa</t>
  </si>
  <si>
    <t>LBN44049</t>
  </si>
  <si>
    <t>Nabatiye el Tahta</t>
  </si>
  <si>
    <t>Nabatiyé el Tahta</t>
  </si>
  <si>
    <t>LBN44050</t>
  </si>
  <si>
    <t>Nmairiye</t>
  </si>
  <si>
    <t>En Nmaïrîyé</t>
  </si>
  <si>
    <t>LBN44051</t>
  </si>
  <si>
    <t>Qaaqaait ej Jisr</t>
  </si>
  <si>
    <t>Qaaqaïet el Jisr</t>
  </si>
  <si>
    <t>LBN44052</t>
  </si>
  <si>
    <t>LBN44053</t>
  </si>
  <si>
    <t>Roumine</t>
  </si>
  <si>
    <t>Roûmîne</t>
  </si>
  <si>
    <t>LBN44054</t>
  </si>
  <si>
    <t>LBN44055</t>
  </si>
  <si>
    <t>Sir el Gharbiye</t>
  </si>
  <si>
    <t>Sîr el Gharbiyé</t>
  </si>
  <si>
    <t>LBN44056</t>
  </si>
  <si>
    <t>Toul</t>
  </si>
  <si>
    <t>Mazraat Toul</t>
  </si>
  <si>
    <t>LBN44057</t>
  </si>
  <si>
    <t>LBN44058</t>
  </si>
  <si>
    <t>Zaoutar ech Charqiye</t>
  </si>
  <si>
    <t>Zaoutar el Gharbîyé</t>
  </si>
  <si>
    <t>LBN44059</t>
  </si>
  <si>
    <t>Zaoutar el Gharbiye</t>
  </si>
  <si>
    <t>Zaoutar ech Charqîyé</t>
  </si>
  <si>
    <t>LBN44060</t>
  </si>
  <si>
    <t>Zibdine</t>
  </si>
  <si>
    <t>LBN44061</t>
  </si>
  <si>
    <t>Zefta</t>
  </si>
  <si>
    <t>Zeftâ</t>
  </si>
  <si>
    <t>LBN44062</t>
  </si>
  <si>
    <t>North</t>
  </si>
  <si>
    <t>Akkar</t>
  </si>
  <si>
    <t>Aadouiye</t>
  </si>
  <si>
    <t>Aadouiyé</t>
  </si>
  <si>
    <t>LBN51001</t>
  </si>
  <si>
    <t>Aaidamoun</t>
  </si>
  <si>
    <t>Aaïdmoun</t>
  </si>
  <si>
    <t>LBN51002</t>
  </si>
  <si>
    <t>Aaiyat</t>
  </si>
  <si>
    <t>Aaïyat</t>
  </si>
  <si>
    <t>LBN51003</t>
  </si>
  <si>
    <t>Aaklar El Attiqa</t>
  </si>
  <si>
    <t>Aakkar El Aatiqa</t>
  </si>
  <si>
    <t>LBN51004</t>
  </si>
  <si>
    <t>Aalaiqa</t>
  </si>
  <si>
    <t>LBN51005</t>
  </si>
  <si>
    <t>Amaret el Baykat</t>
  </si>
  <si>
    <t>Aamâret el Bikât</t>
  </si>
  <si>
    <t>LBN51006</t>
  </si>
  <si>
    <t>Andqat</t>
  </si>
  <si>
    <t>Aandqet</t>
  </si>
  <si>
    <t>LBN51007</t>
  </si>
  <si>
    <t>Awade</t>
  </si>
  <si>
    <t>Aaouâdé</t>
  </si>
  <si>
    <t>LBN51008</t>
  </si>
  <si>
    <t>Aaouinat</t>
  </si>
  <si>
    <t>LBN51009</t>
  </si>
  <si>
    <t>Aarab Jourmnaya</t>
  </si>
  <si>
    <t>LBN51010</t>
  </si>
  <si>
    <t>Aarida</t>
  </si>
  <si>
    <t>LBN51011</t>
  </si>
  <si>
    <t>Aarqa</t>
  </si>
  <si>
    <t>LBN51012</t>
  </si>
  <si>
    <t>Aayoun El Ghezlane</t>
  </si>
  <si>
    <t>Aayoûn el Ghezlâne</t>
  </si>
  <si>
    <t>LBN51013</t>
  </si>
  <si>
    <t>Ain er Ras</t>
  </si>
  <si>
    <t>LBN51014</t>
  </si>
  <si>
    <t>Ain er Rsas</t>
  </si>
  <si>
    <t>Aïn er Rsâs</t>
  </si>
  <si>
    <t>LBN51015</t>
  </si>
  <si>
    <t>Ain ez Zait</t>
  </si>
  <si>
    <t>Aïn ez Zaït</t>
  </si>
  <si>
    <t>LBN51016</t>
  </si>
  <si>
    <t>Ain Tinta</t>
  </si>
  <si>
    <t>Aïn Tinta</t>
  </si>
  <si>
    <t>LBN51017</t>
  </si>
  <si>
    <t>Ain Yaaqoub</t>
  </si>
  <si>
    <t>Aïn Yaaqoub</t>
  </si>
  <si>
    <t>LBN51018</t>
  </si>
  <si>
    <t>Akroum</t>
  </si>
  <si>
    <t>LBN51019</t>
  </si>
  <si>
    <t>Ard el Kafer</t>
  </si>
  <si>
    <t>LBN51020</t>
  </si>
  <si>
    <t>Ard es Soud</t>
  </si>
  <si>
    <t>Ard es Soûd</t>
  </si>
  <si>
    <t>LBN51021</t>
  </si>
  <si>
    <t>Baddouaa</t>
  </si>
  <si>
    <t>Baddoûaa</t>
  </si>
  <si>
    <t>LBN51022</t>
  </si>
  <si>
    <t>Bajaa</t>
  </si>
  <si>
    <t>LBN51023</t>
  </si>
  <si>
    <t>Balde</t>
  </si>
  <si>
    <t>LBN51024</t>
  </si>
  <si>
    <t>Barcha</t>
  </si>
  <si>
    <t>LBN51025</t>
  </si>
  <si>
    <t>Bebnine</t>
  </si>
  <si>
    <t>Bebnîne</t>
  </si>
  <si>
    <t>LBN51026</t>
  </si>
  <si>
    <t>Beino</t>
  </si>
  <si>
    <t>Beïno</t>
  </si>
  <si>
    <t>LBN51027</t>
  </si>
  <si>
    <t>Beit Ali Adraa</t>
  </si>
  <si>
    <t>Beït Ali Adraa</t>
  </si>
  <si>
    <t>LBN51028</t>
  </si>
  <si>
    <t>Beit Ayoub</t>
  </si>
  <si>
    <t>Beït Ayoub</t>
  </si>
  <si>
    <t>LBN51029</t>
  </si>
  <si>
    <t>Beit Daoud</t>
  </si>
  <si>
    <t>Beït Daoud</t>
  </si>
  <si>
    <t>LBN51030</t>
  </si>
  <si>
    <t>Beit el Haj</t>
  </si>
  <si>
    <t>Beït el Hâj</t>
  </si>
  <si>
    <t>LBN51031</t>
  </si>
  <si>
    <t>Beit el Haouch</t>
  </si>
  <si>
    <t>Beït el Haouch</t>
  </si>
  <si>
    <t>LBN51032</t>
  </si>
  <si>
    <t>Beit Khlaiyel</t>
  </si>
  <si>
    <t>Beït Khlaïyel</t>
  </si>
  <si>
    <t>LBN51033</t>
  </si>
  <si>
    <t>Beit Mellat</t>
  </si>
  <si>
    <t>LBN51034</t>
  </si>
  <si>
    <t>Beit Younes</t>
  </si>
  <si>
    <t>Beït Younes</t>
  </si>
  <si>
    <t>LBN51035</t>
  </si>
  <si>
    <t>Bellanet el Hissa</t>
  </si>
  <si>
    <t>Bellânet el Hîssa</t>
  </si>
  <si>
    <t>LBN51036</t>
  </si>
  <si>
    <t>LBN51037</t>
  </si>
  <si>
    <t>Berqayel</t>
  </si>
  <si>
    <t>Berqâyel</t>
  </si>
  <si>
    <t>LBN51038</t>
  </si>
  <si>
    <t>Bezbina</t>
  </si>
  <si>
    <t>LBN51039</t>
  </si>
  <si>
    <t>LBN51040</t>
  </si>
  <si>
    <t>Borj el Arab</t>
  </si>
  <si>
    <t>Borj el Aarab</t>
  </si>
  <si>
    <t>LBN51041</t>
  </si>
  <si>
    <t>Bqerzala</t>
  </si>
  <si>
    <t>Bqerzlâ</t>
  </si>
  <si>
    <t>LBN51042</t>
  </si>
  <si>
    <t>Bzaita</t>
  </si>
  <si>
    <t>LBN51043</t>
  </si>
  <si>
    <t>Bzal</t>
  </si>
  <si>
    <t>Bzâl</t>
  </si>
  <si>
    <t>LBN51044</t>
  </si>
  <si>
    <t>Chadra</t>
  </si>
  <si>
    <t>LBN51045</t>
  </si>
  <si>
    <t>Chane</t>
  </si>
  <si>
    <t>LBN51046</t>
  </si>
  <si>
    <t>Charbila</t>
  </si>
  <si>
    <t>Charbîla</t>
  </si>
  <si>
    <t>LBN51047</t>
  </si>
  <si>
    <t>Cheikh Taba es Sahl</t>
  </si>
  <si>
    <t>Cheïkh Tâbâ</t>
  </si>
  <si>
    <t>LBN51048</t>
  </si>
  <si>
    <t>Cheikh Zennad Talbibe</t>
  </si>
  <si>
    <t>Cheïkh Zennâd</t>
  </si>
  <si>
    <t>LBN51049</t>
  </si>
  <si>
    <t>Cheikhlar</t>
  </si>
  <si>
    <t>Cheïkhlar</t>
  </si>
  <si>
    <t>LBN51050</t>
  </si>
  <si>
    <t>Chir Hmairine</t>
  </si>
  <si>
    <t>Chir Hmaïrîne</t>
  </si>
  <si>
    <t>LBN51051</t>
  </si>
  <si>
    <t>Dabadeb</t>
  </si>
  <si>
    <t>LBN51052</t>
  </si>
  <si>
    <t>Dahr Aayas</t>
  </si>
  <si>
    <t>LBN51053</t>
  </si>
  <si>
    <t>Dahr El Ballane</t>
  </si>
  <si>
    <t>LBN51054</t>
  </si>
  <si>
    <t>Dahr el Houssain</t>
  </si>
  <si>
    <t>LBN51055</t>
  </si>
  <si>
    <t>Dahr el Laissine</t>
  </si>
  <si>
    <t>Dahr el Laïssiné</t>
  </si>
  <si>
    <t>LBN51056</t>
  </si>
  <si>
    <t>Darine</t>
  </si>
  <si>
    <t>Dârîne</t>
  </si>
  <si>
    <t>LBN51057</t>
  </si>
  <si>
    <t>Deir Dalloum</t>
  </si>
  <si>
    <t>Deïr Dalloûm</t>
  </si>
  <si>
    <t>LBN51058</t>
  </si>
  <si>
    <t>Deir Janine</t>
  </si>
  <si>
    <t>LBN51059</t>
  </si>
  <si>
    <t>Deir Mar Jeryos</t>
  </si>
  <si>
    <t>Deïr Mâr Jeryos</t>
  </si>
  <si>
    <t>LBN51060</t>
  </si>
  <si>
    <t>Denke</t>
  </si>
  <si>
    <t>Denké</t>
  </si>
  <si>
    <t>LBN51061</t>
  </si>
  <si>
    <t>Dinbou</t>
  </si>
  <si>
    <t>LBN51062</t>
  </si>
  <si>
    <t>Ech Cheikh Maarouf</t>
  </si>
  <si>
    <t>LBN51063</t>
  </si>
  <si>
    <t>Cheik Mohammad</t>
  </si>
  <si>
    <t>Ech Cheïkh Mohammed</t>
  </si>
  <si>
    <t>LBN51064</t>
  </si>
  <si>
    <t>Ed Daghle</t>
  </si>
  <si>
    <t>Ed Daghlé</t>
  </si>
  <si>
    <t>LBN51065</t>
  </si>
  <si>
    <t>LBN51066</t>
  </si>
  <si>
    <t>Ed Daousse</t>
  </si>
  <si>
    <t>Ed Daoussé</t>
  </si>
  <si>
    <t>LBN51067</t>
  </si>
  <si>
    <t>Ed Debbabiye el Charqiye</t>
  </si>
  <si>
    <t>Ed Dibbâbîyé ech Charqîyé</t>
  </si>
  <si>
    <t>LBN51068</t>
  </si>
  <si>
    <t>Ed Debbabiye el Gharbiye</t>
  </si>
  <si>
    <t>Ed Dibbâbîyé el Gharbîyé</t>
  </si>
  <si>
    <t>LBN51069</t>
  </si>
  <si>
    <t>Ej Jdide</t>
  </si>
  <si>
    <t>Ej Jdîdé</t>
  </si>
  <si>
    <t>LBN51070</t>
  </si>
  <si>
    <t>El Aabboudiye</t>
  </si>
  <si>
    <t>El Aabboûdîyé</t>
  </si>
  <si>
    <t>LBN51071</t>
  </si>
  <si>
    <t>Abde</t>
  </si>
  <si>
    <t>El Aabdé</t>
  </si>
  <si>
    <t>LBN51072</t>
  </si>
  <si>
    <t>El Aamara</t>
  </si>
  <si>
    <t>El Aamâra</t>
  </si>
  <si>
    <t>LBN51073</t>
  </si>
  <si>
    <t>Amayer</t>
  </si>
  <si>
    <t>El Aamayer</t>
  </si>
  <si>
    <t>LBN51074</t>
  </si>
  <si>
    <t>El Aamriye</t>
  </si>
  <si>
    <t>El Aâmrîyé</t>
  </si>
  <si>
    <t>LBN51075</t>
  </si>
  <si>
    <t>El Aaouaichat</t>
  </si>
  <si>
    <t>El Aaouaïchât</t>
  </si>
  <si>
    <t>LBN51076</t>
  </si>
  <si>
    <t>El Aarida</t>
  </si>
  <si>
    <t>El Aarîda</t>
  </si>
  <si>
    <t>LBN51077</t>
  </si>
  <si>
    <t>El Aarme</t>
  </si>
  <si>
    <t>El Aarmé</t>
  </si>
  <si>
    <t>LBN51078</t>
  </si>
  <si>
    <t>LBN51079</t>
  </si>
  <si>
    <t>El Baghdadi</t>
  </si>
  <si>
    <t>El Baghdâdi</t>
  </si>
  <si>
    <t>LBN51080</t>
  </si>
  <si>
    <t>El Barde</t>
  </si>
  <si>
    <t>El Bardé</t>
  </si>
  <si>
    <t>LBN51081</t>
  </si>
  <si>
    <t>LBN51082</t>
  </si>
  <si>
    <t>El Fraidis</t>
  </si>
  <si>
    <t>LBN51083</t>
  </si>
  <si>
    <t>El Ghawaya</t>
  </si>
  <si>
    <t>LBN51084</t>
  </si>
  <si>
    <t>El Haissa</t>
  </si>
  <si>
    <t>El Haïssa</t>
  </si>
  <si>
    <t>LBN51085</t>
  </si>
  <si>
    <t>El Hichi</t>
  </si>
  <si>
    <t>LBN51086</t>
  </si>
  <si>
    <t>El Hmaira</t>
  </si>
  <si>
    <t>El Hmaïra</t>
  </si>
  <si>
    <t>LBN51087</t>
  </si>
  <si>
    <t>El Houaich</t>
  </si>
  <si>
    <t>El Houaïch</t>
  </si>
  <si>
    <t>LBN51088</t>
  </si>
  <si>
    <t>El Kharnoube</t>
  </si>
  <si>
    <t>El Kharnoûbé</t>
  </si>
  <si>
    <t>LBN51089</t>
  </si>
  <si>
    <t>EL Khirbe</t>
  </si>
  <si>
    <t>EL Khirbé</t>
  </si>
  <si>
    <t>LBN51090</t>
  </si>
  <si>
    <t>El Khirbe</t>
  </si>
  <si>
    <t>El Khirbé</t>
  </si>
  <si>
    <t>LBN51091</t>
  </si>
  <si>
    <t>LBN51092</t>
  </si>
  <si>
    <t>El Khoder</t>
  </si>
  <si>
    <t>LBN51093</t>
  </si>
  <si>
    <t>El Kneisse</t>
  </si>
  <si>
    <t>LBN51094</t>
  </si>
  <si>
    <t>El Knisse</t>
  </si>
  <si>
    <t>El Knissé</t>
  </si>
  <si>
    <t>LBN51095</t>
  </si>
  <si>
    <t>Kouachra</t>
  </si>
  <si>
    <t>El Kouâchra</t>
  </si>
  <si>
    <t>LBN51096</t>
  </si>
  <si>
    <t>El Krahne</t>
  </si>
  <si>
    <t>El Krâhné</t>
  </si>
  <si>
    <t>LBN51097</t>
  </si>
  <si>
    <t>El Kroum</t>
  </si>
  <si>
    <t>El Kroûm</t>
  </si>
  <si>
    <t>LBN51098</t>
  </si>
  <si>
    <t>El Mahmra</t>
  </si>
  <si>
    <t>El Mahammara</t>
  </si>
  <si>
    <t>LBN51099</t>
  </si>
  <si>
    <t>El Majdal</t>
  </si>
  <si>
    <t>LBN51100</t>
  </si>
  <si>
    <t>El Majdel</t>
  </si>
  <si>
    <t>LBN51101</t>
  </si>
  <si>
    <t>El Massaoudiye</t>
  </si>
  <si>
    <t>El Massaoûdîyé</t>
  </si>
  <si>
    <t>LBN51102</t>
  </si>
  <si>
    <t>Mazraat Al Balde</t>
  </si>
  <si>
    <t>El Mazraah</t>
  </si>
  <si>
    <t>LBN51103</t>
  </si>
  <si>
    <t>El Mbar kiye</t>
  </si>
  <si>
    <t>El Mbâr kîyé</t>
  </si>
  <si>
    <t>LBN51104</t>
  </si>
  <si>
    <t>El Meghraq</t>
  </si>
  <si>
    <t>El Mèghrâq</t>
  </si>
  <si>
    <t>LBN51105</t>
  </si>
  <si>
    <t>El Melkiye</t>
  </si>
  <si>
    <t>El Melkiyé</t>
  </si>
  <si>
    <t>LBN51106</t>
  </si>
  <si>
    <t>Mouanse</t>
  </si>
  <si>
    <t>El Mounsé</t>
  </si>
  <si>
    <t>LBN51107</t>
  </si>
  <si>
    <t>El Mqaiteaa</t>
  </si>
  <si>
    <t>El Mqaïtéaa</t>
  </si>
  <si>
    <t>LBN51108</t>
  </si>
  <si>
    <t>El Qantara</t>
  </si>
  <si>
    <t>LBN51109</t>
  </si>
  <si>
    <t>El Qatlabe</t>
  </si>
  <si>
    <t>El Qatlabé</t>
  </si>
  <si>
    <t>LBN51110</t>
  </si>
  <si>
    <t>El Qlaiaat</t>
  </si>
  <si>
    <t>El Qlaïaât</t>
  </si>
  <si>
    <t>LBN51111</t>
  </si>
  <si>
    <t>El Qorne</t>
  </si>
  <si>
    <t>El Qorné</t>
  </si>
  <si>
    <t>LBN51112</t>
  </si>
  <si>
    <t>El Qraiyat</t>
  </si>
  <si>
    <t>El Qraïyat</t>
  </si>
  <si>
    <t>LBN51113</t>
  </si>
  <si>
    <t>El Qsair</t>
  </si>
  <si>
    <t>El Qsaïr</t>
  </si>
  <si>
    <t>LBN51114</t>
  </si>
  <si>
    <t>En Nabi Khaled</t>
  </si>
  <si>
    <t>LBN51115</t>
  </si>
  <si>
    <t>En Nfeisse</t>
  </si>
  <si>
    <t>En Nfeïssé</t>
  </si>
  <si>
    <t>LBN51116</t>
  </si>
  <si>
    <t>Er Rama</t>
  </si>
  <si>
    <t>LBN51117</t>
  </si>
  <si>
    <t>Er Ransiye</t>
  </si>
  <si>
    <t>Er Rânsîyé</t>
  </si>
  <si>
    <t>LBN51118</t>
  </si>
  <si>
    <t>Er Rîhânîyé</t>
  </si>
  <si>
    <t>LBN51119</t>
  </si>
  <si>
    <t>Er Rmoul</t>
  </si>
  <si>
    <t>Er Rmoûl</t>
  </si>
  <si>
    <t>LBN51120</t>
  </si>
  <si>
    <t>Er Rouaime</t>
  </si>
  <si>
    <t>Er Rouaïmé</t>
  </si>
  <si>
    <t>LBN51121</t>
  </si>
  <si>
    <t>Sahle</t>
  </si>
  <si>
    <t>Es Sahlé</t>
  </si>
  <si>
    <t>LBN51122</t>
  </si>
  <si>
    <t>Semmaqiye</t>
  </si>
  <si>
    <t>Es Sammâqîyé</t>
  </si>
  <si>
    <t>LBN51123</t>
  </si>
  <si>
    <t>Es Semmaqli</t>
  </si>
  <si>
    <t>LBN51124</t>
  </si>
  <si>
    <t>Es Sfine</t>
  </si>
  <si>
    <t>Es Sfiné</t>
  </si>
  <si>
    <t>LBN51125</t>
  </si>
  <si>
    <t>Es Souaisse</t>
  </si>
  <si>
    <t>Es Souaïssé</t>
  </si>
  <si>
    <t>LBN51126</t>
  </si>
  <si>
    <t>Et Tleil</t>
  </si>
  <si>
    <t>Et Tleïl</t>
  </si>
  <si>
    <t>LBN51127</t>
  </si>
  <si>
    <t>Ez Zouarib</t>
  </si>
  <si>
    <t>Ez Zouârîb</t>
  </si>
  <si>
    <t>LBN51128</t>
  </si>
  <si>
    <t>Ez Zouq</t>
  </si>
  <si>
    <t>Ez Zoûq</t>
  </si>
  <si>
    <t>LBN51129</t>
  </si>
  <si>
    <t>Fnaideq</t>
  </si>
  <si>
    <t>Fnaïdeq</t>
  </si>
  <si>
    <t>LBN51130</t>
  </si>
  <si>
    <t>Fsiqine et Ain Echma</t>
  </si>
  <si>
    <t>Fsaqine</t>
  </si>
  <si>
    <t>LBN51131</t>
  </si>
  <si>
    <t>Ghzaile</t>
  </si>
  <si>
    <t>Ghzaïlé</t>
  </si>
  <si>
    <t>LBN51132</t>
  </si>
  <si>
    <t>Habchit</t>
  </si>
  <si>
    <t>Habchît</t>
  </si>
  <si>
    <t>LBN51133</t>
  </si>
  <si>
    <t>Haitla</t>
  </si>
  <si>
    <t>Haïtla</t>
  </si>
  <si>
    <t>LBN51134</t>
  </si>
  <si>
    <t>Haizouq</t>
  </si>
  <si>
    <t>Haïzouq</t>
  </si>
  <si>
    <t>LBN51135</t>
  </si>
  <si>
    <t>Hakour</t>
  </si>
  <si>
    <t>Hâkoûr</t>
  </si>
  <si>
    <t>LBN51136</t>
  </si>
  <si>
    <t>Halba</t>
  </si>
  <si>
    <t>LBN51137</t>
  </si>
  <si>
    <t>LBN51138</t>
  </si>
  <si>
    <t>Haouchah</t>
  </si>
  <si>
    <t>Haouchab</t>
  </si>
  <si>
    <t>LBN51139</t>
  </si>
  <si>
    <t>Haret Beit Kessab</t>
  </si>
  <si>
    <t>Haret Beït Kessab</t>
  </si>
  <si>
    <t>LBN51140</t>
  </si>
  <si>
    <t>Haret ej Jdide</t>
  </si>
  <si>
    <t>Hâret ej Jdîdé</t>
  </si>
  <si>
    <t>LBN51141</t>
  </si>
  <si>
    <t>Hedd</t>
  </si>
  <si>
    <t>El Hedd</t>
  </si>
  <si>
    <t>LBN51142</t>
  </si>
  <si>
    <t>Hikr Janine</t>
  </si>
  <si>
    <t>Hikr Jânîne</t>
  </si>
  <si>
    <t>LBN51143</t>
  </si>
  <si>
    <t>Hmais</t>
  </si>
  <si>
    <t>Hmaïs</t>
  </si>
  <si>
    <t>LBN51144</t>
  </si>
  <si>
    <t>Hnaider</t>
  </si>
  <si>
    <t>Hnaïder</t>
  </si>
  <si>
    <t>LBN51145</t>
  </si>
  <si>
    <t>Hokr ech Cheikh Taba</t>
  </si>
  <si>
    <t>Hokr ech Cheïkh Tâbâ</t>
  </si>
  <si>
    <t>LBN51146</t>
  </si>
  <si>
    <t>Hokr ed Dahri</t>
  </si>
  <si>
    <t>Hokr ed Dâhri</t>
  </si>
  <si>
    <t>LBN51147</t>
  </si>
  <si>
    <t>Hokr el Kousse</t>
  </si>
  <si>
    <t>Hokr el Koûssé</t>
  </si>
  <si>
    <t>LBN51148</t>
  </si>
  <si>
    <t>Hokr El Mahmoudiye</t>
  </si>
  <si>
    <t>Hokr El Mahmoûdîyé</t>
  </si>
  <si>
    <t>LBN51149</t>
  </si>
  <si>
    <t>Hokr Etti</t>
  </si>
  <si>
    <t>LBN51150</t>
  </si>
  <si>
    <t>Hokr Jouret Srar</t>
  </si>
  <si>
    <t>Hokr Joûret Srâr</t>
  </si>
  <si>
    <t>LBN51151</t>
  </si>
  <si>
    <t>Hrar</t>
  </si>
  <si>
    <t>Hrâr</t>
  </si>
  <si>
    <t>LBN51152</t>
  </si>
  <si>
    <t>Idbil</t>
  </si>
  <si>
    <t>LBN51153</t>
  </si>
  <si>
    <t>Ilat</t>
  </si>
  <si>
    <t>Ilât</t>
  </si>
  <si>
    <t>LBN51154</t>
  </si>
  <si>
    <t>Janine</t>
  </si>
  <si>
    <t>Jânîne</t>
  </si>
  <si>
    <t>LBN51155</t>
  </si>
  <si>
    <t>Jdeide</t>
  </si>
  <si>
    <t>Jdeïdé</t>
  </si>
  <si>
    <t>LBN51156</t>
  </si>
  <si>
    <t>Jdeidet El Qaitaa</t>
  </si>
  <si>
    <t>Jdaïdet El Qaïtaa</t>
  </si>
  <si>
    <t>LBN51157</t>
  </si>
  <si>
    <t>Jebrayel</t>
  </si>
  <si>
    <t>LBN51158</t>
  </si>
  <si>
    <t>Jichet Aali Houssein</t>
  </si>
  <si>
    <t>Jichet Aali Housseïn</t>
  </si>
  <si>
    <t>LBN51159</t>
  </si>
  <si>
    <t>Karm el Aasfour</t>
  </si>
  <si>
    <t>Karm el Aasfoûr</t>
  </si>
  <si>
    <t>LBN51160</t>
  </si>
  <si>
    <t>Karm Zebdine</t>
  </si>
  <si>
    <t>LBN51161</t>
  </si>
  <si>
    <t>Kfar Harra</t>
  </si>
  <si>
    <t>LBN51162</t>
  </si>
  <si>
    <t>Kfar Melki</t>
  </si>
  <si>
    <t>LBN51163</t>
  </si>
  <si>
    <t>Kfar Noun</t>
  </si>
  <si>
    <t>LBN51164</t>
  </si>
  <si>
    <t>Kfartoun</t>
  </si>
  <si>
    <t>Kfar Toun</t>
  </si>
  <si>
    <t>LBN51165</t>
  </si>
  <si>
    <t>Khalsa</t>
  </si>
  <si>
    <t>LBN51166</t>
  </si>
  <si>
    <t>Khane Hayat</t>
  </si>
  <si>
    <t>Khâne Hayât</t>
  </si>
  <si>
    <t>LBN51167</t>
  </si>
  <si>
    <t>Khirbet Daoud</t>
  </si>
  <si>
    <t>LBN51168</t>
  </si>
  <si>
    <t>Khirbet er Roummane</t>
  </si>
  <si>
    <t>LBN51169</t>
  </si>
  <si>
    <t>Khirbet Char</t>
  </si>
  <si>
    <t>Khirbet Shar</t>
  </si>
  <si>
    <t>LBN51170</t>
  </si>
  <si>
    <t>Khirbit Ej Jord</t>
  </si>
  <si>
    <t>LBN51171</t>
  </si>
  <si>
    <t>Khraibé</t>
  </si>
  <si>
    <t>LBN51172</t>
  </si>
  <si>
    <t>Khreibet ej Jindi</t>
  </si>
  <si>
    <t>Khreïbet ej Jindi</t>
  </si>
  <si>
    <t>LBN51173</t>
  </si>
  <si>
    <t>Knaïssé</t>
  </si>
  <si>
    <t>LBN51174</t>
  </si>
  <si>
    <t>Kouikhat</t>
  </si>
  <si>
    <t>Kouaïkhât</t>
  </si>
  <si>
    <t>LBN51175</t>
  </si>
  <si>
    <t>Kousha</t>
  </si>
  <si>
    <t>Koûchâ</t>
  </si>
  <si>
    <t>LBN51176</t>
  </si>
  <si>
    <t>Kroum el Arab</t>
  </si>
  <si>
    <t>Kroûm  Aarab</t>
  </si>
  <si>
    <t>LBN51177</t>
  </si>
  <si>
    <t>Machha</t>
  </si>
  <si>
    <t>LBN51178</t>
  </si>
  <si>
    <t>Machta Hammoud</t>
  </si>
  <si>
    <t>LBN51179</t>
  </si>
  <si>
    <t>Machta Hassan</t>
  </si>
  <si>
    <t>LBN51180</t>
  </si>
  <si>
    <t>Mahmoudiye</t>
  </si>
  <si>
    <t>Mahmoudiyé</t>
  </si>
  <si>
    <t>LBN51181</t>
  </si>
  <si>
    <t>Majdla</t>
  </si>
  <si>
    <t>Majdalâ</t>
  </si>
  <si>
    <t>LBN51182</t>
  </si>
  <si>
    <t>Mar Lia Hdare</t>
  </si>
  <si>
    <t>LBN51183</t>
  </si>
  <si>
    <t>Mar Sahllita</t>
  </si>
  <si>
    <t>Knisset Mar Sahllita</t>
  </si>
  <si>
    <t>LBN51184</t>
  </si>
  <si>
    <t>Mar Touma</t>
  </si>
  <si>
    <t>Mâr Toûma</t>
  </si>
  <si>
    <t>LBN51185</t>
  </si>
  <si>
    <t>Marlayet Haddara</t>
  </si>
  <si>
    <t>Mârlayet Haddâra</t>
  </si>
  <si>
    <t>LBN51186</t>
  </si>
  <si>
    <t>Marlayet Melhem</t>
  </si>
  <si>
    <t>Mârlayet Melhem</t>
  </si>
  <si>
    <t>LBN51187</t>
  </si>
  <si>
    <t>Martmoura</t>
  </si>
  <si>
    <t>LBN51188</t>
  </si>
  <si>
    <t>Mazraat el Ghattas</t>
  </si>
  <si>
    <t>Mâzraat el Ghattâs</t>
  </si>
  <si>
    <t>LBN51189</t>
  </si>
  <si>
    <t>Meghraqa</t>
  </si>
  <si>
    <t>LBN51190</t>
  </si>
  <si>
    <t>Memnaa</t>
  </si>
  <si>
    <t>LBN51191</t>
  </si>
  <si>
    <t>Mimneaa</t>
  </si>
  <si>
    <t>Miniâra</t>
  </si>
  <si>
    <t>LBN51192</t>
  </si>
  <si>
    <t>Mishmish</t>
  </si>
  <si>
    <t>LBN51193</t>
  </si>
  <si>
    <t>Mounjez</t>
  </si>
  <si>
    <t>LBN51194</t>
  </si>
  <si>
    <t>Mqaible</t>
  </si>
  <si>
    <t>Mqaïblé</t>
  </si>
  <si>
    <t>LBN51195</t>
  </si>
  <si>
    <t>Mrah Aakkar</t>
  </si>
  <si>
    <t>LBN51196</t>
  </si>
  <si>
    <t>Mrah el Bsatine</t>
  </si>
  <si>
    <t>LBN51197</t>
  </si>
  <si>
    <t>Mrah Al Khawkh</t>
  </si>
  <si>
    <t>Mrah et Khaoukh</t>
  </si>
  <si>
    <t>LBN51198</t>
  </si>
  <si>
    <t>Mrah Qamar ed Dine</t>
  </si>
  <si>
    <t>LBN51199</t>
  </si>
  <si>
    <t>Msalla</t>
  </si>
  <si>
    <t>LBN51200</t>
  </si>
  <si>
    <t>Mzeihme</t>
  </si>
  <si>
    <t>Mzeïhmé</t>
  </si>
  <si>
    <t>LBN51201</t>
  </si>
  <si>
    <t>Nabaa el Ghzaile</t>
  </si>
  <si>
    <t>Nabaa el Ghzaïlé</t>
  </si>
  <si>
    <t>LBN51202</t>
  </si>
  <si>
    <t>Nahr El Bared</t>
  </si>
  <si>
    <t>LBN51203</t>
  </si>
  <si>
    <t>Nahriye</t>
  </si>
  <si>
    <t>Nahrîyé</t>
  </si>
  <si>
    <t>LBN51204</t>
  </si>
  <si>
    <t>Nassriye</t>
  </si>
  <si>
    <t>Nassriyé</t>
  </si>
  <si>
    <t>LBN51205</t>
  </si>
  <si>
    <t>Noura</t>
  </si>
  <si>
    <t>Noûra el Faouqâ</t>
  </si>
  <si>
    <t>LBN51206</t>
  </si>
  <si>
    <t>Noura el Tahta</t>
  </si>
  <si>
    <t>Noûra el Tahtâ</t>
  </si>
  <si>
    <t>LBN51207</t>
  </si>
  <si>
    <t>Ouadi Ej jamous</t>
  </si>
  <si>
    <t>Ouâdi Ej jâmoûs</t>
  </si>
  <si>
    <t>LBN51208</t>
  </si>
  <si>
    <t>Wadi Al Hoor</t>
  </si>
  <si>
    <t>Ouâdi el Haour</t>
  </si>
  <si>
    <t>LBN51209</t>
  </si>
  <si>
    <t>Ouadi Khaled</t>
  </si>
  <si>
    <t>LBN51210</t>
  </si>
  <si>
    <t>Qaabrine</t>
  </si>
  <si>
    <t>Qaabrîne</t>
  </si>
  <si>
    <t>LBN51211</t>
  </si>
  <si>
    <t>Qabaait</t>
  </si>
  <si>
    <t>Qabaaït</t>
  </si>
  <si>
    <t>LBN51212</t>
  </si>
  <si>
    <t>LBN51213</t>
  </si>
  <si>
    <t>Qarqaf</t>
  </si>
  <si>
    <t>LBN51214</t>
  </si>
  <si>
    <t>Qoubaiyat</t>
  </si>
  <si>
    <t>Qbaïyat</t>
  </si>
  <si>
    <t>LBN51215</t>
  </si>
  <si>
    <t>Qbaiyat el Gharbiye</t>
  </si>
  <si>
    <t>Qbaïyat el Gharbiyé</t>
  </si>
  <si>
    <t>LBN51216</t>
  </si>
  <si>
    <t>Qbaiyat ez Zouq</t>
  </si>
  <si>
    <t>Zouq el Faouqa</t>
  </si>
  <si>
    <t>LBN51217</t>
  </si>
  <si>
    <t>Qboula</t>
  </si>
  <si>
    <t>LBN51218</t>
  </si>
  <si>
    <t>Qbour El Bid</t>
  </si>
  <si>
    <t>LBN51219</t>
  </si>
  <si>
    <t>Qinye</t>
  </si>
  <si>
    <t>Qenia</t>
  </si>
  <si>
    <t>LBN51220</t>
  </si>
  <si>
    <t>Qloud El Baqie</t>
  </si>
  <si>
    <t>Qloûd El Bâqié</t>
  </si>
  <si>
    <t>LBN51221</t>
  </si>
  <si>
    <t>Qochloq</t>
  </si>
  <si>
    <t>Qachlaq</t>
  </si>
  <si>
    <t>LBN51222</t>
  </si>
  <si>
    <t>Qoubbet Chamra</t>
  </si>
  <si>
    <t>LBN51223</t>
  </si>
  <si>
    <t>Rahbe</t>
  </si>
  <si>
    <t>Rahbé</t>
  </si>
  <si>
    <t>LBN51224</t>
  </si>
  <si>
    <t>Rajm Hssein</t>
  </si>
  <si>
    <t>Rejm Beït Housseïn</t>
  </si>
  <si>
    <t>LBN51225</t>
  </si>
  <si>
    <t>Rajm Khalaf</t>
  </si>
  <si>
    <t>Rejm Beït Khalak</t>
  </si>
  <si>
    <t>LBN51226</t>
  </si>
  <si>
    <t>Rmah</t>
  </si>
  <si>
    <t>Rmâh</t>
  </si>
  <si>
    <t>LBN51227</t>
  </si>
  <si>
    <t>Saadine</t>
  </si>
  <si>
    <t>Saadîne</t>
  </si>
  <si>
    <t>LBN51228</t>
  </si>
  <si>
    <t>Saidnaya</t>
  </si>
  <si>
    <t>Saïdnâyâ</t>
  </si>
  <si>
    <t>LBN51229</t>
  </si>
  <si>
    <t>Saissouq</t>
  </si>
  <si>
    <t>Saïssoûq</t>
  </si>
  <si>
    <t>LBN51230</t>
  </si>
  <si>
    <t>Sammouniye</t>
  </si>
  <si>
    <t>Es Sammoûnîyé</t>
  </si>
  <si>
    <t>LBN51231</t>
  </si>
  <si>
    <t>Saoualha</t>
  </si>
  <si>
    <t>LBN51232</t>
  </si>
  <si>
    <t>Sbagha</t>
  </si>
  <si>
    <t>LBN51233</t>
  </si>
  <si>
    <t>Sfainet el Qaitaa</t>
  </si>
  <si>
    <t>Sfainet el Qaïtaa</t>
  </si>
  <si>
    <t>LBN51234</t>
  </si>
  <si>
    <t>Shaqdouf</t>
  </si>
  <si>
    <t>LBN51235</t>
  </si>
  <si>
    <t>Shaqdouf Aakkar</t>
  </si>
  <si>
    <t>LBN51236</t>
  </si>
  <si>
    <t>Shattaha</t>
  </si>
  <si>
    <t>LBN51237</t>
  </si>
  <si>
    <t>Sindianet Zeidane</t>
  </si>
  <si>
    <t>Sindianet Zeïdane</t>
  </si>
  <si>
    <t>LBN51238</t>
  </si>
  <si>
    <t>Srar</t>
  </si>
  <si>
    <t>Srâr</t>
  </si>
  <si>
    <t>LBN51239</t>
  </si>
  <si>
    <t>Tall Aabbas</t>
  </si>
  <si>
    <t>Tell Aabbâs</t>
  </si>
  <si>
    <t>LBN51240</t>
  </si>
  <si>
    <t>Tallet el Mjabber</t>
  </si>
  <si>
    <t>LBN51241</t>
  </si>
  <si>
    <t>Tallet ez Zefir</t>
  </si>
  <si>
    <t>Tallet ez Zefîr</t>
  </si>
  <si>
    <t>LBN51242</t>
  </si>
  <si>
    <t>Tashea</t>
  </si>
  <si>
    <t>LBN51243</t>
  </si>
  <si>
    <t>Tall Abbas ech Charqi</t>
  </si>
  <si>
    <t>Tell Aabbâs ech Charqi</t>
  </si>
  <si>
    <t>LBN51244</t>
  </si>
  <si>
    <t>Tall Aabbas el Gharbi</t>
  </si>
  <si>
    <t>Tell Aabbâs el Gharbi</t>
  </si>
  <si>
    <t>LBN51245</t>
  </si>
  <si>
    <t>Tell Bibi</t>
  </si>
  <si>
    <t>Tell Bîbî</t>
  </si>
  <si>
    <t>LBN51246</t>
  </si>
  <si>
    <t>Tall Bire</t>
  </si>
  <si>
    <t>Tell Bîri</t>
  </si>
  <si>
    <t>LBN51247</t>
  </si>
  <si>
    <t>Tell Hmaira</t>
  </si>
  <si>
    <t>Tell Hmaïra</t>
  </si>
  <si>
    <t>LBN51248</t>
  </si>
  <si>
    <t>Tell Kiri</t>
  </si>
  <si>
    <t>LBN51249</t>
  </si>
  <si>
    <t>Tell Sebael</t>
  </si>
  <si>
    <t>LBN51250</t>
  </si>
  <si>
    <t>Takrit</t>
  </si>
  <si>
    <t>Tikrit</t>
  </si>
  <si>
    <t>LBN51251</t>
  </si>
  <si>
    <t>Wadi Khaled</t>
  </si>
  <si>
    <t>LBN51252</t>
  </si>
  <si>
    <t>LBN51253</t>
  </si>
  <si>
    <t>Zouk Haddara</t>
  </si>
  <si>
    <t>Zoûk Haddâra</t>
  </si>
  <si>
    <t>LBN51254</t>
  </si>
  <si>
    <t>Zouq el Hbalsa</t>
  </si>
  <si>
    <t>Zoûq el Hbâlsa</t>
  </si>
  <si>
    <t>LBN51255</t>
  </si>
  <si>
    <t>Zouq el Hosniye</t>
  </si>
  <si>
    <t>Zoûq el Hosnîyé</t>
  </si>
  <si>
    <t>LBN51256</t>
  </si>
  <si>
    <t>Zouq El Mqachrine</t>
  </si>
  <si>
    <t>Zoûq el Mqachrîne</t>
  </si>
  <si>
    <t>LBN51257</t>
  </si>
  <si>
    <t>El Batroun</t>
  </si>
  <si>
    <t>Aabdelle</t>
  </si>
  <si>
    <t>Aabdelli</t>
  </si>
  <si>
    <t>LBN52001</t>
  </si>
  <si>
    <t>Aabrine</t>
  </si>
  <si>
    <t>Aabrîne</t>
  </si>
  <si>
    <t>LBN52002</t>
  </si>
  <si>
    <t>Aalali</t>
  </si>
  <si>
    <t>El Aalâlé</t>
  </si>
  <si>
    <t>LBN52003</t>
  </si>
  <si>
    <t>Aaoura</t>
  </si>
  <si>
    <t>LBN52004</t>
  </si>
  <si>
    <t>Aartez</t>
  </si>
  <si>
    <t>LBN52005</t>
  </si>
  <si>
    <t>Ain el Batie</t>
  </si>
  <si>
    <t>Aïn el Bâtié</t>
  </si>
  <si>
    <t>LBN52006</t>
  </si>
  <si>
    <t>Ain el Blat</t>
  </si>
  <si>
    <t>Aïn el Blât</t>
  </si>
  <si>
    <t>LBN52007</t>
  </si>
  <si>
    <t>Ain er Raha</t>
  </si>
  <si>
    <t>Aïn er Râha</t>
  </si>
  <si>
    <t>LBN52008</t>
  </si>
  <si>
    <t>Assia</t>
  </si>
  <si>
    <t>LBN52009</t>
  </si>
  <si>
    <t>Balaa</t>
  </si>
  <si>
    <t>LBN52010</t>
  </si>
  <si>
    <t>Barzakine</t>
  </si>
  <si>
    <t>Berzqayn</t>
  </si>
  <si>
    <t>LBN52011</t>
  </si>
  <si>
    <t>Basbina</t>
  </si>
  <si>
    <t>LBN52012</t>
  </si>
  <si>
    <t>Batroun</t>
  </si>
  <si>
    <t>Batroûn</t>
  </si>
  <si>
    <t>LBN52013</t>
  </si>
  <si>
    <t>Bcheale</t>
  </si>
  <si>
    <t>Bchaalé</t>
  </si>
  <si>
    <t>LBN52014</t>
  </si>
  <si>
    <t>Bechtoudar-Aoura</t>
  </si>
  <si>
    <t>Bechtoûdâr</t>
  </si>
  <si>
    <t>LBN52015</t>
  </si>
  <si>
    <t>Beit Chlala</t>
  </si>
  <si>
    <t>Beït Chlâla</t>
  </si>
  <si>
    <t>LBN52016</t>
  </si>
  <si>
    <t>Beit Kassab</t>
  </si>
  <si>
    <t>Mazraat Kassâb</t>
  </si>
  <si>
    <t>LBN52017</t>
  </si>
  <si>
    <t>Bijdarfel</t>
  </si>
  <si>
    <t>Bijdarfil</t>
  </si>
  <si>
    <t>LBN52018</t>
  </si>
  <si>
    <t>Borj</t>
  </si>
  <si>
    <t>LBN52019</t>
  </si>
  <si>
    <t>Boustane El Aassi</t>
  </si>
  <si>
    <t>Bsâtîne el Aossi</t>
  </si>
  <si>
    <t>LBN52020</t>
  </si>
  <si>
    <t>Bqaiaa et Dahr Abi Yaghi</t>
  </si>
  <si>
    <t>El Bqayaah</t>
  </si>
  <si>
    <t>LBN52021</t>
  </si>
  <si>
    <t>Bqosmaiya</t>
  </si>
  <si>
    <t>Boqsmaïya</t>
  </si>
  <si>
    <t>LBN52022</t>
  </si>
  <si>
    <t>Chabtine</t>
  </si>
  <si>
    <t>Shabtine</t>
  </si>
  <si>
    <t>LBN52023</t>
  </si>
  <si>
    <t>Chatine</t>
  </si>
  <si>
    <t>Châtîne</t>
  </si>
  <si>
    <t>LBN52024</t>
  </si>
  <si>
    <t>Chawi</t>
  </si>
  <si>
    <t>Ech Châoui</t>
  </si>
  <si>
    <t>LBN52025</t>
  </si>
  <si>
    <t>Chekka</t>
  </si>
  <si>
    <t>LBN52026</t>
  </si>
  <si>
    <t>Chnata</t>
  </si>
  <si>
    <t>Chnâta</t>
  </si>
  <si>
    <t>LBN52027</t>
  </si>
  <si>
    <t>Daael</t>
  </si>
  <si>
    <t>Dâal</t>
  </si>
  <si>
    <t>LBN52028</t>
  </si>
  <si>
    <t>Dahr Abi Yaghi</t>
  </si>
  <si>
    <t>LBN52029</t>
  </si>
  <si>
    <t>Dahr el Ghbare</t>
  </si>
  <si>
    <t>LBN52030</t>
  </si>
  <si>
    <t>Dahr El Qotlob</t>
  </si>
  <si>
    <t>Dahr el Qatlab</t>
  </si>
  <si>
    <t>LBN52031</t>
  </si>
  <si>
    <t>Dahr Mar Risha</t>
  </si>
  <si>
    <t>LBN52032</t>
  </si>
  <si>
    <t>Dahr Sourate</t>
  </si>
  <si>
    <t>Dahr Soûrât</t>
  </si>
  <si>
    <t>LBN52033</t>
  </si>
  <si>
    <t>Dawrat</t>
  </si>
  <si>
    <t>LBN52034</t>
  </si>
  <si>
    <t>Deir Kfifane</t>
  </si>
  <si>
    <t>Dayr Kfifane</t>
  </si>
  <si>
    <t>LBN52035</t>
  </si>
  <si>
    <t>Dayr Shouwah</t>
  </si>
  <si>
    <t>LBN52036</t>
  </si>
  <si>
    <t>Deir Billa</t>
  </si>
  <si>
    <t>Deïr Billa</t>
  </si>
  <si>
    <t>LBN52037</t>
  </si>
  <si>
    <t>Deir Mar Youhanna el Batroun</t>
  </si>
  <si>
    <t>Deïr Mâr Youhanna</t>
  </si>
  <si>
    <t>LBN52038</t>
  </si>
  <si>
    <t>Deir Mar Youssef Bejje</t>
  </si>
  <si>
    <t>Dayr Mar Youssef</t>
  </si>
  <si>
    <t>LBN52039</t>
  </si>
  <si>
    <t>Derya</t>
  </si>
  <si>
    <t>Dirya</t>
  </si>
  <si>
    <t>LBN52040</t>
  </si>
  <si>
    <t>Douma</t>
  </si>
  <si>
    <t>Doûma</t>
  </si>
  <si>
    <t>LBN52041</t>
  </si>
  <si>
    <t>Douq</t>
  </si>
  <si>
    <t>LBN52042</t>
  </si>
  <si>
    <t>LBN52043</t>
  </si>
  <si>
    <t>El Aazeqa</t>
  </si>
  <si>
    <t>El Aazéqa</t>
  </si>
  <si>
    <t>LBN52044</t>
  </si>
  <si>
    <t>El Hamrâ</t>
  </si>
  <si>
    <t>LBN52045</t>
  </si>
  <si>
    <t>LBN52046</t>
  </si>
  <si>
    <t>El Heri</t>
  </si>
  <si>
    <t>El Héri</t>
  </si>
  <si>
    <t>LBN52047</t>
  </si>
  <si>
    <t>El Khraize</t>
  </si>
  <si>
    <t>El Khraïzé</t>
  </si>
  <si>
    <t>LBN52048</t>
  </si>
  <si>
    <t>El Midâne</t>
  </si>
  <si>
    <t>LBN52049</t>
  </si>
  <si>
    <t>El Ouadi</t>
  </si>
  <si>
    <t>El Ouâdi</t>
  </si>
  <si>
    <t>LBN52050</t>
  </si>
  <si>
    <t>El Qabaah</t>
  </si>
  <si>
    <t>LBN52051</t>
  </si>
  <si>
    <t>En Nahriye</t>
  </si>
  <si>
    <t>En Nahrîyé</t>
  </si>
  <si>
    <t>LBN52052</t>
  </si>
  <si>
    <t>Fadaous</t>
  </si>
  <si>
    <t>LBN52053</t>
  </si>
  <si>
    <t>Fehta</t>
  </si>
  <si>
    <t>LBN52054</t>
  </si>
  <si>
    <t>Ftahat</t>
  </si>
  <si>
    <t>El Ftâhât</t>
  </si>
  <si>
    <t>LBN52055</t>
  </si>
  <si>
    <t>Ghouma</t>
  </si>
  <si>
    <t>LBN52056</t>
  </si>
  <si>
    <t>Hadtoun</t>
  </si>
  <si>
    <t>Hadtoûn</t>
  </si>
  <si>
    <t>LBN52057</t>
  </si>
  <si>
    <t>Hai el Birke</t>
  </si>
  <si>
    <t>Haï el Birké</t>
  </si>
  <si>
    <t>LBN52058</t>
  </si>
  <si>
    <t>Helta</t>
  </si>
  <si>
    <t>LBN52059</t>
  </si>
  <si>
    <t>Hamat</t>
  </si>
  <si>
    <t>Hâmât</t>
  </si>
  <si>
    <t>LBN52060</t>
  </si>
  <si>
    <t>Hannouch</t>
  </si>
  <si>
    <t>Mazraat Hannoûch</t>
  </si>
  <si>
    <t>LBN52061</t>
  </si>
  <si>
    <t>Harbouna</t>
  </si>
  <si>
    <t>LBN52062</t>
  </si>
  <si>
    <t>Hardine</t>
  </si>
  <si>
    <t>Hardîne</t>
  </si>
  <si>
    <t>LBN52063</t>
  </si>
  <si>
    <t>LBN52064</t>
  </si>
  <si>
    <t>Hazrita</t>
  </si>
  <si>
    <t>Hazrîta</t>
  </si>
  <si>
    <t>LBN52065</t>
  </si>
  <si>
    <t>Hoûrâta</t>
  </si>
  <si>
    <t>LBN52066</t>
  </si>
  <si>
    <t>Hrayek</t>
  </si>
  <si>
    <t>El Hrâyeq</t>
  </si>
  <si>
    <t>LBN52067</t>
  </si>
  <si>
    <t>Ijdabra</t>
  </si>
  <si>
    <t>LBN52068</t>
  </si>
  <si>
    <t>Jibla</t>
  </si>
  <si>
    <t>LBN52069</t>
  </si>
  <si>
    <t>Joundi</t>
  </si>
  <si>
    <t>Ej Jendi</t>
  </si>
  <si>
    <t>LBN52070</t>
  </si>
  <si>
    <t>Jrane</t>
  </si>
  <si>
    <t>LBN52071</t>
  </si>
  <si>
    <t>Jrane al Hara</t>
  </si>
  <si>
    <t>Jrane el Hâra</t>
  </si>
  <si>
    <t>LBN52072</t>
  </si>
  <si>
    <t>LBN52073</t>
  </si>
  <si>
    <t>Kandoula</t>
  </si>
  <si>
    <t>Qandoûla</t>
  </si>
  <si>
    <t>LBN52074</t>
  </si>
  <si>
    <t>Kfar Aabida</t>
  </si>
  <si>
    <t>LBN52075</t>
  </si>
  <si>
    <t>Kfar Chlaimane</t>
  </si>
  <si>
    <t>Kfar Chlaïmâne</t>
  </si>
  <si>
    <t>LBN52076</t>
  </si>
  <si>
    <t>Kfar Hatna</t>
  </si>
  <si>
    <t>LBN52077</t>
  </si>
  <si>
    <t>Kfar Hay</t>
  </si>
  <si>
    <t>LBN52078</t>
  </si>
  <si>
    <t>Kfar Helda</t>
  </si>
  <si>
    <t>Kfar Hilda</t>
  </si>
  <si>
    <t>LBN52079</t>
  </si>
  <si>
    <t>Kfarhollos</t>
  </si>
  <si>
    <t>Kfar Khollos</t>
  </si>
  <si>
    <t>LBN52080</t>
  </si>
  <si>
    <t>Kfifane</t>
  </si>
  <si>
    <t>LBN52081</t>
  </si>
  <si>
    <t>Kfour El Aarbi</t>
  </si>
  <si>
    <t>Kfoûr el Aarbé</t>
  </si>
  <si>
    <t>LBN52082</t>
  </si>
  <si>
    <t>Koubba</t>
  </si>
  <si>
    <t>LBN52083</t>
  </si>
  <si>
    <t>Kour</t>
  </si>
  <si>
    <t>LBN52084</t>
  </si>
  <si>
    <t>Madfoun</t>
  </si>
  <si>
    <t>El Madfoun</t>
  </si>
  <si>
    <t>LBN52085</t>
  </si>
  <si>
    <t>Mahmerch</t>
  </si>
  <si>
    <t>Mehmarch</t>
  </si>
  <si>
    <t>LBN52086</t>
  </si>
  <si>
    <t>Mar Mama</t>
  </si>
  <si>
    <t>Mâr Mâma</t>
  </si>
  <si>
    <t>LBN52087</t>
  </si>
  <si>
    <t>Mar Youhanna Maroun</t>
  </si>
  <si>
    <t>Mâr Youhanna Mâroûn</t>
  </si>
  <si>
    <t>LBN52088</t>
  </si>
  <si>
    <t>Mar Yoûssef</t>
  </si>
  <si>
    <t>Mâr Yoûssef</t>
  </si>
  <si>
    <t>LBN52089</t>
  </si>
  <si>
    <t>Masrah</t>
  </si>
  <si>
    <t>LBN52090</t>
  </si>
  <si>
    <t>Mazraat Biyade</t>
  </si>
  <si>
    <t>LBN52091</t>
  </si>
  <si>
    <t>Meghrak</t>
  </si>
  <si>
    <t>El Moghrâq</t>
  </si>
  <si>
    <t>LBN52092</t>
  </si>
  <si>
    <t>Mrah Chdid</t>
  </si>
  <si>
    <t>Mrah Shdid</t>
  </si>
  <si>
    <t>LBN52093</t>
  </si>
  <si>
    <t>Mrah El Haj</t>
  </si>
  <si>
    <t>Mrâh el Hajj</t>
  </si>
  <si>
    <t>LBN52094</t>
  </si>
  <si>
    <t>Mrah Ez Zaiat</t>
  </si>
  <si>
    <t>Mrah ez Ziyate</t>
  </si>
  <si>
    <t>LBN52095</t>
  </si>
  <si>
    <t>Myle</t>
  </si>
  <si>
    <t>El Meïl</t>
  </si>
  <si>
    <t>LBN52096</t>
  </si>
  <si>
    <t>Nabaa ej Jdid</t>
  </si>
  <si>
    <t>Nabaa ej Jdîd</t>
  </si>
  <si>
    <t>LBN52097</t>
  </si>
  <si>
    <t>LBN52098</t>
  </si>
  <si>
    <t>Najmet es Sobh</t>
  </si>
  <si>
    <t>LBN52099</t>
  </si>
  <si>
    <t>LBN52100</t>
  </si>
  <si>
    <t>Ouadi ej Jord</t>
  </si>
  <si>
    <t>Ouâdi ej Jord</t>
  </si>
  <si>
    <t>LBN52101</t>
  </si>
  <si>
    <t>Ouata Haub</t>
  </si>
  <si>
    <t>Ouata Hoûb</t>
  </si>
  <si>
    <t>LBN52102</t>
  </si>
  <si>
    <t>Qarnaoun</t>
  </si>
  <si>
    <t>Qarnaoûn</t>
  </si>
  <si>
    <t>LBN52103</t>
  </si>
  <si>
    <t>Qornet el Marj</t>
  </si>
  <si>
    <t>LBN52104</t>
  </si>
  <si>
    <t>Quajh El - Hajar</t>
  </si>
  <si>
    <t>Ouajh el Hajar</t>
  </si>
  <si>
    <t>LBN52105</t>
  </si>
  <si>
    <t>Racha</t>
  </si>
  <si>
    <t>Râcha</t>
  </si>
  <si>
    <t>LBN52106</t>
  </si>
  <si>
    <t>Rachana</t>
  </si>
  <si>
    <t>Rashana</t>
  </si>
  <si>
    <t>LBN52107</t>
  </si>
  <si>
    <t>Rachkida</t>
  </si>
  <si>
    <t>Rachkîda</t>
  </si>
  <si>
    <t>LBN52108</t>
  </si>
  <si>
    <t>Rachkidde</t>
  </si>
  <si>
    <t>Râchkiddé</t>
  </si>
  <si>
    <t>LBN52109</t>
  </si>
  <si>
    <t>Râm</t>
  </si>
  <si>
    <t>LBN52110</t>
  </si>
  <si>
    <t>Ramate</t>
  </si>
  <si>
    <t>LBN52111</t>
  </si>
  <si>
    <t>Ras Bnaiya</t>
  </si>
  <si>
    <t>Râs Bnaïya</t>
  </si>
  <si>
    <t>LBN52112</t>
  </si>
  <si>
    <t>Ras Ed Daouali</t>
  </si>
  <si>
    <t>Râs Ed Daouâli</t>
  </si>
  <si>
    <t>LBN52113</t>
  </si>
  <si>
    <t>Selaata</t>
  </si>
  <si>
    <t>Selaâta</t>
  </si>
  <si>
    <t>LBN52114</t>
  </si>
  <si>
    <t>Sghar et Wata Sfarta</t>
  </si>
  <si>
    <t>Sghare</t>
  </si>
  <si>
    <t>LBN52115</t>
  </si>
  <si>
    <t>Smar Jbail</t>
  </si>
  <si>
    <t>Smare Jbayl</t>
  </si>
  <si>
    <t>LBN52116</t>
  </si>
  <si>
    <t>Sourat</t>
  </si>
  <si>
    <t>Soûrât</t>
  </si>
  <si>
    <t>LBN52117</t>
  </si>
  <si>
    <t>Ssel'aal</t>
  </si>
  <si>
    <t>Salaah</t>
  </si>
  <si>
    <t>LBN52118</t>
  </si>
  <si>
    <t>Tannourine el Faouqa</t>
  </si>
  <si>
    <t>Tannoûrîne el Faouqa</t>
  </si>
  <si>
    <t>LBN52119</t>
  </si>
  <si>
    <t>Tanourine Et Tahta</t>
  </si>
  <si>
    <t>Tannoûrîne et Tahta</t>
  </si>
  <si>
    <t>LBN52120</t>
  </si>
  <si>
    <t>Tel Ras Nhascl</t>
  </si>
  <si>
    <t>Râs Nhâch</t>
  </si>
  <si>
    <t>LBN52121</t>
  </si>
  <si>
    <t>Thoum</t>
  </si>
  <si>
    <t>Tehoum</t>
  </si>
  <si>
    <t>LBN52122</t>
  </si>
  <si>
    <t>Toula</t>
  </si>
  <si>
    <t>LBN52123</t>
  </si>
  <si>
    <t>Yarita</t>
  </si>
  <si>
    <t>Yârîta</t>
  </si>
  <si>
    <t>LBN52124</t>
  </si>
  <si>
    <t>Zane</t>
  </si>
  <si>
    <t>Zâne</t>
  </si>
  <si>
    <t>LBN52125</t>
  </si>
  <si>
    <t>Bcharre</t>
  </si>
  <si>
    <t>LBN53001</t>
  </si>
  <si>
    <t>Ariz</t>
  </si>
  <si>
    <t>El Arz</t>
  </si>
  <si>
    <t>LBN53002</t>
  </si>
  <si>
    <t>Bane</t>
  </si>
  <si>
    <t>LBN53003</t>
  </si>
  <si>
    <t>Barhalioun</t>
  </si>
  <si>
    <t>Berhalioûn</t>
  </si>
  <si>
    <t>LBN53004</t>
  </si>
  <si>
    <t>Bazaoun</t>
  </si>
  <si>
    <t>LBN53005</t>
  </si>
  <si>
    <t>Bcharré</t>
  </si>
  <si>
    <t>LBN53006</t>
  </si>
  <si>
    <t>Beit Menzer</t>
  </si>
  <si>
    <t>LBN53007</t>
  </si>
  <si>
    <t>Billa</t>
  </si>
  <si>
    <t>LBN53008</t>
  </si>
  <si>
    <t>Blaouza</t>
  </si>
  <si>
    <t>LBN53009</t>
  </si>
  <si>
    <t>Bqaa Kafra</t>
  </si>
  <si>
    <t>LBN53010</t>
  </si>
  <si>
    <t>Bqerqacha</t>
  </si>
  <si>
    <t>Bqorqacha</t>
  </si>
  <si>
    <t>LBN53011</t>
  </si>
  <si>
    <t>Braissat</t>
  </si>
  <si>
    <t>Brissat</t>
  </si>
  <si>
    <t>LBN53012</t>
  </si>
  <si>
    <t>Chira</t>
  </si>
  <si>
    <t>Chîra</t>
  </si>
  <si>
    <t>LBN53013</t>
  </si>
  <si>
    <t>Dimane</t>
  </si>
  <si>
    <t>Ed Dimane</t>
  </si>
  <si>
    <t>LBN53014</t>
  </si>
  <si>
    <t>Hadchit</t>
  </si>
  <si>
    <t>Hadshit</t>
  </si>
  <si>
    <t>LBN53015</t>
  </si>
  <si>
    <t>Hadet Ej jebbe</t>
  </si>
  <si>
    <t>Hadet ej jobbé</t>
  </si>
  <si>
    <t>LBN53016</t>
  </si>
  <si>
    <t>Hasroun</t>
  </si>
  <si>
    <t>LBN53017</t>
  </si>
  <si>
    <t>Kfar Saroun</t>
  </si>
  <si>
    <t>Kfarsaroun</t>
  </si>
  <si>
    <t>LBN53018</t>
  </si>
  <si>
    <t>Mazraat Assaf</t>
  </si>
  <si>
    <t>Mazraat Aassaf</t>
  </si>
  <si>
    <t>LBN53019</t>
  </si>
  <si>
    <t>Mazraat Beni Saab</t>
  </si>
  <si>
    <t>Mazraat Bani Saab</t>
  </si>
  <si>
    <t>LBN53020</t>
  </si>
  <si>
    <t>Metrit</t>
  </si>
  <si>
    <t>Metrît</t>
  </si>
  <si>
    <t>LBN53021</t>
  </si>
  <si>
    <t>Moghr El Ahoual</t>
  </si>
  <si>
    <t>Moghr el Ahoual</t>
  </si>
  <si>
    <t>LBN53022</t>
  </si>
  <si>
    <t>Qnaiouer</t>
  </si>
  <si>
    <t>LBN53023</t>
  </si>
  <si>
    <t>Qnat</t>
  </si>
  <si>
    <t>LBN53024</t>
  </si>
  <si>
    <t>Tourza</t>
  </si>
  <si>
    <t>LBN53025</t>
  </si>
  <si>
    <t>Wady Kannoubine</t>
  </si>
  <si>
    <t>Wadi Qannoubine</t>
  </si>
  <si>
    <t>LBN53026</t>
  </si>
  <si>
    <t>El Koura</t>
  </si>
  <si>
    <t>Aaba</t>
  </si>
  <si>
    <t>Aâba</t>
  </si>
  <si>
    <t>LBN54001</t>
  </si>
  <si>
    <t>Aafsdiq</t>
  </si>
  <si>
    <t>Aafsdîq</t>
  </si>
  <si>
    <t>LBN54002</t>
  </si>
  <si>
    <t>Ain Aakrine</t>
  </si>
  <si>
    <t>Aïn Aakrîne</t>
  </si>
  <si>
    <t>LBN54003</t>
  </si>
  <si>
    <t>Al-Hraiche</t>
  </si>
  <si>
    <t>Hraïshi</t>
  </si>
  <si>
    <t>LBN54004</t>
  </si>
  <si>
    <t>Amioun</t>
  </si>
  <si>
    <t>Amioûn</t>
  </si>
  <si>
    <t>LBN54005</t>
  </si>
  <si>
    <t>Bahbouch</t>
  </si>
  <si>
    <t>Bhabboûch</t>
  </si>
  <si>
    <t>LBN54006</t>
  </si>
  <si>
    <t>Balamend</t>
  </si>
  <si>
    <t>Deïr el Balmand</t>
  </si>
  <si>
    <t>LBN54007</t>
  </si>
  <si>
    <t>Barghoun</t>
  </si>
  <si>
    <t>Barghoûn</t>
  </si>
  <si>
    <t>LBN54008</t>
  </si>
  <si>
    <t>Barsa</t>
  </si>
  <si>
    <t>LBN54009</t>
  </si>
  <si>
    <t>Batroumine</t>
  </si>
  <si>
    <t>Batroûmîne</t>
  </si>
  <si>
    <t>LBN54010</t>
  </si>
  <si>
    <t>Bdeihoun</t>
  </si>
  <si>
    <t>Badbhoûn</t>
  </si>
  <si>
    <t>LBN54011</t>
  </si>
  <si>
    <t>Bdibba</t>
  </si>
  <si>
    <t>Bdebba</t>
  </si>
  <si>
    <t>LBN54012</t>
  </si>
  <si>
    <t>Bechmizzine</t>
  </si>
  <si>
    <t>Bechmizzîne</t>
  </si>
  <si>
    <t>LBN54013</t>
  </si>
  <si>
    <t>LBN54014</t>
  </si>
  <si>
    <t>Bkeftine</t>
  </si>
  <si>
    <t>Bkeftîne</t>
  </si>
  <si>
    <t>LBN54015</t>
  </si>
  <si>
    <t>Bnehrane</t>
  </si>
  <si>
    <t>Bnahrâne</t>
  </si>
  <si>
    <t>LBN54016</t>
  </si>
  <si>
    <t>Bsarma</t>
  </si>
  <si>
    <t>LBN54017</t>
  </si>
  <si>
    <t>Btaaboura</t>
  </si>
  <si>
    <t>Btaaboûra</t>
  </si>
  <si>
    <t>LBN54018</t>
  </si>
  <si>
    <t>Btouratij</t>
  </si>
  <si>
    <t>Btoûrâtîj</t>
  </si>
  <si>
    <t>LBN54019</t>
  </si>
  <si>
    <t>Btourram</t>
  </si>
  <si>
    <t>Bterrâm</t>
  </si>
  <si>
    <t>LBN54020</t>
  </si>
  <si>
    <t>Bziza</t>
  </si>
  <si>
    <t>Bzîza</t>
  </si>
  <si>
    <t>LBN54021</t>
  </si>
  <si>
    <t>Dahr AlAin</t>
  </si>
  <si>
    <t>Dahr el Aïn</t>
  </si>
  <si>
    <t>LBN54022</t>
  </si>
  <si>
    <t>Dar Baachtar</t>
  </si>
  <si>
    <t>Dâr Beachtâr</t>
  </si>
  <si>
    <t>LBN54023</t>
  </si>
  <si>
    <t>Dar Bechmizzine</t>
  </si>
  <si>
    <t>Dâr Chmizzîne</t>
  </si>
  <si>
    <t>LBN54024</t>
  </si>
  <si>
    <t>Dedde</t>
  </si>
  <si>
    <t>Deddé</t>
  </si>
  <si>
    <t>LBN54025</t>
  </si>
  <si>
    <t>LBN54026</t>
  </si>
  <si>
    <t>El Bahsas</t>
  </si>
  <si>
    <t>El Bahsâss</t>
  </si>
  <si>
    <t>LBN54027</t>
  </si>
  <si>
    <t>El Bqaiaa</t>
  </si>
  <si>
    <t>LBN54028</t>
  </si>
  <si>
    <t>Majdel el Koura</t>
  </si>
  <si>
    <t>LBN54029</t>
  </si>
  <si>
    <t>En Nakhle</t>
  </si>
  <si>
    <t>En Nakhlé</t>
  </si>
  <si>
    <t>LBN54030</t>
  </si>
  <si>
    <t>Enfe</t>
  </si>
  <si>
    <t>Enfé</t>
  </si>
  <si>
    <t>LBN54031</t>
  </si>
  <si>
    <t>Fiaa</t>
  </si>
  <si>
    <t>Fîaa</t>
  </si>
  <si>
    <t>LBN54032</t>
  </si>
  <si>
    <t>Haret El Khalsa</t>
  </si>
  <si>
    <t>Hâret el Khassé</t>
  </si>
  <si>
    <t>LBN54033</t>
  </si>
  <si>
    <t>Ijdabrine</t>
  </si>
  <si>
    <t>Ijd Aabrîne</t>
  </si>
  <si>
    <t>LBN54034</t>
  </si>
  <si>
    <t>Jdeideh Berkacha</t>
  </si>
  <si>
    <t>Jdaïdet Barqâcha</t>
  </si>
  <si>
    <t>LBN54035</t>
  </si>
  <si>
    <t>Kaftoun</t>
  </si>
  <si>
    <t>Kaftoûn</t>
  </si>
  <si>
    <t>LBN54036</t>
  </si>
  <si>
    <t>Kfar Aaqqa</t>
  </si>
  <si>
    <t>LBN54037</t>
  </si>
  <si>
    <t>Kfar Hata</t>
  </si>
  <si>
    <t>LBN54038</t>
  </si>
  <si>
    <t>Kfar Hazir</t>
  </si>
  <si>
    <t>Kfar Hazîr</t>
  </si>
  <si>
    <t>LBN54039</t>
  </si>
  <si>
    <t>Kfar Qahel</t>
  </si>
  <si>
    <t>Kfar Qâhel</t>
  </si>
  <si>
    <t>LBN54040</t>
  </si>
  <si>
    <t>Kfar Sâroûn</t>
  </si>
  <si>
    <t>LBN54041</t>
  </si>
  <si>
    <t>Kifraiya</t>
  </si>
  <si>
    <t>Kifraïya</t>
  </si>
  <si>
    <t>LBN54042</t>
  </si>
  <si>
    <t>Kilyata</t>
  </si>
  <si>
    <t>Kelbâtâ</t>
  </si>
  <si>
    <t>LBN54043</t>
  </si>
  <si>
    <t>Kousba</t>
  </si>
  <si>
    <t>Koûsba</t>
  </si>
  <si>
    <t>LBN54044</t>
  </si>
  <si>
    <t>Mjaide</t>
  </si>
  <si>
    <t>Mjeïdel</t>
  </si>
  <si>
    <t>LBN54045</t>
  </si>
  <si>
    <t>Oueta Fares</t>
  </si>
  <si>
    <t>Ouata Fârès</t>
  </si>
  <si>
    <t>LBN54046</t>
  </si>
  <si>
    <t>Qalhat</t>
  </si>
  <si>
    <t>Qalhât</t>
  </si>
  <si>
    <t>LBN54047</t>
  </si>
  <si>
    <t>Ras Masqa Ech Chmaliye</t>
  </si>
  <si>
    <t>Râs Masqa ech Chimâlîyé</t>
  </si>
  <si>
    <t>LBN54048</t>
  </si>
  <si>
    <t>Ras Masqa Ej Jnoubiye</t>
  </si>
  <si>
    <t>Râs Masqa ej Jenoûbîyé</t>
  </si>
  <si>
    <t>LBN54049</t>
  </si>
  <si>
    <t>Rechdibbine</t>
  </si>
  <si>
    <t>Rechdibbîne</t>
  </si>
  <si>
    <t>LBN54050</t>
  </si>
  <si>
    <t>Zakroun</t>
  </si>
  <si>
    <t>Zakroûn</t>
  </si>
  <si>
    <t>LBN54051</t>
  </si>
  <si>
    <t>Zakzouk</t>
  </si>
  <si>
    <t>Deïr ez Zakzouk</t>
  </si>
  <si>
    <t>LBN54052</t>
  </si>
  <si>
    <t>Zgarta El Mtoule</t>
  </si>
  <si>
    <t>Zgharta el Mtâoulé</t>
  </si>
  <si>
    <t>LBN54053</t>
  </si>
  <si>
    <t>El Minieh-Dennie</t>
  </si>
  <si>
    <t>Aadoui</t>
  </si>
  <si>
    <t>LBN55001</t>
  </si>
  <si>
    <t>Amar</t>
  </si>
  <si>
    <t>Aaïmâr</t>
  </si>
  <si>
    <t>LBN55002</t>
  </si>
  <si>
    <t>Aartoussi</t>
  </si>
  <si>
    <t>Aartoûssi</t>
  </si>
  <si>
    <t>LBN55003</t>
  </si>
  <si>
    <t>Aassaimout</t>
  </si>
  <si>
    <t>Aassaïmoût</t>
  </si>
  <si>
    <t>LBN55004</t>
  </si>
  <si>
    <t>Aassoun</t>
  </si>
  <si>
    <t>LBN55005</t>
  </si>
  <si>
    <t>Azqey</t>
  </si>
  <si>
    <t>Aazqaï</t>
  </si>
  <si>
    <t>LBN55006</t>
  </si>
  <si>
    <t>LBN55007</t>
  </si>
  <si>
    <t>Ain es Safsaf</t>
  </si>
  <si>
    <t>LBN55008</t>
  </si>
  <si>
    <t>Ain Et Tine</t>
  </si>
  <si>
    <t>LBN55009</t>
  </si>
  <si>
    <t>Baazqoun</t>
  </si>
  <si>
    <t>LBN55010</t>
  </si>
  <si>
    <t>Baho</t>
  </si>
  <si>
    <t>Behouaita</t>
  </si>
  <si>
    <t>LBN55011</t>
  </si>
  <si>
    <t>Bahsa</t>
  </si>
  <si>
    <t>El Bahsa</t>
  </si>
  <si>
    <t>LBN55012</t>
  </si>
  <si>
    <t>Bakhaoun</t>
  </si>
  <si>
    <t>LBN55013</t>
  </si>
  <si>
    <t>Bechhara</t>
  </si>
  <si>
    <t>Bchehhara</t>
  </si>
  <si>
    <t>LBN55014</t>
  </si>
  <si>
    <t>Bchernata</t>
  </si>
  <si>
    <t>Bchennata</t>
  </si>
  <si>
    <t>LBN55015</t>
  </si>
  <si>
    <t>Bechtayel</t>
  </si>
  <si>
    <t>Bechtâyel</t>
  </si>
  <si>
    <t>LBN55016</t>
  </si>
  <si>
    <t>Beit Bakkour</t>
  </si>
  <si>
    <t>LBN55017</t>
  </si>
  <si>
    <t>LBN55018</t>
  </si>
  <si>
    <t>Beit El Faqs</t>
  </si>
  <si>
    <t>LBN55019</t>
  </si>
  <si>
    <t>Beit Haouik</t>
  </si>
  <si>
    <t>Beït Hâouîk</t>
  </si>
  <si>
    <t>LBN55020</t>
  </si>
  <si>
    <t>Beit Hasna</t>
  </si>
  <si>
    <t>LBN55021</t>
  </si>
  <si>
    <t>Beit jida</t>
  </si>
  <si>
    <t>LBN55022</t>
  </si>
  <si>
    <t>Beit Kanj</t>
  </si>
  <si>
    <t>LBN55023</t>
  </si>
  <si>
    <t>Beit Moumne</t>
  </si>
  <si>
    <t>LBN55024</t>
  </si>
  <si>
    <t>Beit Radouane</t>
  </si>
  <si>
    <t>LBN55025</t>
  </si>
  <si>
    <t>Beit Zoud</t>
  </si>
  <si>
    <t>LBN55026</t>
  </si>
  <si>
    <t>Bhannine</t>
  </si>
  <si>
    <t>Bhannîne</t>
  </si>
  <si>
    <t>LBN55027</t>
  </si>
  <si>
    <t>Borj El Yahoudiye</t>
  </si>
  <si>
    <t>Borj El Yahoudîyé</t>
  </si>
  <si>
    <t>LBN55028</t>
  </si>
  <si>
    <t>Bqaa Safrin</t>
  </si>
  <si>
    <t>Bqaa Safrine</t>
  </si>
  <si>
    <t>LBN55029</t>
  </si>
  <si>
    <t>Bqarsouna</t>
  </si>
  <si>
    <t>LBN55030</t>
  </si>
  <si>
    <t>Btahline</t>
  </si>
  <si>
    <t>Btehline</t>
  </si>
  <si>
    <t>LBN55031</t>
  </si>
  <si>
    <t>Btellaiye</t>
  </si>
  <si>
    <t>LBN55032</t>
  </si>
  <si>
    <t>Btermaz</t>
  </si>
  <si>
    <t>Btermâz</t>
  </si>
  <si>
    <t>LBN55033</t>
  </si>
  <si>
    <t>Ech Chmis</t>
  </si>
  <si>
    <t>LBN55034</t>
  </si>
  <si>
    <t>Dairaiya</t>
  </si>
  <si>
    <t>Douraïya</t>
  </si>
  <si>
    <t>LBN55035</t>
  </si>
  <si>
    <t>Debaal</t>
  </si>
  <si>
    <t>LBN55036</t>
  </si>
  <si>
    <t>Deir Amar</t>
  </si>
  <si>
    <t>Deïr Aamâr</t>
  </si>
  <si>
    <t>LBN55037</t>
  </si>
  <si>
    <t>Deir Nbouh</t>
  </si>
  <si>
    <t>LBN55038</t>
  </si>
  <si>
    <t>Ech Chalout</t>
  </si>
  <si>
    <t>LBN55039</t>
  </si>
  <si>
    <t>El Beddaoui</t>
  </si>
  <si>
    <t>El Beddâoui</t>
  </si>
  <si>
    <t>LBN55040</t>
  </si>
  <si>
    <t>El Hazmiye</t>
  </si>
  <si>
    <t>LBN55041</t>
  </si>
  <si>
    <t>El Kharroub</t>
  </si>
  <si>
    <t>LBN55042</t>
  </si>
  <si>
    <t>El Krem</t>
  </si>
  <si>
    <t>LBN55043</t>
  </si>
  <si>
    <t>El Medine ej jdide</t>
  </si>
  <si>
    <t>El Medîné ej jdîdé</t>
  </si>
  <si>
    <t>LBN55044</t>
  </si>
  <si>
    <t>El Minie</t>
  </si>
  <si>
    <t>El Minié</t>
  </si>
  <si>
    <t>LBN55045</t>
  </si>
  <si>
    <t>Ouatiye</t>
  </si>
  <si>
    <t>El Ouatiyé</t>
  </si>
  <si>
    <t>LBN55046</t>
  </si>
  <si>
    <t>Qarn</t>
  </si>
  <si>
    <t>El Qarn</t>
  </si>
  <si>
    <t>LBN55047</t>
  </si>
  <si>
    <t>En Nabi Kzaiber</t>
  </si>
  <si>
    <t>En Nabi Kzaïber</t>
  </si>
  <si>
    <t>LBN55048</t>
  </si>
  <si>
    <t>En Nabi Youchaa</t>
  </si>
  <si>
    <t>En Nabi Yoûchaa</t>
  </si>
  <si>
    <t>LBN55049</t>
  </si>
  <si>
    <t>LBN55050</t>
  </si>
  <si>
    <t>Er Rîhanîyé</t>
  </si>
  <si>
    <t>LBN55051</t>
  </si>
  <si>
    <t>Sfire</t>
  </si>
  <si>
    <t>Es Sfire</t>
  </si>
  <si>
    <t>LBN55052</t>
  </si>
  <si>
    <t>Es Snoubar</t>
  </si>
  <si>
    <t>LBN55053</t>
  </si>
  <si>
    <t>Haoura</t>
  </si>
  <si>
    <t>Haouâra</t>
  </si>
  <si>
    <t>LBN55054</t>
  </si>
  <si>
    <t>Haql El Aazime</t>
  </si>
  <si>
    <t>LBN55055</t>
  </si>
  <si>
    <t>Haqlit</t>
  </si>
  <si>
    <t>Haqlît</t>
  </si>
  <si>
    <t>LBN55056</t>
  </si>
  <si>
    <t>Harf es siyad</t>
  </si>
  <si>
    <t>Harf es sîyâd</t>
  </si>
  <si>
    <t>LBN55057</t>
  </si>
  <si>
    <t>Izal</t>
  </si>
  <si>
    <t>LBN55058</t>
  </si>
  <si>
    <t>Jairoun</t>
  </si>
  <si>
    <t>Jaïroûn</t>
  </si>
  <si>
    <t>LBN55059</t>
  </si>
  <si>
    <t>Jarjour</t>
  </si>
  <si>
    <t>LBN55060</t>
  </si>
  <si>
    <t>Kahf El - Malloul</t>
  </si>
  <si>
    <t>Kaf el Malloul</t>
  </si>
  <si>
    <t>LBN55061</t>
  </si>
  <si>
    <t>Karm El - Mohr</t>
  </si>
  <si>
    <t>Karm el Mohr</t>
  </si>
  <si>
    <t>LBN55062</t>
  </si>
  <si>
    <t>Karm El Akhras</t>
  </si>
  <si>
    <t>LBN55063</t>
  </si>
  <si>
    <t>Ketrane</t>
  </si>
  <si>
    <t>Ketrâne</t>
  </si>
  <si>
    <t>LBN55064</t>
  </si>
  <si>
    <t>Kfar Bebnine</t>
  </si>
  <si>
    <t>LBN55065</t>
  </si>
  <si>
    <t>Kfar Chillane</t>
  </si>
  <si>
    <t>Kfar Chellâne</t>
  </si>
  <si>
    <t>LBN55066</t>
  </si>
  <si>
    <t>Kfar Habou</t>
  </si>
  <si>
    <t>LBN55067</t>
  </si>
  <si>
    <t>Maassarati</t>
  </si>
  <si>
    <t>Mâassarâti</t>
  </si>
  <si>
    <t>LBN55068</t>
  </si>
  <si>
    <t>Markabta</t>
  </si>
  <si>
    <t>Merkebta</t>
  </si>
  <si>
    <t>LBN55069</t>
  </si>
  <si>
    <t>Mgharet ech Cheikh</t>
  </si>
  <si>
    <t>LBN55070</t>
  </si>
  <si>
    <t>Moulid</t>
  </si>
  <si>
    <t>LBN55071</t>
  </si>
  <si>
    <t>Mrah Es Sfire</t>
  </si>
  <si>
    <t>LBN55072</t>
  </si>
  <si>
    <t>Mrah Es Sreij</t>
  </si>
  <si>
    <t>Mrâh Es Sraïj</t>
  </si>
  <si>
    <t>LBN55073</t>
  </si>
  <si>
    <t>Nemrine</t>
  </si>
  <si>
    <t>Nimrine</t>
  </si>
  <si>
    <t>LBN55074</t>
  </si>
  <si>
    <t>Ouadi En Nahle</t>
  </si>
  <si>
    <t>Ouâdi En Nahlé</t>
  </si>
  <si>
    <t>LBN55075</t>
  </si>
  <si>
    <t>Ouadi en Njass</t>
  </si>
  <si>
    <t>LBN55076</t>
  </si>
  <si>
    <t>Qarhaiya</t>
  </si>
  <si>
    <t>LBN55077</t>
  </si>
  <si>
    <t>Qarsita</t>
  </si>
  <si>
    <t>Qarsaita</t>
  </si>
  <si>
    <t>LBN55078</t>
  </si>
  <si>
    <t>LBN55079</t>
  </si>
  <si>
    <t>Qemmamine</t>
  </si>
  <si>
    <t>LBN55080</t>
  </si>
  <si>
    <t>Qraine</t>
  </si>
  <si>
    <t>LBN55081</t>
  </si>
  <si>
    <t>Sertouka</t>
  </si>
  <si>
    <t>Sertoûka</t>
  </si>
  <si>
    <t>LBN55082</t>
  </si>
  <si>
    <t>Sir Ed Danniye</t>
  </si>
  <si>
    <t>LBN55083</t>
  </si>
  <si>
    <t>Souaqi</t>
  </si>
  <si>
    <t>Es Souaqi</t>
  </si>
  <si>
    <t>LBN55084</t>
  </si>
  <si>
    <t>LBN55085</t>
  </si>
  <si>
    <t>Tarane</t>
  </si>
  <si>
    <t>Tirane</t>
  </si>
  <si>
    <t>LBN55086</t>
  </si>
  <si>
    <t>Zghartighrine</t>
  </si>
  <si>
    <t>Zghartaghrine</t>
  </si>
  <si>
    <t>LBN55087</t>
  </si>
  <si>
    <t>Tripoli</t>
  </si>
  <si>
    <t>Ed Debbagha</t>
  </si>
  <si>
    <t>Ed Debbâgha</t>
  </si>
  <si>
    <t>LBN56001</t>
  </si>
  <si>
    <t>El Mina</t>
  </si>
  <si>
    <t>LBN56002</t>
  </si>
  <si>
    <t>Qalamoun</t>
  </si>
  <si>
    <t>El Qalamoûn</t>
  </si>
  <si>
    <t>LBN56003</t>
  </si>
  <si>
    <t>Hadid</t>
  </si>
  <si>
    <t>LBN56004</t>
  </si>
  <si>
    <t>Hdadine</t>
  </si>
  <si>
    <t>LBN56005</t>
  </si>
  <si>
    <t>Jessrine</t>
  </si>
  <si>
    <t>LBN56006</t>
  </si>
  <si>
    <t>Mhatreh</t>
  </si>
  <si>
    <t>LBN56007</t>
  </si>
  <si>
    <t>Mina Jardin</t>
  </si>
  <si>
    <t>LBN56008</t>
  </si>
  <si>
    <t>Noury</t>
  </si>
  <si>
    <t>LBN56009</t>
  </si>
  <si>
    <t>Qoubbe</t>
  </si>
  <si>
    <t>LBN56010</t>
  </si>
  <si>
    <t>Rammanet</t>
  </si>
  <si>
    <t>LBN56011</t>
  </si>
  <si>
    <t>Tabbaneh</t>
  </si>
  <si>
    <t>LBN56012</t>
  </si>
  <si>
    <t>Tal</t>
  </si>
  <si>
    <t>LBN56013</t>
  </si>
  <si>
    <t>Trablous Jardins</t>
  </si>
  <si>
    <t>LBN56014</t>
  </si>
  <si>
    <t>Trablous Zeitoun</t>
  </si>
  <si>
    <t>LBN56015</t>
  </si>
  <si>
    <t>Trablous</t>
  </si>
  <si>
    <t>LBN56016</t>
  </si>
  <si>
    <t>Zahrieh</t>
  </si>
  <si>
    <t>LBN56017</t>
  </si>
  <si>
    <t>Zgharta</t>
  </si>
  <si>
    <t>Aachach</t>
  </si>
  <si>
    <t>LBN57001</t>
  </si>
  <si>
    <t>Aalma</t>
  </si>
  <si>
    <t>LBN57002</t>
  </si>
  <si>
    <t>Aaqbet Sibaal</t>
  </si>
  <si>
    <t>LBN57003</t>
  </si>
  <si>
    <t>Aarbet Qozhaiya</t>
  </si>
  <si>
    <t>Aarbet Qouzhaiya</t>
  </si>
  <si>
    <t>LBN57004</t>
  </si>
  <si>
    <t>Aardat</t>
  </si>
  <si>
    <t>Aardât</t>
  </si>
  <si>
    <t>LBN57005</t>
  </si>
  <si>
    <t>Aarjess</t>
  </si>
  <si>
    <t>Aarjes</t>
  </si>
  <si>
    <t>LBN57006</t>
  </si>
  <si>
    <t>Ain Tourine</t>
  </si>
  <si>
    <t>Aïntourine</t>
  </si>
  <si>
    <t>LBN57007</t>
  </si>
  <si>
    <t>Aitou</t>
  </si>
  <si>
    <t>Aïtou</t>
  </si>
  <si>
    <t>LBN57008</t>
  </si>
  <si>
    <t>Al Aaqbe</t>
  </si>
  <si>
    <t>LBN57009</t>
  </si>
  <si>
    <t>Arde</t>
  </si>
  <si>
    <t>Ardé</t>
  </si>
  <si>
    <t>LBN57010</t>
  </si>
  <si>
    <t>Aslout</t>
  </si>
  <si>
    <t>LBN57011</t>
  </si>
  <si>
    <t>Asnoun</t>
  </si>
  <si>
    <t>Asnoûn</t>
  </si>
  <si>
    <t>LBN57012</t>
  </si>
  <si>
    <t>Baslouqit</t>
  </si>
  <si>
    <t>LBN57013</t>
  </si>
  <si>
    <t>Bayader Rach'ine</t>
  </si>
  <si>
    <t>Biâder Rachaaïne</t>
  </si>
  <si>
    <t>LBN57014</t>
  </si>
  <si>
    <t>Bchama</t>
  </si>
  <si>
    <t>Bchâma</t>
  </si>
  <si>
    <t>LBN57015</t>
  </si>
  <si>
    <t>Bchannine</t>
  </si>
  <si>
    <t>LBN57016</t>
  </si>
  <si>
    <t>Beit Aabeid</t>
  </si>
  <si>
    <t>Beït Aabeïd</t>
  </si>
  <si>
    <t>LBN57017</t>
  </si>
  <si>
    <t>Beit Aaoukar</t>
  </si>
  <si>
    <t>Beït Aaoukar</t>
  </si>
  <si>
    <t>LBN57018</t>
  </si>
  <si>
    <t>Beit Barakat</t>
  </si>
  <si>
    <t>Beït Barkât</t>
  </si>
  <si>
    <t>LBN57019</t>
  </si>
  <si>
    <t>Beit el Hraqsa</t>
  </si>
  <si>
    <t>Beït el Hrâqsa</t>
  </si>
  <si>
    <t>LBN57020</t>
  </si>
  <si>
    <t>Beit Knaty</t>
  </si>
  <si>
    <t>Beït Qnâti</t>
  </si>
  <si>
    <t>LBN57021</t>
  </si>
  <si>
    <t>Bhaira, El</t>
  </si>
  <si>
    <t>El Bhaïra</t>
  </si>
  <si>
    <t>LBN57022</t>
  </si>
  <si>
    <t>Bnichaai</t>
  </si>
  <si>
    <t>Bneshaai</t>
  </si>
  <si>
    <t>LBN57023</t>
  </si>
  <si>
    <t>Bousit</t>
  </si>
  <si>
    <t>Boussît</t>
  </si>
  <si>
    <t>LBN57024</t>
  </si>
  <si>
    <t>Bsibaal</t>
  </si>
  <si>
    <t>Bisbeel</t>
  </si>
  <si>
    <t>LBN57025</t>
  </si>
  <si>
    <t>LBN57026</t>
  </si>
  <si>
    <t>Ehden</t>
  </si>
  <si>
    <t>LBN57027</t>
  </si>
  <si>
    <t>Ejbeaa</t>
  </si>
  <si>
    <t>Ejbaa</t>
  </si>
  <si>
    <t>LBN57028</t>
  </si>
  <si>
    <t>El Hariq</t>
  </si>
  <si>
    <t>LBN57029</t>
  </si>
  <si>
    <t>El Houakir</t>
  </si>
  <si>
    <t>El Houâkîr</t>
  </si>
  <si>
    <t>LBN57030</t>
  </si>
  <si>
    <t>El Khaldiye</t>
  </si>
  <si>
    <t>El Khâldîyé</t>
  </si>
  <si>
    <t>LBN57031</t>
  </si>
  <si>
    <t>El Qadriye</t>
  </si>
  <si>
    <t>El Qadriyé</t>
  </si>
  <si>
    <t>LBN57032</t>
  </si>
  <si>
    <t>Er Rmaile</t>
  </si>
  <si>
    <t>Rmaïla</t>
  </si>
  <si>
    <t>LBN57033</t>
  </si>
  <si>
    <t>Et Talle</t>
  </si>
  <si>
    <t>Et Tallé</t>
  </si>
  <si>
    <t>LBN57034</t>
  </si>
  <si>
    <t>Fradis</t>
  </si>
  <si>
    <t>El Fradis</t>
  </si>
  <si>
    <t>LBN57035</t>
  </si>
  <si>
    <t>Haouqa Et En Naher</t>
  </si>
  <si>
    <t>Haouqa</t>
  </si>
  <si>
    <t>LBN57036</t>
  </si>
  <si>
    <t>Haret al Fouwar</t>
  </si>
  <si>
    <t>El Faouâr</t>
  </si>
  <si>
    <t>LBN57037</t>
  </si>
  <si>
    <t>Haret Ej Jdide</t>
  </si>
  <si>
    <t>LBN57038</t>
  </si>
  <si>
    <t>Haret el Baklik</t>
  </si>
  <si>
    <t>LBN57039</t>
  </si>
  <si>
    <t>Harf Mizaira</t>
  </si>
  <si>
    <t>Harf Miziâra</t>
  </si>
  <si>
    <t>LBN57040</t>
  </si>
  <si>
    <t>Harfe Arde</t>
  </si>
  <si>
    <t>Harf Ardé</t>
  </si>
  <si>
    <t>LBN57041</t>
  </si>
  <si>
    <t>Harsoun Ej Jdide</t>
  </si>
  <si>
    <t>Hasroûn ej Jdîdé</t>
  </si>
  <si>
    <t>LBN57042</t>
  </si>
  <si>
    <t>Haïlâne</t>
  </si>
  <si>
    <t>LBN57043</t>
  </si>
  <si>
    <t>Hmaiss</t>
  </si>
  <si>
    <t>LBN57044</t>
  </si>
  <si>
    <t>Hraykess</t>
  </si>
  <si>
    <t>Hraïqess</t>
  </si>
  <si>
    <t>LBN57045</t>
  </si>
  <si>
    <t>Deïr ej Jdaïdé</t>
  </si>
  <si>
    <t>LBN57046</t>
  </si>
  <si>
    <t>Kaaboûch</t>
  </si>
  <si>
    <t>LBN57047</t>
  </si>
  <si>
    <t>Kafar Zeina</t>
  </si>
  <si>
    <t>Kfar Zaïna</t>
  </si>
  <si>
    <t>LBN57048</t>
  </si>
  <si>
    <t>Kafraïya</t>
  </si>
  <si>
    <t>LBN57049</t>
  </si>
  <si>
    <t>Karabach</t>
  </si>
  <si>
    <t>Qarah Bâch</t>
  </si>
  <si>
    <t>LBN57050</t>
  </si>
  <si>
    <t>Karbribe</t>
  </si>
  <si>
    <t>El Khrabraibé</t>
  </si>
  <si>
    <t>LBN57051</t>
  </si>
  <si>
    <t>Karm Sadde</t>
  </si>
  <si>
    <t>LBN57052</t>
  </si>
  <si>
    <t>Kfar Chakhna</t>
  </si>
  <si>
    <t>LBN57053</t>
  </si>
  <si>
    <t>Kfar Dlaqous</t>
  </si>
  <si>
    <t>Kfar Dlaqos</t>
  </si>
  <si>
    <t>LBN57054</t>
  </si>
  <si>
    <t>Kfar Fou</t>
  </si>
  <si>
    <t>Kfarfou</t>
  </si>
  <si>
    <t>LBN57055</t>
  </si>
  <si>
    <t>Kfar Hada</t>
  </si>
  <si>
    <t>Kfar Hâta</t>
  </si>
  <si>
    <t>LBN57056</t>
  </si>
  <si>
    <t>Kfar Haoura</t>
  </si>
  <si>
    <t>LBN57057</t>
  </si>
  <si>
    <t>Kfar Sghab</t>
  </si>
  <si>
    <t>Morh Kfar Sghâb</t>
  </si>
  <si>
    <t>LBN57058</t>
  </si>
  <si>
    <t>Kfar Yachit</t>
  </si>
  <si>
    <t>Kfar Yâchît</t>
  </si>
  <si>
    <t>LBN57059</t>
  </si>
  <si>
    <t>Laal</t>
  </si>
  <si>
    <t>Iaal</t>
  </si>
  <si>
    <t>LBN57060</t>
  </si>
  <si>
    <t>Majdlaya</t>
  </si>
  <si>
    <t>LBN57061</t>
  </si>
  <si>
    <t>Mar Semaane</t>
  </si>
  <si>
    <t>LBN57062</t>
  </si>
  <si>
    <t>Mazraat Jnaid</t>
  </si>
  <si>
    <t>Mazraat ej Jnaïd</t>
  </si>
  <si>
    <t>LBN57063</t>
  </si>
  <si>
    <t>Mazraat Et Toufah</t>
  </si>
  <si>
    <t>Mazraat et Teffah</t>
  </si>
  <si>
    <t>LBN57064</t>
  </si>
  <si>
    <t>Mazret al Nahr</t>
  </si>
  <si>
    <t>LBN57065</t>
  </si>
  <si>
    <t>Miryata</t>
  </si>
  <si>
    <t>Meriâta</t>
  </si>
  <si>
    <t>LBN57066</t>
  </si>
  <si>
    <t>Miziara</t>
  </si>
  <si>
    <t>LBN57067</t>
  </si>
  <si>
    <t>Qareit Sakhra</t>
  </si>
  <si>
    <t>Sakhra</t>
  </si>
  <si>
    <t>LBN57068</t>
  </si>
  <si>
    <t>Rachaain</t>
  </si>
  <si>
    <t>Rachaaïne</t>
  </si>
  <si>
    <t>LBN57069</t>
  </si>
  <si>
    <t>Raskifa</t>
  </si>
  <si>
    <t>Râs Kîfa</t>
  </si>
  <si>
    <t>LBN57070</t>
  </si>
  <si>
    <t>Sahl Danha</t>
  </si>
  <si>
    <t>LBN57071</t>
  </si>
  <si>
    <t>Sanaallah</t>
  </si>
  <si>
    <t>LBN57072</t>
  </si>
  <si>
    <t>LBN57073</t>
  </si>
  <si>
    <t>Selouane Sghab</t>
  </si>
  <si>
    <t>LBN57074</t>
  </si>
  <si>
    <t>Seraal</t>
  </si>
  <si>
    <t>LBN57075</t>
  </si>
  <si>
    <t>LBN57076</t>
  </si>
  <si>
    <t>LBN57077</t>
  </si>
  <si>
    <t>Saida</t>
  </si>
  <si>
    <t>Aabra</t>
  </si>
  <si>
    <t>LBN61001</t>
  </si>
  <si>
    <t>Aaddoussiye</t>
  </si>
  <si>
    <t>El Aaddoûssîyé</t>
  </si>
  <si>
    <t>LBN61002</t>
  </si>
  <si>
    <t>Aadloun</t>
  </si>
  <si>
    <t>Aadloûn</t>
  </si>
  <si>
    <t>LBN61003</t>
  </si>
  <si>
    <t>Aanqoun</t>
  </si>
  <si>
    <t>Aanqoûn</t>
  </si>
  <si>
    <t>LBN61004</t>
  </si>
  <si>
    <t>Aaqbiye</t>
  </si>
  <si>
    <t>Mazraat el Aâqbîyé</t>
  </si>
  <si>
    <t>LBN61005</t>
  </si>
  <si>
    <t>Aaqtanit</t>
  </si>
  <si>
    <t>Aaqtanît</t>
  </si>
  <si>
    <t>LBN61006</t>
  </si>
  <si>
    <t>Aarnaba</t>
  </si>
  <si>
    <t>Aarnâba</t>
  </si>
  <si>
    <t>LBN61007</t>
  </si>
  <si>
    <t>Abou el Assouad</t>
  </si>
  <si>
    <t>LBN61008</t>
  </si>
  <si>
    <t>Ain Ed Delb</t>
  </si>
  <si>
    <t>Aïn ed Delb</t>
  </si>
  <si>
    <t>LBN61009</t>
  </si>
  <si>
    <t>Ain el Hiloue</t>
  </si>
  <si>
    <t>Aïn el Hiloué</t>
  </si>
  <si>
    <t>LBN61010</t>
  </si>
  <si>
    <t>Arkey</t>
  </si>
  <si>
    <t>Erkay</t>
  </si>
  <si>
    <t>LBN61011</t>
  </si>
  <si>
    <t>Arzay</t>
  </si>
  <si>
    <t>Arzaï</t>
  </si>
  <si>
    <t>LBN61012</t>
  </si>
  <si>
    <t>Babliye</t>
  </si>
  <si>
    <t>El Bâblîyé</t>
  </si>
  <si>
    <t>LBN61013</t>
  </si>
  <si>
    <t>Baissariye</t>
  </si>
  <si>
    <t>Bissarîyé</t>
  </si>
  <si>
    <t>LBN61014</t>
  </si>
  <si>
    <t>Barti</t>
  </si>
  <si>
    <t>Berti</t>
  </si>
  <si>
    <t>LBN61015</t>
  </si>
  <si>
    <t>Bnaafoul</t>
  </si>
  <si>
    <t>Bnaafoûl</t>
  </si>
  <si>
    <t>LBN61016</t>
  </si>
  <si>
    <t>Bqosta</t>
  </si>
  <si>
    <t>LBN61017</t>
  </si>
  <si>
    <t>Brak et Tall</t>
  </si>
  <si>
    <t>Mazraat Brâk et Tall</t>
  </si>
  <si>
    <t>LBN61018</t>
  </si>
  <si>
    <t>Bramiye</t>
  </si>
  <si>
    <t>El Brâmîyé</t>
  </si>
  <si>
    <t>LBN61019</t>
  </si>
  <si>
    <t>Daoudiye</t>
  </si>
  <si>
    <t>Mazraat ed Dâoudîyé</t>
  </si>
  <si>
    <t>LBN61020</t>
  </si>
  <si>
    <t>Darb es Sim</t>
  </si>
  <si>
    <t>Darb es Sîm</t>
  </si>
  <si>
    <t>LBN61021</t>
  </si>
  <si>
    <t>Deir Taqla</t>
  </si>
  <si>
    <t>Mazraat Deïr Taqla</t>
  </si>
  <si>
    <t>LBN61022</t>
  </si>
  <si>
    <t>LBN61023</t>
  </si>
  <si>
    <t>El Achrafiye</t>
  </si>
  <si>
    <t>El Achrafîyé</t>
  </si>
  <si>
    <t>LBN61024</t>
  </si>
  <si>
    <t>El Mahmoudiye</t>
  </si>
  <si>
    <t>El Mahmoudîyé</t>
  </si>
  <si>
    <t>LBN61025</t>
  </si>
  <si>
    <t>Er Rouayess</t>
  </si>
  <si>
    <t>Er Rouâyess</t>
  </si>
  <si>
    <t>LBN61026</t>
  </si>
  <si>
    <t>Ez Zahrani</t>
  </si>
  <si>
    <t>Ez Zahrâni</t>
  </si>
  <si>
    <t>LBN61027</t>
  </si>
  <si>
    <t>Ghassaniye</t>
  </si>
  <si>
    <t>Ghassânîyé</t>
  </si>
  <si>
    <t>LBN61028</t>
  </si>
  <si>
    <t>Ghaziye</t>
  </si>
  <si>
    <t>El Ghazîyé</t>
  </si>
  <si>
    <t>LBN61029</t>
  </si>
  <si>
    <t>Hababiye</t>
  </si>
  <si>
    <t>El Habâbîye</t>
  </si>
  <si>
    <t>LBN61030</t>
  </si>
  <si>
    <t>Hajje</t>
  </si>
  <si>
    <t>El Hajjé</t>
  </si>
  <si>
    <t>LBN61031</t>
  </si>
  <si>
    <t>Hara</t>
  </si>
  <si>
    <t>LBN61032</t>
  </si>
  <si>
    <t>Hartai</t>
  </si>
  <si>
    <t>El Hartîyé</t>
  </si>
  <si>
    <t>LBN61033</t>
  </si>
  <si>
    <t>Hlâlîyé</t>
  </si>
  <si>
    <t>LBN61034</t>
  </si>
  <si>
    <t>Insariye</t>
  </si>
  <si>
    <t>Insârîyé</t>
  </si>
  <si>
    <t>LBN61035</t>
  </si>
  <si>
    <t>Jall Aajram</t>
  </si>
  <si>
    <t>LBN61036</t>
  </si>
  <si>
    <t>Jazire</t>
  </si>
  <si>
    <t>Jezîré</t>
  </si>
  <si>
    <t>LBN61037</t>
  </si>
  <si>
    <t>Mrâh ej Jdaïdé</t>
  </si>
  <si>
    <t>LBN61038</t>
  </si>
  <si>
    <t>Jinjlaya</t>
  </si>
  <si>
    <t>Mazraat Jinjlâya</t>
  </si>
  <si>
    <t>LBN61039</t>
  </si>
  <si>
    <t>LBN61040</t>
  </si>
  <si>
    <t>Kaoutariyet es Siyad</t>
  </si>
  <si>
    <t>LBN61041</t>
  </si>
  <si>
    <t>Kfar Badde</t>
  </si>
  <si>
    <t>Mazraat Kfar Badda</t>
  </si>
  <si>
    <t>LBN61042</t>
  </si>
  <si>
    <t>Kfar Beit</t>
  </si>
  <si>
    <t>Kfar Beït</t>
  </si>
  <si>
    <t>LBN61043</t>
  </si>
  <si>
    <t>Kfar Chellal</t>
  </si>
  <si>
    <t>Kfar Chellâl</t>
  </si>
  <si>
    <t>LBN61044</t>
  </si>
  <si>
    <t>Kfar Hatta</t>
  </si>
  <si>
    <t>LBN61045</t>
  </si>
  <si>
    <t>Kfar Melké</t>
  </si>
  <si>
    <t>LBN61046</t>
  </si>
  <si>
    <t>Khannoussiye</t>
  </si>
  <si>
    <t>El Khannoûssîyé</t>
  </si>
  <si>
    <t>LBN61047</t>
  </si>
  <si>
    <t>LBN61048</t>
  </si>
  <si>
    <t>Khartoum</t>
  </si>
  <si>
    <t>Khartoûm</t>
  </si>
  <si>
    <t>LBN61049</t>
  </si>
  <si>
    <t>Khaziz</t>
  </si>
  <si>
    <t>Khzaïz</t>
  </si>
  <si>
    <t>LBN61050</t>
  </si>
  <si>
    <t>Khirbet Ain el Qanater</t>
  </si>
  <si>
    <t>Khirbet Aïn el Qanâter</t>
  </si>
  <si>
    <t>LBN61051</t>
  </si>
  <si>
    <t>Khirbet Bassal</t>
  </si>
  <si>
    <t>Kherbet el Bassal</t>
  </si>
  <si>
    <t>LBN61052</t>
  </si>
  <si>
    <t>Khirbet ed Daoueir</t>
  </si>
  <si>
    <t>Kherbet ed Douaïr</t>
  </si>
  <si>
    <t>LBN61053</t>
  </si>
  <si>
    <t>Loubiye</t>
  </si>
  <si>
    <t>El Loûbié</t>
  </si>
  <si>
    <t>LBN61054</t>
  </si>
  <si>
    <t>Maamriye</t>
  </si>
  <si>
    <t>El Maamarîyé</t>
  </si>
  <si>
    <t>LBN61055</t>
  </si>
  <si>
    <t>Maamriyet el Kharab</t>
  </si>
  <si>
    <t>Maamârîyet el Kharâb</t>
  </si>
  <si>
    <t>LBN61056</t>
  </si>
  <si>
    <t>Maghdouche</t>
  </si>
  <si>
    <t>Maghdoûché</t>
  </si>
  <si>
    <t>LBN61057</t>
  </si>
  <si>
    <t>Majdelyoun</t>
  </si>
  <si>
    <t>Mejdelyoûn</t>
  </si>
  <si>
    <t>LBN61058</t>
  </si>
  <si>
    <t>Maqsam El</t>
  </si>
  <si>
    <t>Haouta</t>
  </si>
  <si>
    <t>LBN61059</t>
  </si>
  <si>
    <t>Matariyet ech Choumar</t>
  </si>
  <si>
    <t>Matarîyet ech Choûmar</t>
  </si>
  <si>
    <t>LBN61060</t>
  </si>
  <si>
    <t>Mazraat Aabboûdiye</t>
  </si>
  <si>
    <t>Mazraat Aabboûdîyé</t>
  </si>
  <si>
    <t>LBN61061</t>
  </si>
  <si>
    <t>Mazraat Aarab ej Jall</t>
  </si>
  <si>
    <t>Aarab ej Jall</t>
  </si>
  <si>
    <t>LBN61062</t>
  </si>
  <si>
    <t>Mazraat Ain el Qantara</t>
  </si>
  <si>
    <t>Mazraat Aïn el Qantara</t>
  </si>
  <si>
    <t>LBN61063</t>
  </si>
  <si>
    <t>Mazraat Arab Soukkar</t>
  </si>
  <si>
    <t>Mazraat Aarab Soukkar</t>
  </si>
  <si>
    <t>LBN61064</t>
  </si>
  <si>
    <t>Mazraat ej Joûdaye</t>
  </si>
  <si>
    <t>Mazraat ej Joûdâyé</t>
  </si>
  <si>
    <t>LBN61065</t>
  </si>
  <si>
    <t>Mazraat el Aite Niye</t>
  </si>
  <si>
    <t>Mazraat el Aïté Nîyé, El Yahoû</t>
  </si>
  <si>
    <t>LBN61066</t>
  </si>
  <si>
    <t>Mazraat el Daoudiye</t>
  </si>
  <si>
    <t>Mazraat ed Daoudîyé</t>
  </si>
  <si>
    <t>LBN61067</t>
  </si>
  <si>
    <t>Mazraat el Hsainiye</t>
  </si>
  <si>
    <t>Houssainiyé</t>
  </si>
  <si>
    <t>LBN61068</t>
  </si>
  <si>
    <t>Mazraat el Ouasta</t>
  </si>
  <si>
    <t>Mazraat el Ouâsta</t>
  </si>
  <si>
    <t>LBN61069</t>
  </si>
  <si>
    <t>Mazraat Iskandarouna</t>
  </si>
  <si>
    <t>Mazraat Iskandaroûna</t>
  </si>
  <si>
    <t>LBN61070</t>
  </si>
  <si>
    <t>Mazraat Jemjim</t>
  </si>
  <si>
    <t>Mazraat Jmaijîm</t>
  </si>
  <si>
    <t>LBN61071</t>
  </si>
  <si>
    <t>Mazraat Khaizarane</t>
  </si>
  <si>
    <t>Mazraat Khaïzarâne</t>
  </si>
  <si>
    <t>LBN61072</t>
  </si>
  <si>
    <t>Mazraat Khoutaryet er Rezz</t>
  </si>
  <si>
    <t>Mazraat Kaoutariyet er Rizz</t>
  </si>
  <si>
    <t>LBN61073</t>
  </si>
  <si>
    <t>Mazraat Matariyet Jbaa</t>
  </si>
  <si>
    <t>El Mtaïrîyé</t>
  </si>
  <si>
    <t>LBN61074</t>
  </si>
  <si>
    <t>Mazraat Sekkaniye</t>
  </si>
  <si>
    <t>Mazraat es Saknoûniyé</t>
  </si>
  <si>
    <t>LBN61075</t>
  </si>
  <si>
    <t>Mazraat Tobbaya</t>
  </si>
  <si>
    <t>Aarab Tabbâya</t>
  </si>
  <si>
    <t>LBN61076</t>
  </si>
  <si>
    <t>Mazraat Zaita</t>
  </si>
  <si>
    <t>Mazraat Zeïta</t>
  </si>
  <si>
    <t>LBN61077</t>
  </si>
  <si>
    <t>Merouaniye</t>
  </si>
  <si>
    <t>El Merouânîyé</t>
  </si>
  <si>
    <t>LBN61078</t>
  </si>
  <si>
    <t>Mghaïriyé</t>
  </si>
  <si>
    <t>LBN61079</t>
  </si>
  <si>
    <t>Mhaidle</t>
  </si>
  <si>
    <t>Mazraat el Mhaïdalé</t>
  </si>
  <si>
    <t>LBN61080</t>
  </si>
  <si>
    <t>Miye Ou Miye</t>
  </si>
  <si>
    <t>Mîyé ou Mîyé</t>
  </si>
  <si>
    <t>LBN61081</t>
  </si>
  <si>
    <t>Mrah Kiouane</t>
  </si>
  <si>
    <t>Mrah Kiouâne</t>
  </si>
  <si>
    <t>LBN61082</t>
  </si>
  <si>
    <t>Msaileh</t>
  </si>
  <si>
    <t>Mazraat el Mseïleh</t>
  </si>
  <si>
    <t>LBN61083</t>
  </si>
  <si>
    <t>Najjaryie</t>
  </si>
  <si>
    <t>En Najjarîyé</t>
  </si>
  <si>
    <t>LBN61084</t>
  </si>
  <si>
    <t>Wastani</t>
  </si>
  <si>
    <t>Ouastani</t>
  </si>
  <si>
    <t>LBN61085</t>
  </si>
  <si>
    <t>Oussamiyat</t>
  </si>
  <si>
    <t>Mazraat el Oûssamîyât</t>
  </si>
  <si>
    <t>LBN61086</t>
  </si>
  <si>
    <t>Qaaqaaii es Snoubar</t>
  </si>
  <si>
    <t>Qaaqaïet es Snaoubar</t>
  </si>
  <si>
    <t>LBN61087</t>
  </si>
  <si>
    <t>Qennarit</t>
  </si>
  <si>
    <t>Qennârît</t>
  </si>
  <si>
    <t>LBN61088</t>
  </si>
  <si>
    <t>Qinnarit</t>
  </si>
  <si>
    <t>Borj Qinnârît</t>
  </si>
  <si>
    <t>LBN61089</t>
  </si>
  <si>
    <t>Qiyaa</t>
  </si>
  <si>
    <t>Qiyâa</t>
  </si>
  <si>
    <t>LBN61090</t>
  </si>
  <si>
    <t>Mazraat el Qnaïtra</t>
  </si>
  <si>
    <t>LBN61091</t>
  </si>
  <si>
    <t>El Qraïyé</t>
  </si>
  <si>
    <t>LBN61092</t>
  </si>
  <si>
    <t>Ransiye</t>
  </si>
  <si>
    <t>Rinsîyé</t>
  </si>
  <si>
    <t>LBN61093</t>
  </si>
  <si>
    <t>Saksakiye</t>
  </si>
  <si>
    <t>Es Saksakîyé</t>
  </si>
  <si>
    <t>LBN61094</t>
  </si>
  <si>
    <t>Salhiye</t>
  </si>
  <si>
    <t>Sâlhîyé</t>
  </si>
  <si>
    <t>LBN61095</t>
  </si>
  <si>
    <t>Sarafand</t>
  </si>
  <si>
    <t>LBN61096</t>
  </si>
  <si>
    <t>Sari</t>
  </si>
  <si>
    <t>Mazraat Sâri</t>
  </si>
  <si>
    <t>LBN61097</t>
  </si>
  <si>
    <t>Sayroubieh, Dhour Darb es Sim</t>
  </si>
  <si>
    <t>Dhoûr Darb es Sîm</t>
  </si>
  <si>
    <t>LBN61098</t>
  </si>
  <si>
    <t>Sfenti</t>
  </si>
  <si>
    <t>Sfenta</t>
  </si>
  <si>
    <t>LBN61099</t>
  </si>
  <si>
    <t>LBN61100</t>
  </si>
  <si>
    <t>Sini</t>
  </si>
  <si>
    <t>Mazraat Sinaï</t>
  </si>
  <si>
    <t>LBN61101</t>
  </si>
  <si>
    <t>Snaiber</t>
  </si>
  <si>
    <t>Mazraat es Snaïber</t>
  </si>
  <si>
    <t>LBN61102</t>
  </si>
  <si>
    <t>Tanbourit</t>
  </si>
  <si>
    <t>Tanbourît</t>
  </si>
  <si>
    <t>LBN61103</t>
  </si>
  <si>
    <t>Tebna</t>
  </si>
  <si>
    <t>Mazraat Tibnâ</t>
  </si>
  <si>
    <t>LBN61104</t>
  </si>
  <si>
    <t>Toufahta</t>
  </si>
  <si>
    <t>Teffâhtâ</t>
  </si>
  <si>
    <t>LBN61105</t>
  </si>
  <si>
    <t>Zaghdraiya</t>
  </si>
  <si>
    <t>Zeghdrâya el Aatîqa</t>
  </si>
  <si>
    <t>LBN61106</t>
  </si>
  <si>
    <t>Zaghdraiya ei Jdide</t>
  </si>
  <si>
    <t>Zeghdrâya</t>
  </si>
  <si>
    <t>LBN61107</t>
  </si>
  <si>
    <t>Zaita</t>
  </si>
  <si>
    <t>Zeïta</t>
  </si>
  <si>
    <t>LBN61108</t>
  </si>
  <si>
    <t>Zrariye</t>
  </si>
  <si>
    <t>Ez Zrârîyé</t>
  </si>
  <si>
    <t>LBN61109</t>
  </si>
  <si>
    <t>Jezzine</t>
  </si>
  <si>
    <t>Aaichiye</t>
  </si>
  <si>
    <t>El Aaïchîyé</t>
  </si>
  <si>
    <t>LBN62001</t>
  </si>
  <si>
    <t>Aaramta</t>
  </si>
  <si>
    <t>LBN62002</t>
  </si>
  <si>
    <t>Aariye</t>
  </si>
  <si>
    <t>Aaray</t>
  </si>
  <si>
    <t>LBN62003</t>
  </si>
  <si>
    <t>Aazour</t>
  </si>
  <si>
    <t>Aâzour</t>
  </si>
  <si>
    <t>LBN62004</t>
  </si>
  <si>
    <t>Ain el Mir el Estabel</t>
  </si>
  <si>
    <t>Establ</t>
  </si>
  <si>
    <t>LBN62005</t>
  </si>
  <si>
    <t>Ain et Taghra</t>
  </si>
  <si>
    <t>Aïn et Toghra</t>
  </si>
  <si>
    <t>LBN62006</t>
  </si>
  <si>
    <t>Ain Majdalain</t>
  </si>
  <si>
    <t>Aïn Majdalaïn</t>
  </si>
  <si>
    <t>LBN62007</t>
  </si>
  <si>
    <t>Anane</t>
  </si>
  <si>
    <t>Anâne</t>
  </si>
  <si>
    <t>LBN62008</t>
  </si>
  <si>
    <t>Azibeh</t>
  </si>
  <si>
    <t>Nabaa Aazibi</t>
  </si>
  <si>
    <t>LBN62009</t>
  </si>
  <si>
    <t>Baanoub</t>
  </si>
  <si>
    <t>Baanoûb el Faouqa</t>
  </si>
  <si>
    <t>LBN62010</t>
  </si>
  <si>
    <t>Baba</t>
  </si>
  <si>
    <t>El Bébé</t>
  </si>
  <si>
    <t>LBN62011</t>
  </si>
  <si>
    <t>Bayssoûr</t>
  </si>
  <si>
    <t>LBN62012</t>
  </si>
  <si>
    <t>Benouati</t>
  </si>
  <si>
    <t>Benouâté</t>
  </si>
  <si>
    <t>LBN62013</t>
  </si>
  <si>
    <t>LBN62014</t>
  </si>
  <si>
    <t>Bisri</t>
  </si>
  <si>
    <t>LBN62015</t>
  </si>
  <si>
    <t>Biyad</t>
  </si>
  <si>
    <t>El Bayâda</t>
  </si>
  <si>
    <t>LBN62016</t>
  </si>
  <si>
    <t>Bkassine</t>
  </si>
  <si>
    <t>Bkassîne</t>
  </si>
  <si>
    <t>LBN62017</t>
  </si>
  <si>
    <t>Bouslaya</t>
  </si>
  <si>
    <t>LBN62018</t>
  </si>
  <si>
    <t>Bteddine el Loqch</t>
  </si>
  <si>
    <t>Bteddîne el Liqch</t>
  </si>
  <si>
    <t>LBN62019</t>
  </si>
  <si>
    <t>Chamkha</t>
  </si>
  <si>
    <t>Ech Chamkha</t>
  </si>
  <si>
    <t>LBN62020</t>
  </si>
  <si>
    <t>Chbeil</t>
  </si>
  <si>
    <t>Chbaïl</t>
  </si>
  <si>
    <t>LBN62021</t>
  </si>
  <si>
    <t>Choualiq</t>
  </si>
  <si>
    <t>Chouâlîq</t>
  </si>
  <si>
    <t>LBN62022</t>
  </si>
  <si>
    <t>Dahr ed Deir</t>
  </si>
  <si>
    <t>Dahr ed Deïr</t>
  </si>
  <si>
    <t>LBN62023</t>
  </si>
  <si>
    <t>Dahr er Ramle</t>
  </si>
  <si>
    <t>Dahr er Ramlé</t>
  </si>
  <si>
    <t>LBN62024</t>
  </si>
  <si>
    <t>Mazraat Dârayâ</t>
  </si>
  <si>
    <t>LBN62025</t>
  </si>
  <si>
    <t>Deir Chkedif</t>
  </si>
  <si>
    <t>Deïr Chkédîf</t>
  </si>
  <si>
    <t>LBN62026</t>
  </si>
  <si>
    <t>Deir el Mzairaa</t>
  </si>
  <si>
    <t>Mazraat ed Deïr</t>
  </si>
  <si>
    <t>LBN62027</t>
  </si>
  <si>
    <t>Deir Machmouche</t>
  </si>
  <si>
    <t>Deïr Machmoûché</t>
  </si>
  <si>
    <t>LBN62028</t>
  </si>
  <si>
    <t>Dellacha</t>
  </si>
  <si>
    <t>Ed Dellâché</t>
  </si>
  <si>
    <t>LBN62029</t>
  </si>
  <si>
    <t>Dimechqiye</t>
  </si>
  <si>
    <t>Ed Demachqîyé</t>
  </si>
  <si>
    <t>LBN62030</t>
  </si>
  <si>
    <t>LBN62031</t>
  </si>
  <si>
    <t>El Hoûraniye</t>
  </si>
  <si>
    <t>El Hoûranîyé</t>
  </si>
  <si>
    <t>LBN62032</t>
  </si>
  <si>
    <t>El Msous</t>
  </si>
  <si>
    <t>LBN62033</t>
  </si>
  <si>
    <t>El Qabaa</t>
  </si>
  <si>
    <t>LBN62034</t>
  </si>
  <si>
    <t>Ghbatiye</t>
  </si>
  <si>
    <t>El Ghabbatïyé</t>
  </si>
  <si>
    <t>LBN62035</t>
  </si>
  <si>
    <t>Haidab</t>
  </si>
  <si>
    <t>Hidâb</t>
  </si>
  <si>
    <t>LBN62036</t>
  </si>
  <si>
    <t>Haitoule</t>
  </si>
  <si>
    <t>Haïtoûlé</t>
  </si>
  <si>
    <t>LBN62037</t>
  </si>
  <si>
    <t>Haitoura</t>
  </si>
  <si>
    <t>Haïtoura</t>
  </si>
  <si>
    <t>LBN62038</t>
  </si>
  <si>
    <t>Haret el Bayder</t>
  </si>
  <si>
    <t>Hâret el Bayâder</t>
  </si>
  <si>
    <t>LBN62039</t>
  </si>
  <si>
    <t>Harf</t>
  </si>
  <si>
    <t>LBN62040</t>
  </si>
  <si>
    <t>Hassaniye</t>
  </si>
  <si>
    <t>Hassânîyé</t>
  </si>
  <si>
    <t>LBN62041</t>
  </si>
  <si>
    <t>Homsiye</t>
  </si>
  <si>
    <t>El Homsiyé</t>
  </si>
  <si>
    <t>LBN62042</t>
  </si>
  <si>
    <t>Houati</t>
  </si>
  <si>
    <t>El Houtîyé</t>
  </si>
  <si>
    <t>LBN62043</t>
  </si>
  <si>
    <t>Jall Nachi</t>
  </si>
  <si>
    <t>LBN62044</t>
  </si>
  <si>
    <t>Jarmaq</t>
  </si>
  <si>
    <t>Ej Jarmaq</t>
  </si>
  <si>
    <t>LBN62045</t>
  </si>
  <si>
    <t>Jdaidet el Ouadi</t>
  </si>
  <si>
    <t>Ej Jdaïdé</t>
  </si>
  <si>
    <t>LBN62046</t>
  </si>
  <si>
    <t>Jensnaya</t>
  </si>
  <si>
    <t>Jinsnâya</t>
  </si>
  <si>
    <t>LBN62047</t>
  </si>
  <si>
    <t>Jernaya</t>
  </si>
  <si>
    <t>Jernâya</t>
  </si>
  <si>
    <t>LBN62048</t>
  </si>
  <si>
    <t>Jezzîne</t>
  </si>
  <si>
    <t>LBN62049</t>
  </si>
  <si>
    <t>Karkha</t>
  </si>
  <si>
    <t>LBN62050</t>
  </si>
  <si>
    <t>Kfar Falous</t>
  </si>
  <si>
    <t>Kfâr Fâloûs</t>
  </si>
  <si>
    <t>LBN62051</t>
  </si>
  <si>
    <t>Kfar Houne</t>
  </si>
  <si>
    <t>Kfar Hoûné</t>
  </si>
  <si>
    <t>LBN62052</t>
  </si>
  <si>
    <t>Kfar Jarra</t>
  </si>
  <si>
    <t>LBN62053</t>
  </si>
  <si>
    <t>Kfar Taala</t>
  </si>
  <si>
    <t>LBN62054</t>
  </si>
  <si>
    <t>Khallet Khazen</t>
  </si>
  <si>
    <t>Khalet Khâzene</t>
  </si>
  <si>
    <t>LBN62055</t>
  </si>
  <si>
    <t>Khirkhaya</t>
  </si>
  <si>
    <t>LBN62056</t>
  </si>
  <si>
    <t>Lebaa</t>
  </si>
  <si>
    <t>Lebaâ</t>
  </si>
  <si>
    <t>LBN62057</t>
  </si>
  <si>
    <t>Louaiziye</t>
  </si>
  <si>
    <t>LBN62058</t>
  </si>
  <si>
    <t>Maarous el Branieh</t>
  </si>
  <si>
    <t>Maroûs el Barranîyé</t>
  </si>
  <si>
    <t>LBN62059</t>
  </si>
  <si>
    <t>Maarous el Jouanieh</t>
  </si>
  <si>
    <t>Maroûs el Jouânîyé</t>
  </si>
  <si>
    <t>LBN62060</t>
  </si>
  <si>
    <t>Machmouche</t>
  </si>
  <si>
    <t>Machmoûché</t>
  </si>
  <si>
    <t>LBN62061</t>
  </si>
  <si>
    <t>El Mahmoûdîyé</t>
  </si>
  <si>
    <t>LBN62062</t>
  </si>
  <si>
    <t>Maknouniye</t>
  </si>
  <si>
    <t>Maknounîyé</t>
  </si>
  <si>
    <t>LBN62063</t>
  </si>
  <si>
    <t>Mazraat  Aarqoub</t>
  </si>
  <si>
    <t>Mazraat el Aarqoûb</t>
  </si>
  <si>
    <t>LBN62064</t>
  </si>
  <si>
    <t>Mazraat  Jabal Toura</t>
  </si>
  <si>
    <t>Mazraat  Jabal Toûra</t>
  </si>
  <si>
    <t>LBN62065</t>
  </si>
  <si>
    <t>Mazraat  Tamra</t>
  </si>
  <si>
    <t>Mazraat Tamra</t>
  </si>
  <si>
    <t>LBN62066</t>
  </si>
  <si>
    <t>Mazraat Aadoûr</t>
  </si>
  <si>
    <t>Mazraat Aâdoûr</t>
  </si>
  <si>
    <t>LBN62067</t>
  </si>
  <si>
    <t>Mazraat Aaqmata</t>
  </si>
  <si>
    <t>Mazraat Aaqmâta</t>
  </si>
  <si>
    <t>LBN62068</t>
  </si>
  <si>
    <t>Mazraat Aaraji</t>
  </si>
  <si>
    <t>Aïn el Aarâjé</t>
  </si>
  <si>
    <t>LBN62069</t>
  </si>
  <si>
    <t>Mazraat Al Souairi</t>
  </si>
  <si>
    <t>Mazraat es Souaïri</t>
  </si>
  <si>
    <t>LBN62070</t>
  </si>
  <si>
    <t>Mazraat el Btadiniye</t>
  </si>
  <si>
    <t>Mazraat el Btadînîyé</t>
  </si>
  <si>
    <t>LBN62071</t>
  </si>
  <si>
    <t>Mazraat el Khaoukh</t>
  </si>
  <si>
    <t>LBN62072</t>
  </si>
  <si>
    <t>Mazraat el Mathane</t>
  </si>
  <si>
    <t>Mazraat el Mathané</t>
  </si>
  <si>
    <t>LBN62073</t>
  </si>
  <si>
    <t>Mazraat er Rohbane</t>
  </si>
  <si>
    <t>Mazraat er Rouhbâne</t>
  </si>
  <si>
    <t>LBN62074</t>
  </si>
  <si>
    <t>Mazraat Louzyde</t>
  </si>
  <si>
    <t>Mazraat Louzîd</t>
  </si>
  <si>
    <t>LBN62075</t>
  </si>
  <si>
    <t>Mghaibe</t>
  </si>
  <si>
    <t>Mrâh Moughbîyé</t>
  </si>
  <si>
    <t>LBN62076</t>
  </si>
  <si>
    <t>Mharbiye</t>
  </si>
  <si>
    <t>Mhârbîyé</t>
  </si>
  <si>
    <t>LBN62077</t>
  </si>
  <si>
    <t>Midane</t>
  </si>
  <si>
    <t>LBN62078</t>
  </si>
  <si>
    <t>Mjaydel</t>
  </si>
  <si>
    <t>Mjeïdil</t>
  </si>
  <si>
    <t>LBN62079</t>
  </si>
  <si>
    <t>Mlikh</t>
  </si>
  <si>
    <t>Mlîkh</t>
  </si>
  <si>
    <t>LBN62080</t>
  </si>
  <si>
    <t>Moukhalles</t>
  </si>
  <si>
    <t>Deïr el Moukhalles</t>
  </si>
  <si>
    <t>LBN62081</t>
  </si>
  <si>
    <t>Mrah Abdu Chedid</t>
  </si>
  <si>
    <t>Mrâh Abou Chdîd</t>
  </si>
  <si>
    <t>LBN62082</t>
  </si>
  <si>
    <t>Mrah El Hbas</t>
  </si>
  <si>
    <t>Mrâh el Habâs</t>
  </si>
  <si>
    <t>LBN62083</t>
  </si>
  <si>
    <t>Mzairaa</t>
  </si>
  <si>
    <t>Deïr Mar Jerios el Mzeïraa</t>
  </si>
  <si>
    <t>LBN62084</t>
  </si>
  <si>
    <t>Nabaa</t>
  </si>
  <si>
    <t>Hâret en Nabaa</t>
  </si>
  <si>
    <t>LBN62085</t>
  </si>
  <si>
    <t>Nabi Sejoud</t>
  </si>
  <si>
    <t>Nabi Séjoud</t>
  </si>
  <si>
    <t>LBN62086</t>
  </si>
  <si>
    <t>Ouadi Baanqoudine</t>
  </si>
  <si>
    <t>Ouâdi Baanqoûdaïn</t>
  </si>
  <si>
    <t>LBN62087</t>
  </si>
  <si>
    <t>Ouadi el Leimoun</t>
  </si>
  <si>
    <t>Ouâdi el Laïmoûn</t>
  </si>
  <si>
    <t>LBN62088</t>
  </si>
  <si>
    <t>Ouadi Jezzine</t>
  </si>
  <si>
    <t>Ouâdi Jezzîne</t>
  </si>
  <si>
    <t>LBN62089</t>
  </si>
  <si>
    <t>Ouardiye</t>
  </si>
  <si>
    <t>El Ouardîyé</t>
  </si>
  <si>
    <t>LBN62090</t>
  </si>
  <si>
    <t>Ouazaaiye</t>
  </si>
  <si>
    <t>Mazraat el Ouzaaïyé</t>
  </si>
  <si>
    <t>LBN62091</t>
  </si>
  <si>
    <t>Qaitoule</t>
  </si>
  <si>
    <t>Qaïtoûlé</t>
  </si>
  <si>
    <t>LBN62092</t>
  </si>
  <si>
    <t>Qataa</t>
  </si>
  <si>
    <t>Deïr Qattîne</t>
  </si>
  <si>
    <t>LBN62093</t>
  </si>
  <si>
    <t>Qotrani</t>
  </si>
  <si>
    <t>El Qatrâni</t>
  </si>
  <si>
    <t>LBN62094</t>
  </si>
  <si>
    <t>Qrouh</t>
  </si>
  <si>
    <t>Mazraat Qrouh</t>
  </si>
  <si>
    <t>LBN62095</t>
  </si>
  <si>
    <t>LBN62096</t>
  </si>
  <si>
    <t>Raimat</t>
  </si>
  <si>
    <t>Rimât</t>
  </si>
  <si>
    <t>LBN62097</t>
  </si>
  <si>
    <t>Rihâne</t>
  </si>
  <si>
    <t>LBN62098</t>
  </si>
  <si>
    <t>Roum</t>
  </si>
  <si>
    <t>Roûm</t>
  </si>
  <si>
    <t>LBN62099</t>
  </si>
  <si>
    <t>Roummane Jezzine</t>
  </si>
  <si>
    <t>Er Roummani</t>
  </si>
  <si>
    <t>LBN62100</t>
  </si>
  <si>
    <t>Rous El Franj</t>
  </si>
  <si>
    <t>Roûs el Franj</t>
  </si>
  <si>
    <t>LBN62101</t>
  </si>
  <si>
    <t>Sabah</t>
  </si>
  <si>
    <t>Sabbah</t>
  </si>
  <si>
    <t>LBN62102</t>
  </si>
  <si>
    <t>Sidoun</t>
  </si>
  <si>
    <t>Saïdoûn</t>
  </si>
  <si>
    <t>LBN62103</t>
  </si>
  <si>
    <t>LBN62104</t>
  </si>
  <si>
    <t>Salloum</t>
  </si>
  <si>
    <t>Sollom</t>
  </si>
  <si>
    <t>LBN62105</t>
  </si>
  <si>
    <t>Sejoud</t>
  </si>
  <si>
    <t>Séjoud</t>
  </si>
  <si>
    <t>LBN62106</t>
  </si>
  <si>
    <t>Sfarai</t>
  </si>
  <si>
    <t>Sfâray</t>
  </si>
  <si>
    <t>LBN62107</t>
  </si>
  <si>
    <t>Sniye</t>
  </si>
  <si>
    <t>Sanâya</t>
  </si>
  <si>
    <t>LBN62108</t>
  </si>
  <si>
    <t>Sriri</t>
  </si>
  <si>
    <t>Es Sraïri</t>
  </si>
  <si>
    <t>LBN62109</t>
  </si>
  <si>
    <t>Taaid</t>
  </si>
  <si>
    <t>Taaïd</t>
  </si>
  <si>
    <t>LBN62110</t>
  </si>
  <si>
    <t>Mazraat Zaghrîne</t>
  </si>
  <si>
    <t>LBN62111</t>
  </si>
  <si>
    <t>Zhalta</t>
  </si>
  <si>
    <t>Zhilta</t>
  </si>
  <si>
    <t>LBN62112</t>
  </si>
  <si>
    <t>Sour</t>
  </si>
  <si>
    <t>Aabbassiye</t>
  </si>
  <si>
    <t>Aabbâssîyé</t>
  </si>
  <si>
    <t>LBN63001</t>
  </si>
  <si>
    <t>Aaitit</t>
  </si>
  <si>
    <t>Aaïtît</t>
  </si>
  <si>
    <t>LBN63002</t>
  </si>
  <si>
    <t>Aalma ech Chaab</t>
  </si>
  <si>
    <t>LBN63003</t>
  </si>
  <si>
    <t>Aamrane</t>
  </si>
  <si>
    <t>En Nabi Amrâne</t>
  </si>
  <si>
    <t>LBN63004</t>
  </si>
  <si>
    <t>Aaziye</t>
  </si>
  <si>
    <t>Aazzïyé</t>
  </si>
  <si>
    <t>LBN63005</t>
  </si>
  <si>
    <t>Aazziye</t>
  </si>
  <si>
    <t>El Izzîyé</t>
  </si>
  <si>
    <t>LBN63006</t>
  </si>
  <si>
    <t>Abou Chach</t>
  </si>
  <si>
    <t>Abou Chêch</t>
  </si>
  <si>
    <t>LBN63007</t>
  </si>
  <si>
    <t>Ain Abu Aabdalla</t>
  </si>
  <si>
    <t>Aïn Abou abdallah</t>
  </si>
  <si>
    <t>LBN63008</t>
  </si>
  <si>
    <t>Ain Baal</t>
  </si>
  <si>
    <t>Aïn Baâl</t>
  </si>
  <si>
    <t>LBN63009</t>
  </si>
  <si>
    <t>Arzoun</t>
  </si>
  <si>
    <t>Arzoûn</t>
  </si>
  <si>
    <t>LBN63010</t>
  </si>
  <si>
    <t>Bafliye</t>
  </si>
  <si>
    <t>Bâfliyé</t>
  </si>
  <si>
    <t>LBN63011</t>
  </si>
  <si>
    <t>Barich</t>
  </si>
  <si>
    <t>Bârich</t>
  </si>
  <si>
    <t>LBN63012</t>
  </si>
  <si>
    <t>Batouliye</t>
  </si>
  <si>
    <t>Bâtoulây</t>
  </si>
  <si>
    <t>LBN63013</t>
  </si>
  <si>
    <t>Bazouriye</t>
  </si>
  <si>
    <t>El Bâzoûrîyé</t>
  </si>
  <si>
    <t>LBN63014</t>
  </si>
  <si>
    <t>Bedias</t>
  </si>
  <si>
    <t>Bediâs</t>
  </si>
  <si>
    <t>LBN63015</t>
  </si>
  <si>
    <t>Bestiyat</t>
  </si>
  <si>
    <t>Bestiyât</t>
  </si>
  <si>
    <t>LBN63016</t>
  </si>
  <si>
    <t>El Biyâd</t>
  </si>
  <si>
    <t>LBN63017</t>
  </si>
  <si>
    <t>Borj ech Chmali</t>
  </si>
  <si>
    <t>Borj ech Chémâli</t>
  </si>
  <si>
    <t>LBN63018</t>
  </si>
  <si>
    <t>Borj el Haoua</t>
  </si>
  <si>
    <t>LBN63019</t>
  </si>
  <si>
    <t>Borj El Haoum</t>
  </si>
  <si>
    <t>LBN63020</t>
  </si>
  <si>
    <t>Borj el Qibli</t>
  </si>
  <si>
    <t>LBN63021</t>
  </si>
  <si>
    <t>Borj Rahhal</t>
  </si>
  <si>
    <t>Borj Rahhâl</t>
  </si>
  <si>
    <t>LBN63022</t>
  </si>
  <si>
    <t>Bourghliye</t>
  </si>
  <si>
    <t>El Bourghélîyé</t>
  </si>
  <si>
    <t>LBN63023</t>
  </si>
  <si>
    <t>LBN63024</t>
  </si>
  <si>
    <t>Boustâne</t>
  </si>
  <si>
    <t>LBN63025</t>
  </si>
  <si>
    <t>Btaichiye</t>
  </si>
  <si>
    <t>Btaïchîyé</t>
  </si>
  <si>
    <t>LBN63026</t>
  </si>
  <si>
    <t>Chaaitiyeh</t>
  </si>
  <si>
    <t>Ech Chaaïtîyé</t>
  </si>
  <si>
    <t>LBN63027</t>
  </si>
  <si>
    <t>Chabriha</t>
  </si>
  <si>
    <t>Châbriha</t>
  </si>
  <si>
    <t>LBN63028</t>
  </si>
  <si>
    <t>Chahour</t>
  </si>
  <si>
    <t>Chehoûr</t>
  </si>
  <si>
    <t>LBN63029</t>
  </si>
  <si>
    <t>Chamaa</t>
  </si>
  <si>
    <t>LBN63030</t>
  </si>
  <si>
    <t>Charnaiye</t>
  </si>
  <si>
    <t>Charnîyé</t>
  </si>
  <si>
    <t>LBN63031</t>
  </si>
  <si>
    <t>Chehabiye</t>
  </si>
  <si>
    <t>Taïr Zebna</t>
  </si>
  <si>
    <t>LBN63032</t>
  </si>
  <si>
    <t>Chihine</t>
  </si>
  <si>
    <t>Chîhîne</t>
  </si>
  <si>
    <t>LBN63033</t>
  </si>
  <si>
    <t>Debaâl</t>
  </si>
  <si>
    <t>LBN63034</t>
  </si>
  <si>
    <t>Deir Aamess</t>
  </si>
  <si>
    <t>Deïr Aâmes</t>
  </si>
  <si>
    <t>LBN63035</t>
  </si>
  <si>
    <t>Deir Kifa</t>
  </si>
  <si>
    <t>Deïr Kîfa</t>
  </si>
  <si>
    <t>LBN63036</t>
  </si>
  <si>
    <t>Deir Qanoun</t>
  </si>
  <si>
    <t>Deïr Qânoûn</t>
  </si>
  <si>
    <t>LBN63037</t>
  </si>
  <si>
    <t>Deir Qanoun en Nahr</t>
  </si>
  <si>
    <t>Deïr Qanoun en Nahr</t>
  </si>
  <si>
    <t>LBN63038</t>
  </si>
  <si>
    <t>Derdghaiya</t>
  </si>
  <si>
    <t>Derdghaya</t>
  </si>
  <si>
    <t>LBN63039</t>
  </si>
  <si>
    <t>Dhaira</t>
  </si>
  <si>
    <t>Ed Dhaïra</t>
  </si>
  <si>
    <t>LBN63040</t>
  </si>
  <si>
    <t>El Bass</t>
  </si>
  <si>
    <t>LBN63041</t>
  </si>
  <si>
    <t>El Biyada</t>
  </si>
  <si>
    <t>El Bïyâda</t>
  </si>
  <si>
    <t>LBN63042</t>
  </si>
  <si>
    <t>LBN63043</t>
  </si>
  <si>
    <t>El Kleile</t>
  </si>
  <si>
    <t>El Qlaïlé</t>
  </si>
  <si>
    <t>LBN63044</t>
  </si>
  <si>
    <t>El Ouardani</t>
  </si>
  <si>
    <t>LBN63045</t>
  </si>
  <si>
    <t>Er Rafid</t>
  </si>
  <si>
    <t>LBN63046</t>
  </si>
  <si>
    <t>Hallousiyet el Faouqa</t>
  </si>
  <si>
    <t>Halloûssîyet el Faouqa</t>
  </si>
  <si>
    <t>LBN63047</t>
  </si>
  <si>
    <t>Halloussiye</t>
  </si>
  <si>
    <t>Halloûssîyet et Tahta</t>
  </si>
  <si>
    <t>LBN63048</t>
  </si>
  <si>
    <t>Hammadiye</t>
  </si>
  <si>
    <t>Hammâdîyé</t>
  </si>
  <si>
    <t>LBN63049</t>
  </si>
  <si>
    <t>Hamoul</t>
  </si>
  <si>
    <t>LBN63050</t>
  </si>
  <si>
    <t>Hannaouiye</t>
  </si>
  <si>
    <t>Hanâouây</t>
  </si>
  <si>
    <t>LBN63051</t>
  </si>
  <si>
    <t>Hanniye</t>
  </si>
  <si>
    <t>El Hennîyé</t>
  </si>
  <si>
    <t>LBN63052</t>
  </si>
  <si>
    <t>Haumeiri</t>
  </si>
  <si>
    <t>Hmaïri</t>
  </si>
  <si>
    <t>LBN63053</t>
  </si>
  <si>
    <t>Iskandarouna Sour</t>
  </si>
  <si>
    <t>Iskandaroûna</t>
  </si>
  <si>
    <t>LBN63054</t>
  </si>
  <si>
    <t>Jannata</t>
  </si>
  <si>
    <t>Jennâta</t>
  </si>
  <si>
    <t>LBN63055</t>
  </si>
  <si>
    <t>Jbal el Botm</t>
  </si>
  <si>
    <t>Jbâl el Botm</t>
  </si>
  <si>
    <t>LBN63056</t>
  </si>
  <si>
    <t>Jebbain</t>
  </si>
  <si>
    <t>Ej Jibbaïn</t>
  </si>
  <si>
    <t>LBN63057</t>
  </si>
  <si>
    <t>Jijim</t>
  </si>
  <si>
    <t>Mrah Jijîm</t>
  </si>
  <si>
    <t>LBN63058</t>
  </si>
  <si>
    <t>Jouaiya</t>
  </si>
  <si>
    <t>Jouaïya</t>
  </si>
  <si>
    <t>LBN63059</t>
  </si>
  <si>
    <t>Jour en Nakhl</t>
  </si>
  <si>
    <t>Joâr en Nakhl</t>
  </si>
  <si>
    <t>LBN63060</t>
  </si>
  <si>
    <t>Kfarnay</t>
  </si>
  <si>
    <t>LBN63061</t>
  </si>
  <si>
    <t>LBN63062</t>
  </si>
  <si>
    <t>Labboune</t>
  </si>
  <si>
    <t>Labboûné</t>
  </si>
  <si>
    <t>LBN63063</t>
  </si>
  <si>
    <t>Maachouq</t>
  </si>
  <si>
    <t>Maachoûq</t>
  </si>
  <si>
    <t>LBN63064</t>
  </si>
  <si>
    <t>Maaliye</t>
  </si>
  <si>
    <t>El Mallîyé</t>
  </si>
  <si>
    <t>LBN63065</t>
  </si>
  <si>
    <t>Maarake</t>
  </si>
  <si>
    <t>Maaraké</t>
  </si>
  <si>
    <t>LBN63066</t>
  </si>
  <si>
    <t>Maaroub</t>
  </si>
  <si>
    <t>Maaroûb</t>
  </si>
  <si>
    <t>LBN63067</t>
  </si>
  <si>
    <t>Machta El Aaziye</t>
  </si>
  <si>
    <t>Machta el Izzîyé</t>
  </si>
  <si>
    <t>LBN63068</t>
  </si>
  <si>
    <t>Mahrouneh</t>
  </si>
  <si>
    <t>Mahroûna</t>
  </si>
  <si>
    <t>LBN63069</t>
  </si>
  <si>
    <t>Majdel Zoun</t>
  </si>
  <si>
    <t>Majdel Zoûn</t>
  </si>
  <si>
    <t>LBN63070</t>
  </si>
  <si>
    <t>Malkeit es Sahel</t>
  </si>
  <si>
    <t>El Mâlkîyé</t>
  </si>
  <si>
    <t>LBN63071</t>
  </si>
  <si>
    <t>Mansouri</t>
  </si>
  <si>
    <t>El Mansoûri</t>
  </si>
  <si>
    <t>LBN63072</t>
  </si>
  <si>
    <t>Marnaba</t>
  </si>
  <si>
    <t>LBN63073</t>
  </si>
  <si>
    <t>Marouahine</t>
  </si>
  <si>
    <t>Marouâhîne</t>
  </si>
  <si>
    <t>LBN63074</t>
  </si>
  <si>
    <t>Matmoura</t>
  </si>
  <si>
    <t>El Matmoûra</t>
  </si>
  <si>
    <t>LBN63075</t>
  </si>
  <si>
    <t>Mazraat Aaiye</t>
  </si>
  <si>
    <t>Mazraat Aaïyé</t>
  </si>
  <si>
    <t>LBN63076</t>
  </si>
  <si>
    <t>Mazraat Ain ez Zarqa</t>
  </si>
  <si>
    <t>Mazraat Aïn ez Zarqa</t>
  </si>
  <si>
    <t>LBN63077</t>
  </si>
  <si>
    <t>Mazraat Biout es Siyad</t>
  </si>
  <si>
    <t>Biout es Sayed</t>
  </si>
  <si>
    <t>LBN63078</t>
  </si>
  <si>
    <t>Mazraat Bsaile</t>
  </si>
  <si>
    <t>Mazraat Bseïlé</t>
  </si>
  <si>
    <t>LBN63079</t>
  </si>
  <si>
    <t>Mazraat Mechref</t>
  </si>
  <si>
    <t>Mazraat el Michrif</t>
  </si>
  <si>
    <t>LBN63080</t>
  </si>
  <si>
    <t>Mjadel</t>
  </si>
  <si>
    <t>El Mjâdel</t>
  </si>
  <si>
    <t>LBN63081</t>
  </si>
  <si>
    <t>Nabi Qassem</t>
  </si>
  <si>
    <t>Nabi Qâssem</t>
  </si>
  <si>
    <t>LBN63082</t>
  </si>
  <si>
    <t>Naffakhiye</t>
  </si>
  <si>
    <t>Naffâkhîyé</t>
  </si>
  <si>
    <t>LBN63083</t>
  </si>
  <si>
    <t>Naqoura</t>
  </si>
  <si>
    <t>En Nâqoûra</t>
  </si>
  <si>
    <t>LBN63084</t>
  </si>
  <si>
    <t>LBN63085</t>
  </si>
  <si>
    <t>Ouadi Jilou</t>
  </si>
  <si>
    <t>Ouâdi Jîlo</t>
  </si>
  <si>
    <t>LBN63086</t>
  </si>
  <si>
    <t>Oum Toute</t>
  </si>
  <si>
    <t>Oum et Toût</t>
  </si>
  <si>
    <t>LBN63087</t>
  </si>
  <si>
    <t>Qalaat Maroun</t>
  </si>
  <si>
    <t>LBN63088</t>
  </si>
  <si>
    <t>Qana</t>
  </si>
  <si>
    <t>Qâna</t>
  </si>
  <si>
    <t>LBN63089</t>
  </si>
  <si>
    <t>Qasmiye</t>
  </si>
  <si>
    <t>Camps de Qâsmiyé</t>
  </si>
  <si>
    <t>LBN63090</t>
  </si>
  <si>
    <t>Qâsmiyé</t>
  </si>
  <si>
    <t>LBN63091</t>
  </si>
  <si>
    <t>Rachidiye</t>
  </si>
  <si>
    <t>Er Rachîdîyé</t>
  </si>
  <si>
    <t>LBN63092</t>
  </si>
  <si>
    <t>LBN63093</t>
  </si>
  <si>
    <t>Ras en Nabaa Mhailib</t>
  </si>
  <si>
    <t>Râs en Nabâa Mhaïlib</t>
  </si>
  <si>
    <t>LBN63094</t>
  </si>
  <si>
    <t>Rechkananey</t>
  </si>
  <si>
    <t>Recheknanây</t>
  </si>
  <si>
    <t>LBN63095</t>
  </si>
  <si>
    <t>Rmadiyeh</t>
  </si>
  <si>
    <t>Rmâdîyé</t>
  </si>
  <si>
    <t>LBN63096</t>
  </si>
  <si>
    <t>Rouaisset el Fakhoûra</t>
  </si>
  <si>
    <t>Rouaïsset el Fâkhoûra</t>
  </si>
  <si>
    <t>LBN63097</t>
  </si>
  <si>
    <t>Salaa</t>
  </si>
  <si>
    <t>Silaâ</t>
  </si>
  <si>
    <t>LBN63098</t>
  </si>
  <si>
    <t>Sammaaiye</t>
  </si>
  <si>
    <t>Es Smâïyé</t>
  </si>
  <si>
    <t>LBN63099</t>
  </si>
  <si>
    <t>Siddiqine</t>
  </si>
  <si>
    <t>Saddîqîne</t>
  </si>
  <si>
    <t>LBN63100</t>
  </si>
  <si>
    <t>Sikket Basma</t>
  </si>
  <si>
    <t>LBN63101</t>
  </si>
  <si>
    <t>Srifa</t>
  </si>
  <si>
    <t>Srîfa</t>
  </si>
  <si>
    <t>LBN63102</t>
  </si>
  <si>
    <t>Mazraat et Taïbé</t>
  </si>
  <si>
    <t>LBN63103</t>
  </si>
  <si>
    <t>Tair Debba</t>
  </si>
  <si>
    <t>Taïr Debbé</t>
  </si>
  <si>
    <t>LBN63104</t>
  </si>
  <si>
    <t>Tair Filsay</t>
  </si>
  <si>
    <t>Taïr Falsay</t>
  </si>
  <si>
    <t>LBN63105</t>
  </si>
  <si>
    <t>Tair Harfa</t>
  </si>
  <si>
    <t>Taïr Harfa</t>
  </si>
  <si>
    <t>LBN63106</t>
  </si>
  <si>
    <t>Tair Semhat</t>
  </si>
  <si>
    <t>Mazraat Taïr Semhâl</t>
  </si>
  <si>
    <t>LBN63107</t>
  </si>
  <si>
    <t>Touairi</t>
  </si>
  <si>
    <t>Touaïri</t>
  </si>
  <si>
    <t>LBN63108</t>
  </si>
  <si>
    <t>Toura</t>
  </si>
  <si>
    <t>Toûra</t>
  </si>
  <si>
    <t>LBN63109</t>
  </si>
  <si>
    <t>Soûr</t>
  </si>
  <si>
    <t>LBN63110</t>
  </si>
  <si>
    <t>Yarine</t>
  </si>
  <si>
    <t>Yârîne</t>
  </si>
  <si>
    <t>LBN63111</t>
  </si>
  <si>
    <t>Ynouh</t>
  </si>
  <si>
    <t>LBN63112</t>
  </si>
  <si>
    <t>Zabqine</t>
  </si>
  <si>
    <t>Zebqîne</t>
  </si>
  <si>
    <t>LBN63113</t>
  </si>
  <si>
    <t>Ez Zheïrîyé</t>
  </si>
  <si>
    <t>LBN63114</t>
  </si>
  <si>
    <t>Zalloutiye</t>
  </si>
  <si>
    <t>Mazraat ez Zalloûtîyé</t>
  </si>
  <si>
    <t>LBN63115</t>
  </si>
  <si>
    <t>Aabboudiye</t>
  </si>
  <si>
    <t>Aadbel</t>
  </si>
  <si>
    <t>Aadous</t>
  </si>
  <si>
    <t>Aamara</t>
  </si>
  <si>
    <t>Aayoun</t>
  </si>
  <si>
    <t>Abou Samra</t>
  </si>
  <si>
    <t>Abra</t>
  </si>
  <si>
    <t>Baaliye</t>
  </si>
  <si>
    <t>Bab Al Ramel</t>
  </si>
  <si>
    <t>Bahsas</t>
  </si>
  <si>
    <t>Basta Tahta</t>
  </si>
  <si>
    <t>Bqayaa</t>
  </si>
  <si>
    <t>Chaqdouf</t>
  </si>
  <si>
    <t>Cheikh Aayash</t>
  </si>
  <si>
    <t>Dahret Aaiyach</t>
  </si>
  <si>
    <t>Daousse et Baghdadi</t>
  </si>
  <si>
    <t>Dibbabiye</t>
  </si>
  <si>
    <t>Dosa</t>
  </si>
  <si>
    <t>Fard</t>
  </si>
  <si>
    <t>Fouwar</t>
  </si>
  <si>
    <t>Haider</t>
  </si>
  <si>
    <t>Hermel Jbab</t>
  </si>
  <si>
    <t>Hissa</t>
  </si>
  <si>
    <t>Kawashra</t>
  </si>
  <si>
    <t>Mahatta</t>
  </si>
  <si>
    <t>Majdel Akkar</t>
  </si>
  <si>
    <t>Maloule</t>
  </si>
  <si>
    <t>Minyarah</t>
  </si>
  <si>
    <t>Mqaitaa</t>
  </si>
  <si>
    <t>Oboula</t>
  </si>
  <si>
    <t>Qanbar</t>
  </si>
  <si>
    <t>Rafid el Marnaba</t>
  </si>
  <si>
    <t>Rama</t>
  </si>
  <si>
    <t>Ras Baalbek ech Charqi</t>
  </si>
  <si>
    <t>Ras Baalbek es Sahel</t>
  </si>
  <si>
    <t>Ras Baalbek el Gharbi</t>
  </si>
  <si>
    <t>Ras Maska</t>
  </si>
  <si>
    <t>Tlaile</t>
  </si>
  <si>
    <t>Wadi Nahle</t>
  </si>
  <si>
    <t>Zouq Bhannine</t>
  </si>
  <si>
    <t>Qaa Bou Aayoun</t>
  </si>
  <si>
    <t>Hisha</t>
  </si>
  <si>
    <t>Bani Sakher</t>
  </si>
  <si>
    <t>Khat Petrol</t>
  </si>
  <si>
    <t>Dayret Nahr el Kabir</t>
  </si>
  <si>
    <t>Mazraat EN Nahriye</t>
  </si>
  <si>
    <t>Danke et El Amriyeh</t>
  </si>
  <si>
    <t>Daghle</t>
  </si>
  <si>
    <t>Ain ez Zeit</t>
  </si>
  <si>
    <t>Noura el Faouqa et el Tahta</t>
  </si>
  <si>
    <t>Doueir Aadouiye</t>
  </si>
  <si>
    <t>Aarme</t>
  </si>
  <si>
    <t>Masla</t>
  </si>
  <si>
    <t>Qraiyat</t>
  </si>
  <si>
    <t>Sadaqa</t>
  </si>
  <si>
    <t>Mzaihme</t>
  </si>
  <si>
    <t>Dahr Laissine</t>
  </si>
  <si>
    <t>Beit el Ghattas</t>
  </si>
  <si>
    <t>Kharnoube</t>
  </si>
  <si>
    <t>Dahr el Knisse</t>
  </si>
  <si>
    <t>Rihaniye</t>
  </si>
  <si>
    <t>Jouret Srar</t>
  </si>
  <si>
    <t>Cheikh Hmairine</t>
  </si>
  <si>
    <t>Khraibet ej Joundi</t>
  </si>
  <si>
    <t>Nfaisse</t>
  </si>
  <si>
    <t>Tall Hmaire</t>
  </si>
  <si>
    <t>Cheikh Taba Montagne</t>
  </si>
  <si>
    <t>Zouarib</t>
  </si>
  <si>
    <t>Karm Aafour el-Nahriye</t>
  </si>
  <si>
    <t>Minyara</t>
  </si>
  <si>
    <t>Qloud El Baqriye</t>
  </si>
  <si>
    <t>Mchailha Hakour</t>
  </si>
  <si>
    <t>Massaaoudiye</t>
  </si>
  <si>
    <t>Hmairat</t>
  </si>
  <si>
    <t>Zouq el Habalsa</t>
  </si>
  <si>
    <t>Tall Kerri</t>
  </si>
  <si>
    <t>Zouq Hdara</t>
  </si>
  <si>
    <t>Tall Sebaal</t>
  </si>
  <si>
    <t>Safinet El Qaiteaa</t>
  </si>
  <si>
    <t>Hekr ed Dahri</t>
  </si>
  <si>
    <t>Mar Lia Melhem</t>
  </si>
  <si>
    <t>Aayoun El Ghezlaane</t>
  </si>
  <si>
    <t>Semmaqli</t>
  </si>
  <si>
    <t>Meghraq</t>
  </si>
  <si>
    <t>Jdaidet El Qaiteaa</t>
  </si>
  <si>
    <t>Beit Haouch</t>
  </si>
  <si>
    <t>Rmoul</t>
  </si>
  <si>
    <t>Tal Meaayan</t>
  </si>
  <si>
    <t>Kfar el Ftouh</t>
  </si>
  <si>
    <t>Bou Zraid</t>
  </si>
  <si>
    <t>Ghboun</t>
  </si>
  <si>
    <t>Bsaba &amp; Ouadi Dlab</t>
  </si>
  <si>
    <t>Qaa Jouar Maqie</t>
  </si>
  <si>
    <t>Ouadi Qannoubine</t>
  </si>
  <si>
    <t>Zgharta el Mtaoule</t>
  </si>
  <si>
    <t>Jisr</t>
  </si>
  <si>
    <t>Khodr</t>
  </si>
  <si>
    <t>Ghabi</t>
  </si>
  <si>
    <t>Sioufi</t>
  </si>
  <si>
    <t>Palais De Justice</t>
  </si>
  <si>
    <t>Mar Mikhael</t>
  </si>
  <si>
    <t>Mar Nicolas</t>
  </si>
  <si>
    <t>Hotel Dieu</t>
  </si>
  <si>
    <t>Corniche El Naher</t>
  </si>
  <si>
    <t>Parc</t>
  </si>
  <si>
    <t>Marfaa</t>
  </si>
  <si>
    <t>Nasra</t>
  </si>
  <si>
    <t>Gemmayze</t>
  </si>
  <si>
    <t>Yessouiyeh</t>
  </si>
  <si>
    <t>BCD</t>
  </si>
  <si>
    <t>El Aamiliye</t>
  </si>
  <si>
    <t>Majidiye</t>
  </si>
  <si>
    <t>Malaab</t>
  </si>
  <si>
    <t>Al Hikmat</t>
  </si>
  <si>
    <t>Patriarcat</t>
  </si>
  <si>
    <t>El Horge</t>
  </si>
  <si>
    <t>Kantari</t>
  </si>
  <si>
    <t>Wata</t>
  </si>
  <si>
    <t>Tallet Khayat</t>
  </si>
  <si>
    <t>Tallet Druze</t>
  </si>
  <si>
    <t>Snoubra</t>
  </si>
  <si>
    <t>Kreitem</t>
  </si>
  <si>
    <t>Raoucheh</t>
  </si>
  <si>
    <t>Manara</t>
  </si>
  <si>
    <t>Najmeh</t>
  </si>
  <si>
    <t>Khirbit Bisri</t>
  </si>
  <si>
    <t>Ain El Assad et chmis</t>
  </si>
  <si>
    <t>Jabla</t>
  </si>
  <si>
    <t>Diria</t>
  </si>
  <si>
    <t>Ras Nahache</t>
  </si>
  <si>
    <t>Ras Baalbek Ouadi Faara</t>
  </si>
  <si>
    <t>Badbhoun</t>
  </si>
  <si>
    <t>Hraiche</t>
  </si>
  <si>
    <t>Ain el-Kach</t>
  </si>
  <si>
    <t>Kharnoub</t>
  </si>
  <si>
    <t>Ain Bou Souar</t>
  </si>
  <si>
    <t>Kafra-Jbaa</t>
  </si>
  <si>
    <t>Al Kattara</t>
  </si>
  <si>
    <t>Mehrine</t>
  </si>
  <si>
    <t>Aarqoub</t>
  </si>
  <si>
    <t>Jabal Toura</t>
  </si>
  <si>
    <t>Qoubeaa</t>
  </si>
  <si>
    <t>Aaqmata</t>
  </si>
  <si>
    <t>Tamra</t>
  </si>
  <si>
    <t>Ibl es Saqi</t>
  </si>
  <si>
    <t>Dekerman</t>
  </si>
  <si>
    <t>Mazraat Sine</t>
  </si>
  <si>
    <t>Samiate</t>
  </si>
  <si>
    <t>Mazraat el Yahoudiye</t>
  </si>
  <si>
    <t>Froune</t>
  </si>
  <si>
    <t>Deir Qanoun Al Ain</t>
  </si>
  <si>
    <t>Mheilib</t>
  </si>
  <si>
    <t>Mhamra</t>
  </si>
  <si>
    <t>Kfarhabou</t>
  </si>
  <si>
    <t>Mankoubin</t>
  </si>
  <si>
    <t>Souayqa et Jessrine</t>
  </si>
  <si>
    <t>Shok</t>
  </si>
  <si>
    <t>Dam Wal Farz</t>
  </si>
  <si>
    <t>Harime es Soughra</t>
  </si>
  <si>
    <t>Ouaqfe</t>
  </si>
  <si>
    <t>Zahre</t>
  </si>
  <si>
    <t>Mazraat Zahle</t>
  </si>
  <si>
    <t>Haouch Moussa (Anjar)</t>
  </si>
  <si>
    <t>Raouda</t>
  </si>
  <si>
    <t>Bouhairet Toula</t>
  </si>
  <si>
    <t>Danha</t>
  </si>
  <si>
    <t>Mazraat Hraqs</t>
  </si>
  <si>
    <t>Hariq Zgharta</t>
  </si>
  <si>
    <t>Merh Kfar Sghab</t>
  </si>
  <si>
    <t>Rajm Issa</t>
  </si>
  <si>
    <t>Not Defined</t>
  </si>
  <si>
    <t>Qatte</t>
  </si>
  <si>
    <t>Quadi el Hour</t>
  </si>
  <si>
    <t>Safinet ed Draib</t>
  </si>
  <si>
    <t>Talle et Chattaha</t>
  </si>
  <si>
    <t>Zouk-el-Hosmieh et Dahr Ayasse</t>
  </si>
  <si>
    <t>Kharayeb AlHayat</t>
  </si>
  <si>
    <t>Oueishat</t>
  </si>
  <si>
    <t>Tal Andy</t>
  </si>
  <si>
    <t>Mansouriye et Ain el Marj</t>
  </si>
  <si>
    <t>Quobbe Choueifat</t>
  </si>
  <si>
    <t>Mazzraat Maaissra</t>
  </si>
  <si>
    <t>Ain es Siaah Chadoura</t>
  </si>
  <si>
    <t>Chaaibe</t>
  </si>
  <si>
    <t>Deir Mar Maroun Baalbek</t>
  </si>
  <si>
    <t>Hrabta</t>
  </si>
  <si>
    <t>Jenta</t>
  </si>
  <si>
    <t>Mesraye</t>
  </si>
  <si>
    <t>Mountainous Area</t>
  </si>
  <si>
    <t>Qaa Ouadi el Khanzir</t>
  </si>
  <si>
    <t>Saraain</t>
  </si>
  <si>
    <t>Slouqi</t>
  </si>
  <si>
    <t>Furn El Hayek</t>
  </si>
  <si>
    <t>Getawi</t>
  </si>
  <si>
    <t>Hop. Orthodoxe</t>
  </si>
  <si>
    <t>Jamia</t>
  </si>
  <si>
    <t>Tair Zebna</t>
  </si>
  <si>
    <t>Mazraat Ejbeh</t>
  </si>
  <si>
    <t>View in Google Maps</t>
  </si>
  <si>
    <t>Village Alternate Name</t>
  </si>
  <si>
    <t>Kadaa</t>
  </si>
  <si>
    <t>Village or Site</t>
  </si>
  <si>
    <t>This is a reference dataset developed by UNHCR/UNICEF to standarise locations and identify alternatively named villages or sites in Lebanon, please note some locations need to be verified and some site coordinates are based on district/capital centroids if exact locations are not known. These locations are the main sites where registered refugees are located. Comments to UNHCR or UNICEF Information Management Officers, Beirut</t>
  </si>
  <si>
    <t>District</t>
  </si>
  <si>
    <t>Location</t>
  </si>
  <si>
    <t xml:space="preserve">DRC </t>
  </si>
  <si>
    <t>PU-AMI</t>
  </si>
  <si>
    <t>Description</t>
  </si>
  <si>
    <t>Palestinian</t>
  </si>
  <si>
    <t>UNHCR</t>
  </si>
  <si>
    <t>BPRM</t>
  </si>
  <si>
    <t>ECHO</t>
  </si>
  <si>
    <t>DO NOT DELETE ANYTHING ON THIS PAGE</t>
  </si>
  <si>
    <t>You can add your organization if missing</t>
  </si>
  <si>
    <t>Select from Drop down list</t>
  </si>
  <si>
    <t>Click here to add additional organizations</t>
  </si>
  <si>
    <t>Select Governorate</t>
  </si>
  <si>
    <t>Select District or Caza</t>
  </si>
  <si>
    <t>Select Location (Village)</t>
  </si>
  <si>
    <t>Organization</t>
  </si>
  <si>
    <t>Organization name/ Distribution Partner</t>
  </si>
  <si>
    <t>Please report each kit/item in a separate row</t>
  </si>
  <si>
    <t>When you reach the last row and last cell of the sheet, hit TAB and a new row will be recorded</t>
  </si>
  <si>
    <t xml:space="preserve">Please fill in all the cells in the data entry sheet. </t>
  </si>
  <si>
    <t>Please do not type manually. Choose the location using the drop down list only</t>
  </si>
  <si>
    <r>
      <t xml:space="preserve">If location is missing, please report to </t>
    </r>
    <r>
      <rPr>
        <b/>
        <sz val="11"/>
        <color theme="1"/>
        <rFont val="Calibri"/>
        <family val="2"/>
        <scheme val="minor"/>
      </rPr>
      <t>ghosn@unhcr.org</t>
    </r>
  </si>
  <si>
    <t>Click here to start data entry</t>
  </si>
  <si>
    <t>Select the population group (registered, unregistered  etc..)</t>
  </si>
  <si>
    <r>
      <t xml:space="preserve">For help, please contact </t>
    </r>
    <r>
      <rPr>
        <b/>
        <sz val="11"/>
        <color theme="1"/>
        <rFont val="Calibri"/>
        <family val="2"/>
        <scheme val="minor"/>
      </rPr>
      <t>minuto@unhcr.org</t>
    </r>
    <r>
      <rPr>
        <sz val="11"/>
        <color theme="1"/>
        <rFont val="Calibri"/>
        <family val="2"/>
        <scheme val="minor"/>
      </rPr>
      <t xml:space="preserve"> or </t>
    </r>
    <r>
      <rPr>
        <b/>
        <sz val="11"/>
        <color theme="1"/>
        <rFont val="Calibri"/>
        <family val="2"/>
        <scheme val="minor"/>
      </rPr>
      <t>ghosn@unhcr.org</t>
    </r>
  </si>
  <si>
    <t>Reporting Date</t>
  </si>
  <si>
    <t>NA</t>
  </si>
  <si>
    <t>UnRegistered- New Comers</t>
  </si>
  <si>
    <t>Reported By</t>
  </si>
  <si>
    <t>Estimated No. Households</t>
  </si>
  <si>
    <t>Source /  Comments</t>
  </si>
  <si>
    <t xml:space="preserve">Example: </t>
  </si>
  <si>
    <t>Estimated Unregistered Population
 Group in Need of Assistance</t>
  </si>
  <si>
    <t>Estimated Unregistered Population tracking sheet</t>
  </si>
  <si>
    <t xml:space="preserve">The objective of this sheet is to have an indicative figure of unregistered and new arrival households in need of assistance. </t>
  </si>
  <si>
    <t xml:space="preserve">Please quote your source of information and reporting date. </t>
  </si>
  <si>
    <t>Name of your organization</t>
  </si>
  <si>
    <t>Drop Down list</t>
  </si>
  <si>
    <t>Village</t>
  </si>
  <si>
    <t>Village when possible</t>
  </si>
  <si>
    <t>Category of unregistered</t>
  </si>
  <si>
    <t>Type in whole number</t>
  </si>
  <si>
    <t>Quote your source, ex: Municipality, Own Assessment etc…</t>
  </si>
  <si>
    <t>Back to Guide</t>
  </si>
  <si>
    <t>IMC</t>
  </si>
  <si>
    <t>Name of Health Facility</t>
  </si>
  <si>
    <t>Type</t>
  </si>
  <si>
    <t>Health Facility Type</t>
  </si>
  <si>
    <t>PHC</t>
  </si>
  <si>
    <t>SHC</t>
  </si>
  <si>
    <t>MMU</t>
  </si>
  <si>
    <t>MSF-Ch</t>
  </si>
  <si>
    <t>QRC (Qatari Red Crescent)</t>
  </si>
  <si>
    <t>WHO</t>
  </si>
  <si>
    <t>Makassed Association</t>
  </si>
  <si>
    <t>Islamic medical association</t>
  </si>
  <si>
    <t>CARITAS</t>
  </si>
  <si>
    <t>CLMC</t>
  </si>
  <si>
    <t>Handicap International</t>
  </si>
  <si>
    <t>International Committee of Red Cross (ICRC)</t>
  </si>
  <si>
    <t>LRC</t>
  </si>
  <si>
    <t>Restart Center</t>
  </si>
  <si>
    <t>AMEL/MdM</t>
  </si>
  <si>
    <t>AMEL</t>
  </si>
  <si>
    <t>UNFPA</t>
  </si>
  <si>
    <t xml:space="preserve">AMEL </t>
  </si>
  <si>
    <t>Save the Children</t>
  </si>
  <si>
    <t xml:space="preserve">IOCC / ACT ALLIANCE </t>
  </si>
  <si>
    <t>UNICEF, UNFPA, WHO, YMCA</t>
  </si>
  <si>
    <t xml:space="preserve">Caritas Liban </t>
  </si>
  <si>
    <t>Humedica</t>
  </si>
  <si>
    <t>Coalition of charities for the relief to the displaced Syrians</t>
  </si>
  <si>
    <t xml:space="preserve">Services Available in Health Facilities </t>
  </si>
  <si>
    <t xml:space="preserve">Iraqi Refugees </t>
  </si>
  <si>
    <t>Registered Syrian Refugees</t>
  </si>
  <si>
    <t>Iraqi Refugees</t>
  </si>
  <si>
    <t>Un registered Syrians Refugees</t>
  </si>
  <si>
    <t>Funding Agency</t>
  </si>
  <si>
    <t>Focal Points at Health Facilities 
(Name and contact number)</t>
  </si>
  <si>
    <t>Health Services Supported / Covered by Organizations</t>
  </si>
  <si>
    <t>Remarks on Type of Beneficiaries</t>
  </si>
  <si>
    <t>Type of beneficiaries</t>
  </si>
  <si>
    <t>GPS Coordinates</t>
  </si>
  <si>
    <t>Longitude</t>
  </si>
  <si>
    <t>Latitude</t>
  </si>
  <si>
    <t>Health Facility Information</t>
  </si>
  <si>
    <t>UNHCR / BPRM</t>
  </si>
  <si>
    <t>Private</t>
  </si>
  <si>
    <t>QRC</t>
  </si>
  <si>
    <t>MSF Private Funding</t>
  </si>
  <si>
    <t xml:space="preserve">Caritas private network </t>
  </si>
  <si>
    <t>UNHCR - 40%</t>
  </si>
  <si>
    <t>UNHCR - 30%</t>
  </si>
  <si>
    <t>UNHCR and UNVFVT</t>
  </si>
  <si>
    <t>MDM</t>
  </si>
  <si>
    <t>MEDICO</t>
  </si>
  <si>
    <t>MEDICO/Norwegian Embassy</t>
  </si>
  <si>
    <t>Internal</t>
  </si>
  <si>
    <t>UNHCR - 15%</t>
  </si>
  <si>
    <t>UNHCR - special prices</t>
  </si>
  <si>
    <t>UNHCR - 10%</t>
  </si>
  <si>
    <t xml:space="preserve">IMC, Lebanese Society for Obstetrics and Gynecology, and MOPH. </t>
  </si>
  <si>
    <t xml:space="preserve">BPRM </t>
  </si>
  <si>
    <t xml:space="preserve">South </t>
  </si>
  <si>
    <t xml:space="preserve">Beirut, Mount Lebanon, South, Bekaa </t>
  </si>
  <si>
    <t>ALL</t>
  </si>
  <si>
    <t>Baalbeck</t>
  </si>
  <si>
    <t>Aarsel, Terbel,  Baalbeck, Zahle, Sadneyil</t>
  </si>
  <si>
    <t>Ein Elk Holwa Camp</t>
  </si>
  <si>
    <t>Nahda Clinic</t>
  </si>
  <si>
    <t>Al Iman Medical Center</t>
  </si>
  <si>
    <t>Al Bachaer  PHCC</t>
  </si>
  <si>
    <t>Dar El Zahraa Hospital - Abu Samra</t>
  </si>
  <si>
    <t>Al Zahraa Clinic - Jabal Mohsen</t>
  </si>
  <si>
    <t>Mazloum</t>
  </si>
  <si>
    <t>Tripoli Governmental Hospital</t>
  </si>
  <si>
    <t xml:space="preserve">Tripoli Governmental Hospital                                </t>
  </si>
  <si>
    <t>Haret Hreik PHCC</t>
  </si>
  <si>
    <t>Mar Antonious PHCC</t>
  </si>
  <si>
    <t xml:space="preserve">Chhim Goernmental Health Centre 
</t>
  </si>
  <si>
    <t>Maternal healthcare</t>
  </si>
  <si>
    <t xml:space="preserve">Karagheusian Center for Child Welfare </t>
  </si>
  <si>
    <t>Fanar Medical Social Center</t>
  </si>
  <si>
    <t>Kfarheem Primary Health Care Center</t>
  </si>
  <si>
    <t>Medical and Social Center- Choueifat</t>
  </si>
  <si>
    <t>Rafic Hariri/Beirut Governmental  University Hospital RHUH or BGUH</t>
  </si>
  <si>
    <t>IHS (Islamic Health Care Society) Clinic,
Primary Healthcare</t>
  </si>
  <si>
    <t>Bent Jbeil PHCC</t>
  </si>
  <si>
    <t>Amel Primary Health care center Halta</t>
  </si>
  <si>
    <t>Amel Primary Health care center Fardis</t>
  </si>
  <si>
    <t>Amel Primary Health Care center Tyre</t>
  </si>
  <si>
    <t>Amel Primary Health Care center Bazourieh</t>
  </si>
  <si>
    <t>Amel Health Center Khiam</t>
  </si>
  <si>
    <t xml:space="preserve">Lebanese Italian Hospital </t>
  </si>
  <si>
    <t>Kamed el Loz PHCC</t>
  </si>
  <si>
    <t>El Ain PHCC</t>
  </si>
  <si>
    <t>Machgara PHCC</t>
  </si>
  <si>
    <t>Bekaa center in Taanayel -RHF clinic (Rafic Heriri PHC)</t>
  </si>
  <si>
    <t>Baalbek PHCC (RHF clinic )</t>
  </si>
  <si>
    <t>Baalbeck MOSA</t>
  </si>
  <si>
    <t>Hermel PHCC</t>
  </si>
  <si>
    <t>Al Qasser PHCC</t>
  </si>
  <si>
    <t xml:space="preserve">Ersal PHC - RHF </t>
  </si>
  <si>
    <t>Bar Elias PHC Center</t>
  </si>
  <si>
    <t xml:space="preserve">UNRWA I + UNRWA II + Human Call Hospital </t>
  </si>
  <si>
    <t>Institution</t>
  </si>
  <si>
    <t>Private (MOPH  &amp; YMCA network)</t>
  </si>
  <si>
    <t xml:space="preserve">Bachaer  Association with no MoPH &amp; YMCA network  
</t>
  </si>
  <si>
    <t>Private with MoPH &amp; YMCA Network</t>
  </si>
  <si>
    <t>Private 
(Not accredited by MoPH &amp; no YMCA network)YMCA network)</t>
  </si>
  <si>
    <t xml:space="preserve">Private </t>
  </si>
  <si>
    <t>Government</t>
  </si>
  <si>
    <t xml:space="preserve">Governmental </t>
  </si>
  <si>
    <t>Municipalitity
(MOPH &amp;YMCA network)</t>
  </si>
  <si>
    <t xml:space="preserve"> 
MoPH with YMCA Network</t>
  </si>
  <si>
    <t>Karagheusian Association for Child Welfare (MoPH/YMCA Net work)</t>
  </si>
  <si>
    <t>The Voice of the Lebanese Woman Association/ Al Fanar Municipality
(MoPH / YMAC Network)</t>
  </si>
  <si>
    <t xml:space="preserve">MoPH PHCC/Al Farah Association
(YMCA Network) </t>
  </si>
  <si>
    <t>MoPH/ Choueifat municipality/ El Mir Majeed Arslan Foundation (YMCA Network)</t>
  </si>
  <si>
    <t xml:space="preserve">Al Imam Mahdi/ 
MoPH with YMCA Network
</t>
  </si>
  <si>
    <t xml:space="preserve">
MoPH &amp; YMCA network</t>
  </si>
  <si>
    <t>Private 
(Not accredited by MoPH &amp; no YMCA network)</t>
  </si>
  <si>
    <t>Private with 
MoPH &amp; YMCA Network</t>
  </si>
  <si>
    <t>Private with MoPH/YMCA Network</t>
  </si>
  <si>
    <t>Private with 
MoPH /YMCA Network</t>
  </si>
  <si>
    <t>MOSA 
(MoPH &amp; YMCA network)</t>
  </si>
  <si>
    <t>MOSA
(YMCA network)</t>
  </si>
  <si>
    <t>MOSA</t>
  </si>
  <si>
    <t>MOPH PHCC
(with YMCA network)</t>
  </si>
  <si>
    <t>MoPH/Municipality (YMCA Network)</t>
  </si>
  <si>
    <t>Private Iislamic Warefare Association/ MoPH (YMCA Network)</t>
  </si>
  <si>
    <t>UN for Palestinians</t>
  </si>
  <si>
    <t>Acute medicines, Chronic medicines, Laboratory services, Health Education, Specialists, Vaccinations, Reproductive Health.</t>
  </si>
  <si>
    <t>Primary Healthcare</t>
  </si>
  <si>
    <t>Mobile Medical Units: Acute medicines, Chronic medicines, Health Education, Specialists, Vaccinations.</t>
  </si>
  <si>
    <t>Primary Healthcare Services:
Consultations
Nursing Care 
Acute and Chronic Medications
Vaccinations
Dental Care
Laboratory Exams
Health Education (only for lebanese)</t>
  </si>
  <si>
    <t>Deliveries, OR, ICU, NICU, ER, Incubator.</t>
  </si>
  <si>
    <t xml:space="preserve">Secondary/Tertiary Healthcare Services:
ER, deliveries, NICU, OR, ICU, coronarography. </t>
  </si>
  <si>
    <t>Community Based Services</t>
  </si>
  <si>
    <t>Other</t>
  </si>
  <si>
    <t xml:space="preserve">Secondary/Tertiary Healthcare </t>
  </si>
  <si>
    <t xml:space="preserve">
Mental health services
</t>
  </si>
  <si>
    <t xml:space="preserve">Acute medicines, Chronic medicines, Labortory services, Reproductive health - ante natal care, family planning, STI treatments, maternal and child healthcare, Radiological services, Health Education, Specailists. </t>
  </si>
  <si>
    <t xml:space="preserve">Acute medicines, Labortory services, Reproductive health - ante natal care, family planning, STI treatments, maternal and child healthcare, Radiological services. </t>
  </si>
  <si>
    <t>Perinatatal health consultations</t>
  </si>
  <si>
    <t>General Practice - Peadiatric, Obstetric and Gynaecological consultation</t>
  </si>
  <si>
    <t>Mental health services</t>
  </si>
  <si>
    <t>Acute medicines, Labortory services, Reproductive health - ante natal care, family planning, STI treatments, maternal and child healthcare, Radiological services, Health Education, Specailists.</t>
  </si>
  <si>
    <t xml:space="preserve">Secondary/Tertiary Healthcare Services:
ER, deliveries, NICU, OR, ICU. </t>
  </si>
  <si>
    <t xml:space="preserve">Community Health Education </t>
  </si>
  <si>
    <t>Accute medicines, Chronic medicines Not avaialable at the moment, Labortory services, Radiological services, Health Education, Specialists</t>
  </si>
  <si>
    <t>Acute medicines, Chronic medicines, Labortory services, Radiological services, Health Education, Specialists, Vaccinations.</t>
  </si>
  <si>
    <t>Acute medicines, Chronic medicines, Referral for Labortory services and Radiological services, Health Education, Specialists, Vaccinations</t>
  </si>
  <si>
    <t>Deliveries, OR, NICU, ER, Incubator.</t>
  </si>
  <si>
    <t>Displaced Syrian population (registered or non registered)  and vulnerable Lebanese.</t>
  </si>
  <si>
    <t>Displaced Syrians and host families.</t>
  </si>
  <si>
    <t>Displaced Syrian population with a disability or at risk of disability.</t>
  </si>
  <si>
    <t xml:space="preserve">Syrian Refugees </t>
  </si>
  <si>
    <t>1300 Registered and non-registered refugees, syrians and other vulnerable people with other nationalities.</t>
  </si>
  <si>
    <t>Midwives, social workers, nurses and couselors.</t>
  </si>
  <si>
    <t>Parents from displaced Syrians and lebanese host communities.</t>
  </si>
  <si>
    <t xml:space="preserve">1. Palestinian resident of EEH Camp
2. Palestinian displaced from Syria 
3. Syrian Displaced (Registered &amp; non Registered)
</t>
  </si>
  <si>
    <t xml:space="preserve"> Women from the hosting communities.</t>
  </si>
  <si>
    <t>Reem Rabah (06 870197).</t>
  </si>
  <si>
    <t>Dr Houryeh (06 690676).</t>
  </si>
  <si>
    <t>Farah Malyani - Medical Team Leader - 031 447 86</t>
  </si>
  <si>
    <t>Ghaytha (06 205875).</t>
  </si>
  <si>
    <t>Abou Firas,
70 107119.</t>
  </si>
  <si>
    <t>Ms. Rania shami 03/226341</t>
  </si>
  <si>
    <t>Dr. RubaEl Masri 03/571231</t>
  </si>
  <si>
    <t>Mr. Akeel Azzam 
(01-858333 - Ext 2031)</t>
  </si>
  <si>
    <t>Amal Rahal - Nurse, medical focal point - CLMC Sin EL Fil
01-502550 Ext 117</t>
  </si>
  <si>
    <t>Rola Ibrahim Charkieh - Head Of Medical Activities - 70 16 97 87</t>
  </si>
  <si>
    <t>Wael Harb - Head Of Medical Activities - 039 220 73</t>
  </si>
  <si>
    <t>Rima - Finance (08 545100).</t>
  </si>
  <si>
    <t>08-340620/1/2
Layal Mounzer Ext 412 Mohammad Kanjo Ext 408</t>
  </si>
  <si>
    <t>Alice Al Houjairy dvfp.social1.bekaa@gmail.com
(71 804 820).</t>
  </si>
  <si>
    <t>Aline Ephrem - Nurse
(71-390995)</t>
  </si>
  <si>
    <t>Adnan
03-548 768</t>
  </si>
  <si>
    <t>Akid
76-344 132
70-306 813</t>
  </si>
  <si>
    <t>Abdl El Rahman
70-005 649</t>
  </si>
  <si>
    <t>Abou Jan
71-940 363</t>
  </si>
  <si>
    <t>• Free acute and chronic medications.
• 2$ fee for consultation  
• 15% patient contribution for diagnostic tests for children under 5, pregnant women, elderly and disabled 
• Family planning services.
• Immunizations for under 5 children.
• Health Education.</t>
  </si>
  <si>
    <t>Referral of surgical cases to hospitals including life threatening cases and deliveries</t>
  </si>
  <si>
    <t xml:space="preserve">• Free medical consultations. 
• Free acute and chronic medications.
• Immunization.
• Health Education.
</t>
  </si>
  <si>
    <t xml:space="preserve">• For Syrians - Free of charge: medical consultations (GP - Pediatric) - nursing care - acute and chronic medications - vaccinations. 
• For Lebanese - minimal contribution: consultations (all specialties) - nursing care - acute and chronic medications - vaccinations - laboratory exams - dental care - health education. 
</t>
  </si>
  <si>
    <t>• Food aid, and the introduction of patients to hospitals, and providing daily logistical needs of furnishing and covers and medicine bills and mobile clinic.</t>
  </si>
  <si>
    <t>Basic counseling for individuals
- Basic counseling for groups or families
- Psychotherapy (CBT)
- Awareness sessions
                                                                                                                                                                                                                                                             Psychiatric consultation:
free consultation,free psychotropic.Q242.</t>
  </si>
  <si>
    <t xml:space="preserve">• Free acute and chronic medication under YMCA program 
• 3  free ultrasound tests for pregnant women 
• 85% coverage for the laboratory and radiology tests for all patients.                                                                                                    
• PHCC  provides :
- pregnant women pay 3,000Lbp per consulatiuon 
- Symbolic consultation fees of 3,000 lbp per consultation for children &lt;18 years and eldearly &gt;60 years. </t>
  </si>
  <si>
    <t>• Free acute and chronic medications.
• Discount consultation fees . 
• Family planning services.
• Immunizations for under 5 children.
• Health Education.
• Discount Lab tests  and diagnostic imaging for Pregnant women, under 5 children and patient older than 60 years. 
• Referral to hospital in coordination with Makhzoumi Foundation for Live saving emeregencies from the 5 PHCs.</t>
  </si>
  <si>
    <t>• Free acute and chronic medication 
• 3 free consultations with laboratory and radiology tests needed for pregnant women
• Free vaccinations for children
• 85% coverage for the laboratory and radiology tests for all patients.                                                                 
* clinic and community based health awareness sessions                                                                                     RHF provides :
Free consultation for children below 5 years old and elderly above 60Y old.
Symbolic consultation fees of 2000 lbp per consultation for all syrian displaced.</t>
  </si>
  <si>
    <t>Services also include medicines and referrals for secundary health care through IMC</t>
  </si>
  <si>
    <t>services also include medicines and referrals for secundary health care through IMC</t>
  </si>
  <si>
    <t>services also include medicines, physiotherapy and referrals for secundary health care through IMC</t>
  </si>
  <si>
    <t>• Free acute and chronic medications.
• 2$ fee for consultation  
• 15% patient contribution for diagnostic tests for children under 5, pregnant women, elderly and disabled 
• Family planning services.
• Immunizations for under 5 children.
• Health Education</t>
  </si>
  <si>
    <t>Services also include medicines and referrals for secundary health care through IMC.</t>
  </si>
  <si>
    <t>• Free of charge Reproductive health services and Pediatrics services, including medication (provided as in kind donation by UNICEF).
• Cover cost of routine ANC diagnostic tests and any other essential diagnostic tests.</t>
  </si>
  <si>
    <t>• Capacity development of health and social service providers on the Minimum Initial Service package (MISP) in RH (January 2012).</t>
  </si>
  <si>
    <t xml:space="preserve">Community health awareness  on: NCd, childhood diseases, stress management, FP, safe motherhood, hygiene, breastfeeding                  Refresher training for 15 community health workers and implementation of 60 outreach sessions. </t>
  </si>
  <si>
    <t>Basic counseling for individuals
- Basic counseling for groups or families
- Psychotherapy (CBT)
- Awareness sessions                                                                                                                                                                                                                                                           Psychiatric consultation:
free consultation,free psychotropic medication.
SGBV (sexual gender based violence program)
EPREP (emergency preparedness plan and stock)</t>
  </si>
  <si>
    <t>1. OPD (Out Patients Consultations)
2. Family Planning
3. EPI (Expanded Program of Immunization)
4. Chronic Diseases Program
5. Supportive Services (Referral to the specialists, Lab Inv, etc)</t>
  </si>
  <si>
    <t xml:space="preserve">Services also include medicines and referrals for secondary health care through IMC. 
(8-12 Am) 6 days per week. </t>
  </si>
  <si>
    <t>Services also include medicines and referrals for secondary health care through IMC.
(8-2 Pm, 6 days a week)</t>
  </si>
  <si>
    <t>Free of charge for Syrians
Consultations (GP - Ob/Gyn)
Nursing Care 
Acute and Chronic Medications</t>
  </si>
  <si>
    <t>Medical consultation, provision of acute medications, and referral linkages</t>
  </si>
  <si>
    <t>• Awareness session on prenatal care, postnatal care, STI/RTI, family planning and GBV
• Distribution of IEC material</t>
  </si>
  <si>
    <t>Vulnerable Host Familiies</t>
  </si>
  <si>
    <t>Lebanese Returnees</t>
  </si>
  <si>
    <t>Guidance note for using the Health Matrix</t>
  </si>
  <si>
    <t>Type in Funding Agency / Agencies</t>
  </si>
  <si>
    <t>Type in Name of Facility</t>
  </si>
  <si>
    <t>cell background color will change by type</t>
  </si>
  <si>
    <t>Type in the list of services available</t>
  </si>
  <si>
    <t>Type in the Focal point contact name and phone number</t>
  </si>
  <si>
    <t>Type in the list the health services supported /covered by organizations</t>
  </si>
  <si>
    <r>
      <t xml:space="preserve">Type in the number </t>
    </r>
    <r>
      <rPr>
        <b/>
        <sz val="11"/>
        <color theme="1"/>
        <rFont val="Calibri"/>
        <family val="2"/>
        <scheme val="minor"/>
      </rPr>
      <t xml:space="preserve">"1" </t>
    </r>
    <r>
      <rPr>
        <sz val="11"/>
        <color theme="1"/>
        <rFont val="Calibri"/>
        <family val="2"/>
        <scheme val="minor"/>
      </rPr>
      <t>if the population group is supported, leave blank if not</t>
    </r>
  </si>
  <si>
    <t xml:space="preserve">Give details / remarks  / additional info on the type of beneficiaries </t>
  </si>
  <si>
    <t>Give the exact GPS coordinates of the health center/facility</t>
  </si>
  <si>
    <t>v1.0</t>
  </si>
  <si>
    <t xml:space="preserve">Type in description of insitution, example private / public etc… </t>
  </si>
  <si>
    <t>MHPSS</t>
  </si>
  <si>
    <t xml:space="preserve">PHC in Bekaa
</t>
  </si>
  <si>
    <t>Makhzoumi Foundation</t>
  </si>
  <si>
    <t>Greek Catholic Archbishopric PHCC</t>
  </si>
  <si>
    <t xml:space="preserve">• Consultations
• Laboratory test
• Radiology
•  Ultrasound
• Mammography
• Acute &amp; chronic medications
• Vaccinations
• Awareness lectures
• Health campaigns
</t>
  </si>
  <si>
    <t xml:space="preserve">01 660890
01 660891
01 660892
01 660894
</t>
  </si>
  <si>
    <t>TB Centers, MoPH</t>
  </si>
  <si>
    <t>Leishmania Treatment Centers, MoPH</t>
  </si>
  <si>
    <t>NAP Centers, MoPH</t>
  </si>
  <si>
    <t>Ms. Rabiha Saideh /03729386
Tuesday from 9.00-11.00</t>
  </si>
  <si>
    <t>Ms. Ghada Chaaban /03 318225
Monday  from 12.00-14.00</t>
  </si>
  <si>
    <t>Leishmania Treatment Centers, Baalback Governmental hospital</t>
  </si>
  <si>
    <t>Leishmania Treatment Centers,, Zahle Governmental hospital</t>
  </si>
  <si>
    <t>UNHCR, MoPH &amp; WHO</t>
  </si>
  <si>
    <t xml:space="preserve">• 100% coverage for diagnosis confirmation (MoPH)
• 90% coverage of laboratory follow-up test (UNHCR)
• Free medicaitons  (MoPH)
• Discounted consultation fees (only 3,000 LBP will be contributed by patients per consultation) and UNHCR covers additional costs
</t>
  </si>
  <si>
    <t>MoPH</t>
  </si>
  <si>
    <t>06-424255</t>
  </si>
  <si>
    <t>• TB diagnosis (for free)
• TB treatment and follow-up services (for free)</t>
  </si>
  <si>
    <t>01-443550</t>
  </si>
  <si>
    <t>Al Manasfi TB Center</t>
  </si>
  <si>
    <t>Beit El Din TB Center</t>
  </si>
  <si>
    <t>05-500048</t>
  </si>
  <si>
    <t>Tyre TB Center</t>
  </si>
  <si>
    <t>07-724854</t>
  </si>
  <si>
    <t>07-343854</t>
  </si>
  <si>
    <t>Hermel TB Center</t>
  </si>
  <si>
    <t>08-374682</t>
  </si>
  <si>
    <t>Zahle TB Center</t>
  </si>
  <si>
    <t>08-821511</t>
  </si>
  <si>
    <t>01-377905</t>
  </si>
  <si>
    <t>HIV/AIDS NAP Center</t>
  </si>
  <si>
    <t>01-566101
01-566102</t>
  </si>
  <si>
    <t>•  HIV diagnosis (for free)
• HIV (ARV) treatment and follow-up services (for free)</t>
  </si>
  <si>
    <t>Location Longitude</t>
  </si>
  <si>
    <t>Location Latitude</t>
  </si>
  <si>
    <t>Marjayoun Governmental Hospital</t>
  </si>
  <si>
    <t>Layan</t>
  </si>
  <si>
    <t>Laya Mobile Medical Unit</t>
  </si>
  <si>
    <t>IMC Mobile Medical Unit (Bekaa)</t>
  </si>
  <si>
    <t>IMC Mobile Medical Unit (Makased )</t>
  </si>
  <si>
    <t>IMC Mobile Medical Unit (Machha  )</t>
  </si>
  <si>
    <t>MF Mobile Medical Unit</t>
  </si>
  <si>
    <t>MSF Mobile Clinics (Zahle)</t>
  </si>
  <si>
    <t>Layan Mobile Medical Unit</t>
  </si>
  <si>
    <t>MSF-Belgium</t>
  </si>
  <si>
    <t>MRDS</t>
  </si>
  <si>
    <t>El Aassaly
71-415615</t>
  </si>
  <si>
    <t>Omar El Louais
76-979919</t>
  </si>
  <si>
    <t>Mouayed
71-225359</t>
  </si>
  <si>
    <t>El Ouaqf Primary Healthcare</t>
  </si>
  <si>
    <t>Qabb Elias  PHC Center</t>
  </si>
  <si>
    <t>Humedica Mobile clinic</t>
  </si>
  <si>
    <t xml:space="preserve">MSF Mobile Medical Unit (Baalbeck) Masar College/Douris </t>
  </si>
  <si>
    <t xml:space="preserve">Ali Baqi: 03064851                               </t>
  </si>
  <si>
    <t>French Embassy</t>
  </si>
  <si>
    <t>•  Medical consultations  
• Acute Medication</t>
  </si>
  <si>
    <t>Mobile Medical Units: Acute medicines, Health Education</t>
  </si>
  <si>
    <t>MoPH PHC</t>
  </si>
  <si>
    <t>Private PHC with MoPH network</t>
  </si>
  <si>
    <t>Mobile Medical Unit (MMU)</t>
  </si>
  <si>
    <t>UNHCR/IP</t>
  </si>
  <si>
    <t>OP</t>
  </si>
  <si>
    <t>Total</t>
  </si>
  <si>
    <t>Hospitals</t>
  </si>
  <si>
    <t>Grand Total</t>
  </si>
  <si>
    <t>Sub-Total</t>
  </si>
  <si>
    <t>Private PHC without MoPH network</t>
  </si>
  <si>
    <t>PHC Centers</t>
  </si>
  <si>
    <t>Geographical Location</t>
  </si>
  <si>
    <t>Total UNHCR supported PHC</t>
  </si>
  <si>
    <t>Total UNHCR supported MMU</t>
  </si>
  <si>
    <t xml:space="preserve">Total UNHCR supported MHPSS </t>
  </si>
  <si>
    <t>Total UNHCR supported hospitals</t>
  </si>
  <si>
    <t xml:space="preserve">Number of Health Facilities </t>
  </si>
  <si>
    <t>Number of Health Partners</t>
  </si>
  <si>
    <t>Name of Health Partners</t>
  </si>
  <si>
    <t>Bacharre</t>
  </si>
  <si>
    <t>EL Koura</t>
  </si>
  <si>
    <t>Caritas, IMC, MSF-Ch, QRC</t>
  </si>
  <si>
    <t>Nil</t>
  </si>
  <si>
    <t>AMEL, PU-AMI</t>
  </si>
  <si>
    <t>IMC, PU-AMI</t>
  </si>
  <si>
    <t>IMC, AMEL</t>
  </si>
  <si>
    <t>AMEL, IMC, MSF-Ch</t>
  </si>
  <si>
    <t>IMC, MDM, MSF-Ch</t>
  </si>
  <si>
    <t>AMEL, MSF-Ch</t>
  </si>
  <si>
    <t>Zahle Maalaqa  PHCC</t>
  </si>
  <si>
    <t>IMC, Save the Children</t>
  </si>
  <si>
    <r>
      <t xml:space="preserve">AMEL, IMC, </t>
    </r>
    <r>
      <rPr>
        <sz val="11"/>
        <color rgb="FFFF0000"/>
        <rFont val="Calibri"/>
        <family val="2"/>
        <scheme val="minor"/>
      </rPr>
      <t>Humedica</t>
    </r>
  </si>
  <si>
    <r>
      <t xml:space="preserve">MSF-Ch, Humedica, </t>
    </r>
    <r>
      <rPr>
        <sz val="11"/>
        <color rgb="FFFF0000"/>
        <rFont val="Calibri"/>
        <family val="2"/>
        <scheme val="minor"/>
      </rPr>
      <t>Layan</t>
    </r>
  </si>
  <si>
    <t>IMC, Islamic Medical Association</t>
  </si>
  <si>
    <t>IMC, QRC</t>
  </si>
  <si>
    <t>CLMC, IMC, ICRC, MSF-Ch, QRC</t>
  </si>
  <si>
    <t>AMEL, Cariats Liban, MSF-Ch</t>
  </si>
  <si>
    <t>CLMC, IMC, MF</t>
  </si>
  <si>
    <t>MF</t>
  </si>
  <si>
    <t>IMC, MF</t>
  </si>
  <si>
    <t xml:space="preserve">IMC, MF, QRC </t>
  </si>
  <si>
    <t>CLMC, IMC</t>
  </si>
  <si>
    <t>ICRC, IMC</t>
  </si>
  <si>
    <t>CLMC, ICRC, IMC</t>
  </si>
  <si>
    <t>MSF-CH, Restart</t>
  </si>
  <si>
    <t>Restart</t>
  </si>
  <si>
    <t xml:space="preserve">Type of Health Facilities </t>
  </si>
  <si>
    <t>Summary Table of Health Facilities By Governorates - Lebanon - 18 July 2013</t>
  </si>
  <si>
    <t>Summary Table of Health Facilities By Districts - Lebanon - 18 July 2013</t>
  </si>
  <si>
    <t>Beirut &amp; Mt Leb</t>
  </si>
  <si>
    <t>UNHCR Supported PHC by Goveronates</t>
  </si>
  <si>
    <t>Private with MoPH Network</t>
  </si>
  <si>
    <t>Private without MoPH Network</t>
  </si>
  <si>
    <t>Sub-total</t>
  </si>
  <si>
    <t>UNHCR Supported PHC by Insitutions</t>
  </si>
  <si>
    <t>UNHCR Supported Hospitals by Goveronates</t>
  </si>
  <si>
    <t>Total Hospitals by IPs</t>
  </si>
  <si>
    <t>3 hospitals are overlapped with IMC</t>
  </si>
  <si>
    <t>Pediatrics, Obstetric (ANC, ONC, FP), Chronic Diseases</t>
  </si>
  <si>
    <t>MOSA Centre Khaylaa Wednesdays 8.30 to 12.00</t>
  </si>
  <si>
    <t>Mosa center-Nejmeh</t>
  </si>
  <si>
    <t>Handicap forum Mina</t>
  </si>
  <si>
    <t xml:space="preserve"> Dar al chifaa</t>
  </si>
  <si>
    <t>Dar al zahraa</t>
  </si>
  <si>
    <t>Rahme rehabilitation center</t>
  </si>
  <si>
    <t>Wadi Khaled - Aamayer</t>
  </si>
  <si>
    <t>Halba- WCL</t>
  </si>
  <si>
    <t>A- A case management team (sl worker, psychotherapist, psychiatrist) who follow-up on mental health patients.                                                                      B- Outreach home visits by the social worker.                                                                                   C- Awarness raising sessions on mental health at shelter , phc HDC level.                                                                                         D- Training on PFA to social workers, nurses.                                                                               E- Training on mental health GAP to doctors and nurses and social workers.                                                                                              F- Running ECD and YEP program-                                                                                              F- GBV case management .H4.</t>
  </si>
  <si>
    <t>Zeina Hassan     Tel71 624 867                                        Farah Agha        Tel:76-096939</t>
  </si>
  <si>
    <t>(1) Registered Syrian Refugees
(2) Un registered Syrians Refugees
(3) Iraqi Refugees
(4) Vulnerable Host Familiies
(5) Lebanese Returnees</t>
  </si>
  <si>
    <t>Farah Kerdy:
Project Coordinator 
(North- UNHCR project)
Tel:70 080970
Pascal Bafitos: Project Coordinator (North- UNVFVT project)
Tel: 06 410577</t>
  </si>
  <si>
    <t xml:space="preserve">Mental health rehabilitation  services
Referrals for Lab
Tests and X-rays
</t>
  </si>
  <si>
    <t>Restart Center for Mental health services to refugees and asylum seekers in Lebanon</t>
  </si>
  <si>
    <t xml:space="preserve">A- Services provided to adults:
Psychotherapy - Psychological counseling - Psychiatric consultations and follow-up - Neurological consultations and follow-up - Physiotherapy - Social counseling - Provision of psychotropic and other mental-health related medications.
B- Services provided to children:
Psychotherapy - Psychomotor therapy - Speech therapy - Pediatric neurologic services- Special education - Child psychiatry consultations and follow-up- Animation.
C- Services provided to Syrian torture survivors: Medical and mental health services, legal assistance.
</t>
  </si>
  <si>
    <t xml:space="preserve">CARITAS  Lebanon Primary Health Care Center </t>
  </si>
  <si>
    <t>CIDA/ Development and Peace</t>
  </si>
  <si>
    <t>UNHCR Suported PHC by IPs</t>
  </si>
  <si>
    <t>Larboue PHCC MOPH, Pending Funding Approval</t>
  </si>
  <si>
    <t xml:space="preserve">Rafik Hariri Foundation </t>
  </si>
  <si>
    <t>NGO</t>
  </si>
  <si>
    <t>• Free acute and chronic medications.
• Discount consultation fees . 
• Family planning services.
• Immunizations for under 5 children.
• Health Education.
• Discount Lab tests  and diagnostic imaging for Pregnant women, under 5 children and patient older than 60 years. 
• Referral to hospital in coordination with Makhzoumi Foundation for Live saving emeregencies from the 12 PHCs.</t>
  </si>
  <si>
    <t>Alkayan Medical Center</t>
  </si>
  <si>
    <t>Al Maamoura Medical Center</t>
  </si>
  <si>
    <t>Private Primary Healthcare Center</t>
  </si>
  <si>
    <t>Dr. Zouhair Tabbara TEL# 03-334218</t>
  </si>
  <si>
    <t>Leishmania Diag. &amp; Treatment, and Admission &amp; Continued Medical Tx. for Visceral Leishmaniasis</t>
  </si>
  <si>
    <t>Association</t>
  </si>
  <si>
    <t>The Awareness and Consolation Association</t>
  </si>
  <si>
    <t>Dahr EL Bacheck Governmental University Hospital</t>
  </si>
  <si>
    <t>Dr. Hammouch Tel# 04-827145</t>
  </si>
  <si>
    <t>Leishmania Diag. &amp; Treatment.</t>
  </si>
  <si>
    <t>IOCC</t>
  </si>
  <si>
    <t>MOPH + Private +YMCA</t>
  </si>
  <si>
    <t>Primary Health Care</t>
  </si>
  <si>
    <t>4 pre natal care consultations for high-risk pregnant women. 2 echographie + coverage of essential labratory tests + 1 postnatal care consultation + 1 new born pediatrician consultation +  Awareness sessions on health, nutrition and Infant and Young Child feeding</t>
  </si>
  <si>
    <t xml:space="preserve">MOPH + YMCA+ Menucipality </t>
  </si>
  <si>
    <t>Iaat MOPH primary health center</t>
  </si>
  <si>
    <t>UNHCR - 90 - 100 %</t>
  </si>
  <si>
    <t>MSF-B</t>
  </si>
  <si>
    <t>Chatila</t>
  </si>
  <si>
    <t>MSF Clinic</t>
  </si>
  <si>
    <t>Free of charge Consultations (GP - Ob/Gyn)
Nursing Care 
Free Acute and Chronic Medications</t>
  </si>
  <si>
    <t xml:space="preserve">• Free acute and chronic medication under YMCA program 
• 2  free ultrasound tests for pregnant women 
• 85% coverage for the laboratory and radiology tests for patients less than 5 and above 60.                                                                                                    
• PHCC  provides :
- pregnant women pay 3,000Lbp per consulatiuon </t>
  </si>
  <si>
    <t xml:space="preserve">• Free acute and chronic medication under YMCA program 
• 2  free ultrasound tests for pregnant women 
• 85% coverage for the laboratory and radiology tests for patients less than 5 and above 60.                                                                                                    
• PHCC  provides :
- pregnant women pay 3,000Lbp per consulatiuon 
- 
</t>
  </si>
  <si>
    <t>Restart Center for Rehabilitation of Victims of Violence and Torture</t>
  </si>
  <si>
    <t>Local NGO</t>
  </si>
  <si>
    <t xml:space="preserve">A- Services provided to adults:
Psychotherapy - Psychological counseling - Psychiatric consultations and follow-up - Neurological consultations and follow-up - Physiotherapy - Social counseling - Provision of psychotropic and other mental-health related medications.
B- Services provided to children:
Psychotherapy - Psychomotor therapy - Speech therapy - Pediatric neurologic services- Special education - Child psychiatry consultations and follow-up- Animator.
C- Services provided to Syrian torture survivors: Medical and mental health services, legal assistance.
</t>
  </si>
  <si>
    <t>Rita Slim: Senior Social Worker (Beirut- UNHCR project)
Maria Emanuela Falchi: Program Manager (Beirut)
Tel: 01 385358</t>
  </si>
  <si>
    <t>Dr. Rita Rhayem 
01-499767/8/10</t>
  </si>
  <si>
    <t>UNHCR (for Iraqis)
and CLMC private network (for Syrians)</t>
  </si>
  <si>
    <t xml:space="preserve">Diagnostic Facilities </t>
  </si>
  <si>
    <t>UNHCR + MF</t>
  </si>
  <si>
    <t>• 85% coverage of the Laboratory/Imaging exams performed at the centers with whom CLMC has agreements: coverage is done according to UNHCR health startegy (people 5 years aged and below - 60 years and above - pregnant - disabled)</t>
  </si>
  <si>
    <t>UNHCR (for Iraqis and Syrians)
and CLMC private network (for Syrians only)</t>
  </si>
  <si>
    <t>Mr. Sharif Dalla'a 
(07-723244 - 07-724088)</t>
  </si>
  <si>
    <t>UNHCR (for Iraqis)
and CLMC private network (for Syrians only)</t>
  </si>
  <si>
    <t>UNHCR+ MF</t>
  </si>
  <si>
    <t>Ashrafieh health clinic</t>
  </si>
  <si>
    <t>Mazraa health clinic</t>
  </si>
  <si>
    <t>NGO (MF)</t>
  </si>
  <si>
    <t>General Practice - Pediatric, Obstetric and Gynaecological consultation</t>
  </si>
  <si>
    <t xml:space="preserve">• Consultations for all specialties
• Laboratory test
•  Ultrasound
• Acute &amp; chronic medications
• Vaccinations
• Awareness lectures
• Health campaigns
</t>
  </si>
  <si>
    <t xml:space="preserve">• Consultations for all specialties
• Laboratory test
•  Ultrasound
    Mammography
• Acute &amp; chronic medications
• Vaccinations
• Awareness lectures
• Health campaigns
</t>
  </si>
  <si>
    <t>private</t>
  </si>
  <si>
    <t>05-431386</t>
  </si>
  <si>
    <t xml:space="preserve">• Free acute and chronic medication under YMCA program 
•2  free ultrasound tests for pregnant women 
• 85% coverage for the laboratory and radiology tests for all patients.                                                                                                    
• PHCC  provides :
- pregnant women pay 3,000Lbp per consulatiuon 
- Symbolic consultation fees of 3,000 lbp per consultation for children &lt;18 years and eldearly &gt;60 years. </t>
  </si>
  <si>
    <t xml:space="preserve">MSF clinic </t>
  </si>
  <si>
    <t>PHC, Reproductive health (ANC, PNC and FP) Chronic program, Health Education</t>
  </si>
  <si>
    <t xml:space="preserve">1. OPD (Out Patients Consultations)
2. Chronic Diseases Program
3. Reproductive Health (ANC, PNC, FP)
4. Supportive Services (Referral to the specialists, Lab Inv, etc)
5. Health Promotion 
</t>
  </si>
  <si>
    <t xml:space="preserve">MSF clinic at Al Irshad </t>
  </si>
  <si>
    <t>Accredited by MoPH. no YMCA network</t>
  </si>
  <si>
    <t>MSF clinic in Al Hudod Sport Club</t>
  </si>
  <si>
    <t>Private Hospital (Registered with MoPH) but no MoPH or YMCA coverage</t>
  </si>
  <si>
    <t>Farah Malyani - Medical Team Leader - 78 808141               msfch-tripoli-mtl@geneva.msf.org</t>
  </si>
  <si>
    <t>1. PHC for acute diseases 
2. ANC (Antenatal Care)
3. Family Planning
4. EPI (Expanded Program of Immunization)
5. Chronic Diseases Program
6. Supportive Services (Referral to the specialists, Lab Inv, etc)</t>
  </si>
  <si>
    <t>Private clinic + MOPH &amp; YMCA network</t>
  </si>
  <si>
    <t>1. PHC for acute diseases
2. EPI (Expanded Program of Immunization)
3. EPREP (Emergency Prepardness Plan &amp; Stock)
4. Supportive Services (Referral to the specialists, Lab Inv, etc)</t>
  </si>
  <si>
    <t>• Basic counseling for individuals  
• Basic counseling for groups or families.
• Psychotherapy (Systemic).
• Awareness sessions.
• Psychiatric consultation: Free consultation, free psychotropic                         • Supportive Services (Referral to the specialists, Lab Inv, etc)</t>
  </si>
  <si>
    <t>Tripoli governmentalhospital</t>
  </si>
  <si>
    <t>Sir El Denniyeh</t>
  </si>
  <si>
    <t>Al Iman PHCc</t>
  </si>
  <si>
    <t>Qobbe Medical center</t>
  </si>
  <si>
    <t>06-385585</t>
  </si>
  <si>
    <t>Al Dawa Clinic - Tabbaneh</t>
  </si>
  <si>
    <t>Private 
(Registered with MoPH but no YMCA network)</t>
  </si>
  <si>
    <t>1. PHC for acute diseases
2. EPI (Expanded Program of Immunization)
3. Supportive Services (Referral to the specialists, Lab Inv, etc)</t>
  </si>
  <si>
    <t xml:space="preserve">Rafic Hariri health center Ras El Nabeh </t>
  </si>
  <si>
    <t>NGO (Rafic Hariri)</t>
  </si>
  <si>
    <t>Dar El Fatwa Primary health care center (Aicha Bakkar )</t>
  </si>
  <si>
    <t>NGO (Dar Al Fatwa)</t>
  </si>
  <si>
    <t xml:space="preserve">Qurantina TB Center </t>
  </si>
  <si>
    <t>The Lebanese Association for the Handicapped</t>
  </si>
  <si>
    <t xml:space="preserve">UNHCR/ Other fundings </t>
  </si>
  <si>
    <t xml:space="preserve">MOSA SDC - Nabatieh </t>
  </si>
  <si>
    <t>MOSA SDC - Haret Saida</t>
  </si>
  <si>
    <t>MOSA SDC - Hasbaya</t>
  </si>
  <si>
    <t>MOSA SDC - Sour</t>
  </si>
  <si>
    <t>Primary Health care including dental care</t>
  </si>
  <si>
    <t xml:space="preserve">Primary Health care </t>
  </si>
  <si>
    <t>07-345285</t>
  </si>
  <si>
    <t>07-751398</t>
  </si>
  <si>
    <t>Final_Long (To Map)</t>
  </si>
  <si>
    <t>Final_Lat (To Map)</t>
  </si>
  <si>
    <t>Please do not type under these columns</t>
  </si>
  <si>
    <t>Zahraa</t>
  </si>
  <si>
    <t>Sahel</t>
  </si>
  <si>
    <t>Baabda Gov.</t>
  </si>
  <si>
    <t>Beit Chabab</t>
  </si>
  <si>
    <t>Bwar Gov.</t>
  </si>
  <si>
    <t>Ikleem</t>
  </si>
  <si>
    <t>Ain Wzein</t>
  </si>
  <si>
    <t>Al Jabal</t>
  </si>
  <si>
    <t>Baakline</t>
  </si>
  <si>
    <t>Al Watani</t>
  </si>
  <si>
    <t>Libano Canadien</t>
  </si>
  <si>
    <t>Orfan Hosp</t>
  </si>
  <si>
    <t>Medical 2000 (KamalJounblat)</t>
  </si>
  <si>
    <t>Heraoui Gov.</t>
  </si>
  <si>
    <t xml:space="preserve">Doctors </t>
  </si>
  <si>
    <t>Riyack</t>
  </si>
  <si>
    <t>Mortada</t>
  </si>
  <si>
    <t>Rachia El Wadi Gov.</t>
  </si>
  <si>
    <t xml:space="preserve">Chtoura </t>
  </si>
  <si>
    <t>Temnine General</t>
  </si>
  <si>
    <t>Ibin Sina</t>
  </si>
  <si>
    <t>West Bekaa Sohmor</t>
  </si>
  <si>
    <t>Batoul Hosp (hirmel)</t>
  </si>
  <si>
    <t>Salam</t>
  </si>
  <si>
    <t xml:space="preserve">Mazloum </t>
  </si>
  <si>
    <t>Abdallah Rassi Gov.</t>
  </si>
  <si>
    <t>Menieh</t>
  </si>
  <si>
    <t>Islamic Hospital</t>
  </si>
  <si>
    <t>Sir el Donnieh Gov</t>
  </si>
  <si>
    <t>Health Med. Center</t>
  </si>
  <si>
    <t>Tebnine Gov hospital</t>
  </si>
  <si>
    <t>South Hosp Cheaib</t>
  </si>
  <si>
    <t xml:space="preserve">Najda Chaabiya </t>
  </si>
  <si>
    <t>Hay'a Chaabia Islamia / Bent Jbeil</t>
  </si>
  <si>
    <t>GlobeMed Lebanon</t>
  </si>
  <si>
    <t>08 373682
SAM focal: Nanor Karagueuzian / Nanor.karagueuzian@gmail.com
70-549519</t>
  </si>
  <si>
    <t>Mr. Elias Nasr 03/320332           Ms. Dima Ousta / Dousta@iocc.org
03-899321</t>
  </si>
  <si>
    <t>Ghobeiry</t>
  </si>
  <si>
    <t>Taalbaya</t>
  </si>
  <si>
    <t>Dahr El Bashek</t>
  </si>
  <si>
    <t>Beit Chabeb</t>
  </si>
  <si>
    <t>Bwar</t>
  </si>
  <si>
    <t>Ain W Zein</t>
  </si>
  <si>
    <t>Jounieh</t>
  </si>
  <si>
    <t>Sin El Fil</t>
  </si>
  <si>
    <t>Semkanieh</t>
  </si>
  <si>
    <t>Choueifat</t>
  </si>
  <si>
    <t>Minieh</t>
  </si>
  <si>
    <t>Sir El Donnieh</t>
  </si>
  <si>
    <t>Ain El Helwe</t>
  </si>
  <si>
    <t>Nabatieh</t>
  </si>
  <si>
    <t>Ghaziyeh</t>
  </si>
  <si>
    <t xml:space="preserve">Leishmania focal: Dr. Jamal Othman/ 03 766795
Dr. Farid El Lakkis/ 03 206 711
</t>
  </si>
  <si>
    <t xml:space="preserve">Dr Simon Nasser Dine 
(03 850632, 08 225310).         Leishmania focal:  Dr. Farid El Lakkis/ 03 206 711                         </t>
  </si>
  <si>
    <t>CEO: Nasser Adra - Berna 
(06 393200-1).       SAM focal: Ms. Dima Ousta / Dousta@iocc.org
03-899321                                 Leshmania Physician: Dr. Omar Dabliz/ 03-229978</t>
  </si>
  <si>
    <t xml:space="preserve">Leshmania Physician: Dr Ahmad Najjar  71-273727 </t>
  </si>
  <si>
    <t xml:space="preserve">Mr. Bassem Ghanem - Ms. Alicia Araiji 
(01-830000)        SAM focal: Farah Asfahani / fasfahani@iocc.org
70-826620                                Leshmania Physician: Dr. Ossayma Dhouny 03 -661 326
Dr. Pierre Abi Hanna 03 -611 221
</t>
  </si>
  <si>
    <r>
      <t xml:space="preserve">Ersal PHCC </t>
    </r>
    <r>
      <rPr>
        <sz val="11"/>
        <color rgb="FFFF0000"/>
        <rFont val="Calibri"/>
        <family val="2"/>
        <scheme val="minor"/>
      </rPr>
      <t>(Leshmania trained)</t>
    </r>
  </si>
  <si>
    <t>Primary Healthcare                leshmania treatment: Wednesday from13.00-15.00</t>
  </si>
  <si>
    <t>Class</t>
  </si>
  <si>
    <t>C</t>
  </si>
  <si>
    <t xml:space="preserve">Secondary/Tertiary Healthcare Services:
ER, deliveries, OR, ICU </t>
  </si>
  <si>
    <t>A</t>
  </si>
  <si>
    <t>D</t>
  </si>
  <si>
    <t>Secondary / Tertiary Healthcare - ER, ICU, NICU, deliveries</t>
  </si>
  <si>
    <t>SHC/THC - Lifesaving, ER, ICU, NICU, OR</t>
  </si>
  <si>
    <t>SHC/THC: Life saving, ER, ICU, NICU, OR</t>
  </si>
  <si>
    <t>SHC/THC: Life saving, ER, NICU, ICU, OR</t>
  </si>
  <si>
    <t>SHC/THC: Lifesaving, ER, NICU, ICU, OR</t>
  </si>
  <si>
    <t>SHC/THC: Life Saving, ER, ICU, NICU, OR</t>
  </si>
  <si>
    <t>Hamed Farhat</t>
  </si>
  <si>
    <t>Number of Beds</t>
  </si>
  <si>
    <t>World Rehabilitation Fund</t>
  </si>
  <si>
    <t xml:space="preserve">• Technical support about disability issues for humanitarian actors
• For disabled/at risk of disability:  provision of rehabilitation care, mobility devices, prosthesis and orthesis, technical aids, technical support and referrals
• For injured:  provision of rehabilitation care, wound care, mobility devices, prosthesis and orthotics, technical aids, technical support and referrals
• psychosocial and psychological support at community level and referrals.
</t>
  </si>
  <si>
    <t xml:space="preserve">United Nations / Emergency Response Fund (UN/ERF). </t>
  </si>
  <si>
    <t xml:space="preserve">o  Prosthetic and Orthotic devices and services.
o  Eyeglasses for vision correctionfor children with visual impairments.
o  Hearing Aids for hearingcorrectionfor children with hearing impairments.
</t>
  </si>
  <si>
    <t>Beirut and Mount Lebanon</t>
  </si>
  <si>
    <t>Mr. Ahmad Hammoud (Tel.: 03-621439 / e-mail: ahmadphysio@hotmail.com)</t>
  </si>
  <si>
    <t>Mr. Salim Daher(Tel.: 03-668450 / e-mail: kinedaher@hotmail.com)</t>
  </si>
  <si>
    <t>Mr. Boutros Hobeika(Tel.: 03-964226 / e-mail: phobeika@hotmail.com)</t>
  </si>
  <si>
    <t>Mr. Tony Drouby(Tel.: 03-747636 / e-mail: tonydrouby@live.com)</t>
  </si>
  <si>
    <t>Handicap International MMU</t>
  </si>
  <si>
    <t xml:space="preserve">Rafic Hariri/Beirut Governmental  University Hospital RHUH or BGUH </t>
  </si>
  <si>
    <r>
      <t xml:space="preserve">SHC/THC: Life Saving, ER, ICU, NICU, OR. </t>
    </r>
    <r>
      <rPr>
        <sz val="10"/>
        <color rgb="FFFF0000"/>
        <rFont val="Calibri"/>
        <family val="2"/>
        <scheme val="minor"/>
      </rPr>
      <t xml:space="preserve"> Leshmania treatment</t>
    </r>
    <r>
      <rPr>
        <sz val="10"/>
        <color theme="1"/>
        <rFont val="Calibri"/>
        <family val="2"/>
        <scheme val="minor"/>
      </rPr>
      <t>: Tuesday from 12.00-14.00</t>
    </r>
  </si>
  <si>
    <t>Dahr El Bashek Gov.</t>
  </si>
  <si>
    <r>
      <t xml:space="preserve">Deliveries, OR, ICU, NICU, ER, Incubator. </t>
    </r>
    <r>
      <rPr>
        <sz val="10"/>
        <color rgb="FFFF0000"/>
        <rFont val="Calibri"/>
        <family val="2"/>
        <scheme val="minor"/>
      </rPr>
      <t>Severe Acute malnutrition treatment</t>
    </r>
  </si>
  <si>
    <t>Rayan</t>
  </si>
  <si>
    <r>
      <rPr>
        <sz val="10"/>
        <color rgb="FFFF0000"/>
        <rFont val="Calibri"/>
        <family val="2"/>
        <scheme val="minor"/>
      </rPr>
      <t>Leshmania treatment</t>
    </r>
    <r>
      <rPr>
        <sz val="10"/>
        <color theme="1"/>
        <rFont val="Calibri"/>
        <family val="2"/>
        <scheme val="minor"/>
      </rPr>
      <t xml:space="preserve"> Schedule:  Mon: 12.00-14.00
 Fri: 12.00-14.00
</t>
    </r>
  </si>
  <si>
    <t xml:space="preserve">Baalbeck Gov. </t>
  </si>
  <si>
    <r>
      <t xml:space="preserve">Deliveries, OR, ICU, ER.                            </t>
    </r>
    <r>
      <rPr>
        <sz val="10"/>
        <color rgb="FFFF0000"/>
        <rFont val="Calibri"/>
        <family val="2"/>
        <scheme val="minor"/>
      </rPr>
      <t xml:space="preserve"> Leishmania treatment</t>
    </r>
    <r>
      <rPr>
        <sz val="10"/>
        <color theme="1"/>
        <rFont val="Calibri"/>
        <family val="2"/>
        <scheme val="minor"/>
      </rPr>
      <t xml:space="preserve"> schedule:   Saturday from  12.00-14.00</t>
    </r>
  </si>
  <si>
    <t>Hermil Gov.</t>
  </si>
  <si>
    <r>
      <rPr>
        <sz val="10"/>
        <color rgb="FFFF0000"/>
        <rFont val="Calibri"/>
        <family val="2"/>
        <scheme val="minor"/>
      </rPr>
      <t xml:space="preserve">Cardio services  </t>
    </r>
    <r>
      <rPr>
        <sz val="10"/>
        <color theme="1"/>
        <rFont val="Calibri"/>
        <family val="2"/>
        <scheme val="minor"/>
      </rPr>
      <t xml:space="preserve">                              Lifesaving, ER, ICU, NICU, OR</t>
    </r>
  </si>
  <si>
    <r>
      <rPr>
        <sz val="10"/>
        <color rgb="FFFF0000"/>
        <rFont val="Calibri"/>
        <family val="2"/>
        <scheme val="minor"/>
      </rPr>
      <t>Cardio</t>
    </r>
    <r>
      <rPr>
        <sz val="10"/>
        <color theme="1"/>
        <rFont val="Calibri"/>
        <family val="2"/>
        <scheme val="minor"/>
      </rPr>
      <t xml:space="preserve">, Secondary/Tertiary Healthcare Services:
ER, deliveries, NICU, OR, ICU, coronarography. </t>
    </r>
  </si>
  <si>
    <t>Dar el Amal</t>
  </si>
  <si>
    <t>N.D. la Paix</t>
  </si>
  <si>
    <t>Tripoli Gov.</t>
  </si>
  <si>
    <t>Mounla</t>
  </si>
  <si>
    <t>Saida Governmental Hospital</t>
  </si>
  <si>
    <t xml:space="preserve">Bint Jbeil Governmental hospital </t>
  </si>
  <si>
    <t>Forum of the Handicapped in North Lebanon (FOH)</t>
  </si>
  <si>
    <t>Rehabilitation Services</t>
  </si>
  <si>
    <t>Prosthetic &amp; Orthotic devices                                             Physical Therapy</t>
  </si>
  <si>
    <t>Rahma Medical Center</t>
  </si>
  <si>
    <t>Friends In Need Association</t>
  </si>
  <si>
    <t>Hearing Aids</t>
  </si>
  <si>
    <t>Makarem Al-Akhlak Islamic Association</t>
  </si>
  <si>
    <t>Visual Aids</t>
  </si>
  <si>
    <t>Lebanese Welfare Association for the Handicapped (LWAH) -Nabih Berri Rehabilitation Coumpound (NBRC)</t>
  </si>
  <si>
    <t>Prosthetic &amp; Orthotic devices
Physical Therapy
Hearing Aids</t>
  </si>
  <si>
    <t>Sidon Orphan Welfare Society (SOWS)</t>
  </si>
  <si>
    <t>Prosthetic &amp; Orthotic devices</t>
  </si>
  <si>
    <t>Prosthetic &amp; Orthotic devices
Physical Therapy
Hearing Aids
Visual Aids</t>
  </si>
  <si>
    <t>Lebanese Red Cross (LRC)</t>
  </si>
  <si>
    <t>Sehayleh</t>
  </si>
  <si>
    <t>Father Robert's Institute for Deaf Children</t>
  </si>
  <si>
    <t>Primary Healthcare Services:
Laboratory &amp; Radiology Exams</t>
  </si>
  <si>
    <t xml:space="preserve">Primary Healthcare Services:
Consultations
Nursing Care 
Acute and Chronic Medications
Vaccinations
Dental Care
Laboratory Exams
Health Education </t>
  </si>
  <si>
    <t>Dahr el Ain - Koura</t>
  </si>
  <si>
    <t xml:space="preserve">Primary Healthcare Services:
Consultations
Nursing Care 
Acute and Chronic Medications
Vaccinations
Laboratory &amp; Radiology Exams
Psychotherapy
Health Education 
Dental Care </t>
  </si>
  <si>
    <t xml:space="preserve">• For Syrians - Free of charge: medical consultations (GP - Pediatric - Ob/Gyn) - nursing care - acute and chronic medications - vaccinations - laboratory and radiology exams - psychotherapy - health education. 
• For Lebanese - minimal contribution: consultations (all specialties) - nursing care - acute and chronic medications - vaccinations - laboratory exams - dental care - health education. 
</t>
  </si>
  <si>
    <t>Schedule</t>
  </si>
  <si>
    <t xml:space="preserve">Wadi Khaled - Sunday
Aaidamoun - Tuesday (twice per month)
Akroum- Saturday (twice per month)
Amayer- Sunday (twice per month)
Awade - Saturday(twice per month)
Bqayaa - Tuesday (twice per month)
El Hichi - Monday (twice per month)
Fard - Saturdat (twice per month)
Hisha -Monday (twice per month)
Hnaider- Monday (twice per month)
Kfartoun- Saturday(twice per month)
Kharayeb AlHayat - Tuesday (twice per month)
Khat Petrol - Tuesday (twice per month)
Knaisse - Monday (twice per month)
Machta Hammoud- Tuesday (twice per month)
Machta Hassan - Tuesday (twice per month)
Mahatta - Monday (twice per month)
Majdel - Monday (twice per month)
Mouanse - Saturday (twice per month)
Mqaible - Tuesday (twice per month)
Oueishat- Sunday (twice per month)
Qinye - Saturday (twice per month)
Rajm Hssein - Sunday (twice per month)
Rajm Issa - Sunday (twice per month)
Rajm Khalaf - Sunday (twice per month)
Rama - Saturday (twice per month)
Sahle  -  Saturday (twice per month)
</t>
  </si>
  <si>
    <t xml:space="preserve">Aarqa- Wednesday
Abde- Tuesday (twice per month)
Bellanet el Hissa- Tuesday 
Berqayel- Tuesday (twice per month)
Bire - Saturday (twice per month)
Borj el Arab - Tuesday (twice per month)
Deir Dalloum - Tuesday
El Mahmra - Tuesday
Halba - Wednesday (twice per month)
Khirbet Daoud - Saturday (once every three weeks)
Kousha - Sunday
Qoubbet Chamra - Thursday
Rahbe - Wednesday
Sindianet Zeidane - Saturday (twice per month)
Takrit - Wednesday
Tall Aabbas - Sunday
Tall Aabbas el Gharbi - Sunday
Tlaile - Saturday (twice per month)
</t>
  </si>
  <si>
    <t xml:space="preserve">IMC + Renee Mouawad Foundation </t>
  </si>
  <si>
    <t>Sandra Chahine, 71/518018</t>
  </si>
  <si>
    <t xml:space="preserve">• medical consultations
• Free acute medications.
• Immunization.
• Health Education. </t>
  </si>
  <si>
    <t>34.426632</t>
  </si>
  <si>
    <t>35.897135</t>
  </si>
  <si>
    <t xml:space="preserve">IMC + AL Nahda Association </t>
  </si>
  <si>
    <t>Mr. Abdel-hakim, 03/259975</t>
  </si>
  <si>
    <t xml:space="preserve">34 28 35.29 </t>
  </si>
  <si>
    <t>35 56 33.04</t>
  </si>
  <si>
    <t>IMC + Renne Mouawad Foundation</t>
  </si>
  <si>
    <t>Sandra Chahine, 71/518019</t>
  </si>
  <si>
    <t xml:space="preserve">Services also include medicines and referrals for secondary health care through IMC.
</t>
  </si>
  <si>
    <t>(8-2 Pm, 6 days a week)</t>
  </si>
  <si>
    <t>AMEL Mobile Clinic</t>
  </si>
  <si>
    <t xml:space="preserve">AMEL Mobile Clinic </t>
  </si>
  <si>
    <t>Need schedule</t>
  </si>
  <si>
    <t>Ghazza</t>
  </si>
  <si>
    <t>Vision Association for Development, Rehabilitation &amp; Care (VADRC)</t>
  </si>
  <si>
    <t>Lebanese Welfare Association for the Handicapped (LWAH) -Baalbek Rehabilitation Center</t>
  </si>
  <si>
    <t>Aarsal Municipality New Bldg.</t>
  </si>
  <si>
    <t>Mousawat Association</t>
  </si>
  <si>
    <t>Prosthetic &amp; Orthotic devices
Physical Therapy</t>
  </si>
  <si>
    <t>SHAMS Club</t>
  </si>
  <si>
    <t>Tayyouneh</t>
  </si>
  <si>
    <t>Audio Conseil</t>
  </si>
  <si>
    <t>Prosthetic &amp; Orthotic devices and Hearing Aids</t>
  </si>
  <si>
    <t>Ouzai</t>
  </si>
  <si>
    <t>Dr. Mohamed Khaled Social Foundation (DMKSF)</t>
  </si>
  <si>
    <t>Caritas Liban Medical Mobile Clinic</t>
  </si>
  <si>
    <t>Ali El Fadel: 70-668 638, Methat
71-376 743, Hassan Al Khalaf
71-297 518, Abou Ahmad
70-133 610</t>
  </si>
  <si>
    <t xml:space="preserve">Moussataleb
03-102 564, Adan
70-631 245, Abou Hussein
03-598 512, Moussa Al Jassan
71-187 479, Abou Omar
76-743 254, Abou Khaled
76-946 123, </t>
  </si>
  <si>
    <t>Ask Mona</t>
  </si>
  <si>
    <t>Lutte contre la tuberculose</t>
  </si>
  <si>
    <t>Tuberculosis testing and treatment. Mon - Sat 8.00 – 10.00am</t>
  </si>
  <si>
    <t>Disease</t>
  </si>
  <si>
    <t>Tuberculosis</t>
  </si>
  <si>
    <t>Leishmaniasis</t>
  </si>
  <si>
    <t>Ersal PHCC</t>
  </si>
  <si>
    <t xml:space="preserve">          Leshmania focal: Dr Ali Daher / 70949106</t>
  </si>
  <si>
    <t xml:space="preserve"> 100% coverage for diagnosis confirmation (MoPH)
• 90% coverage of laboratory follow-up test (UNHCR)
• Free medicaitons  (MoPH)
• Discounted consultation fees (only 3,000 LBP will be contributed by patients per consultation) and UNHCR covers additional costs</t>
  </si>
  <si>
    <t>Leishmania diagnosis and treatment • 100% coverage for diagnosis confirmation (MoPH)
• 90% coverage of laboratory follow-up test (UNHCR)
• Free medicaitons  (MoPH)
• Discounted consultation fees (only 3,000 LBP will be contributed by patients per consultation) and UNHCR covers additional costs</t>
  </si>
  <si>
    <t>HIV</t>
  </si>
  <si>
    <t>HIV TREATMENT (only centre)</t>
  </si>
  <si>
    <t xml:space="preserve">MOSA Social Development Centre </t>
  </si>
  <si>
    <t>Al Mina</t>
  </si>
  <si>
    <t>Testing and Councelling Services</t>
  </si>
  <si>
    <t>06-390567</t>
  </si>
  <si>
    <t>Al Zahrieh</t>
  </si>
  <si>
    <t>03-495004</t>
  </si>
  <si>
    <t>Tebbaneh</t>
  </si>
  <si>
    <t>06-226677</t>
  </si>
  <si>
    <t xml:space="preserve">Qab Elias </t>
  </si>
  <si>
    <t>08-501 334</t>
  </si>
  <si>
    <t xml:space="preserve">Hariri PHC  </t>
  </si>
  <si>
    <t>Tanaayel</t>
  </si>
  <si>
    <t>08-513320</t>
  </si>
  <si>
    <t>Tyre</t>
  </si>
  <si>
    <t>70-904535</t>
  </si>
  <si>
    <t>Nabatiyeh</t>
  </si>
  <si>
    <t>Nakoura</t>
  </si>
  <si>
    <t>07-460109</t>
  </si>
  <si>
    <t>70-761997</t>
  </si>
  <si>
    <t>07-501300</t>
  </si>
  <si>
    <t>Ansar</t>
  </si>
  <si>
    <t>Amel</t>
  </si>
  <si>
    <t>OCHA</t>
  </si>
  <si>
    <t>General Practice - Pediatric, medicines</t>
  </si>
  <si>
    <t>Free of charge Consultations 
Free Acute and Chronic Medications</t>
  </si>
  <si>
    <t>Burj Barajneh</t>
  </si>
  <si>
    <t>Burj Barajneh PHCC</t>
  </si>
  <si>
    <t>General Practice - Pediatric, Obstetric and Gynaecological consultation, medicines</t>
  </si>
  <si>
    <t>Free of charge Consultations (GP - Ob/Gyn)
Free Acute and Chronic Medications</t>
  </si>
  <si>
    <t>Rafic Hariri Foundation</t>
  </si>
  <si>
    <t>TB Treatment services</t>
  </si>
  <si>
    <t xml:space="preserve">ARV services </t>
  </si>
  <si>
    <t>• Free acute and chronic medications.
• Discount consultation fees . 
• Family planning services.
• Immunizations for under 5 children.
• Health Education.
• Discount Lab tests  and diagnostic imaging for Pregnant women, under 5 children and patient older than 60 years. 
• Referral to hospital in coordination with GlobeMed for Live saving emeregencies from the 12 PHCs.</t>
  </si>
  <si>
    <t>FPSC</t>
  </si>
  <si>
    <t>Jisr El Wati</t>
  </si>
  <si>
    <t>arcenciel center</t>
  </si>
  <si>
    <t>arcenciel</t>
  </si>
  <si>
    <t>Rehabilitation care for PwD (physiotherapy, speech-therapy). 
- Dental care for PwD.
- Technical aids provision for PwD (wheelchairs, crutches, water mattresses...). 
-  Provision of primary medical health follow-up and drugs for chronic diseases older age patients.</t>
  </si>
  <si>
    <t>Free services</t>
  </si>
  <si>
    <t>Middle East Institute of Health MEIH</t>
  </si>
  <si>
    <t>Notre Dame De Secours University Hospital</t>
  </si>
  <si>
    <t>Notre Dame Du Liban Hospital HNDL</t>
  </si>
  <si>
    <t xml:space="preserve">Secondary/Tertiary Healthcare Services:
ER, deliveries, Incubator, OR, ICU, coronarography, cardiac surgery. </t>
  </si>
  <si>
    <t xml:space="preserve">Secondary/Tertiary Healthcare Services:
ER, deliveries, NICU, OR, ICU, coronarography, cardiac surgery. </t>
  </si>
  <si>
    <t xml:space="preserve">Mount Lebanon </t>
  </si>
  <si>
    <t>PU-AMI Mobile Medical Unit</t>
  </si>
  <si>
    <t>07-761997</t>
  </si>
  <si>
    <t xml:space="preserve">• Free acute and chronic medication 
• 3  free ultrasound tests for pregnant women 
• 85% coverage for the laboratory and radiology tests for all patients. </t>
  </si>
  <si>
    <t>MOPH, and YMCA netwrok</t>
  </si>
  <si>
    <t>Primary health care center Acute medicines, Labortory services, Reproductive health - ante natal care, family planning, STI treatments, maternal and child healthcare, Radiological services, Health Education, mental health services Specailists.</t>
  </si>
  <si>
    <t xml:space="preserve">Free acute  medication 
• 2  free ultrasound tests for pregnant women 
• 85% coverage for the laboratory and radiology tests for patients under 5 years, above sixty,pregnant women and  disabled patinets .                                                                                                   
• PHCC  provides :
- pregnant women pay 3,000Lbp per consulatiuon 
- Symbolic consultation fees of 3,000 lbp per consultation for all patinets. </t>
  </si>
  <si>
    <t>Insar Municipality clinic</t>
  </si>
  <si>
    <t>private fund</t>
  </si>
  <si>
    <t>Tyre,Maashouk</t>
  </si>
  <si>
    <t>Islamic health society, Maashouk,</t>
  </si>
  <si>
    <t>Borj Alaway</t>
  </si>
  <si>
    <t>Islamic health society, Borj Alaway</t>
  </si>
  <si>
    <t>Ain Al Helweh camp</t>
  </si>
  <si>
    <t>Human Call/UNRWA1/UNRWA2/MSF has own clininc</t>
  </si>
  <si>
    <t>Psychologist consultations/GP trained in Mental health</t>
  </si>
  <si>
    <t>Psychology consultations. MH trained GP for management of MH pts on medication</t>
  </si>
  <si>
    <t>IOM</t>
  </si>
  <si>
    <t>PRM</t>
  </si>
  <si>
    <t>Sour-Jel El Bahr</t>
  </si>
  <si>
    <t>Al Kayan-Tyre</t>
  </si>
  <si>
    <t>Al Kayan Foundation</t>
  </si>
  <si>
    <t xml:space="preserve">• Subsidized physician consultation fee of 3000 LBP only 
• Subsidized laboratory tests, diagnostic imaging and minor surgeries for patients under 5 years, above sixty, pregnant women and disabled people.   
• 2 free ultrasounds for pregnant women in addition to nutritional supplements 
• Provision of free acute and chronic medications to beneficiaries. 
• Administrative support to the PHCs 
• IOM health staff in the South do health promotion activities to refugees and host community members through community outreach visits, and regular health awareness sessions at the primary healthcare centers on topics of major public health importance
</t>
  </si>
  <si>
    <t>Al Kayan-Nabatieh</t>
  </si>
  <si>
    <t>Msyleh</t>
  </si>
  <si>
    <t>Al Kayan-Msyleh</t>
  </si>
  <si>
    <t xml:space="preserve"> Subsidized physician consultation fee of 3000 LBP only 
• Subsidized laboratory tests, diagnostic imaging and minor surgeries for patients under 5 years, above sixty, pregnant women and disabled people.   
• 2 free ultrasounds for pregnant women in addition to nutritional supplements 
• Provision of free acute and chronic medications to beneficiaries. 
• Administrative support to the PHCs 
• IOM health staff in the South do health promotion activities to refugees and host community members through community outreach visits, and regular health awareness sessions at the primary healthcare centers on topics of major public health importance
</t>
  </si>
  <si>
    <t>MOSA Center Chebaa: Fridays 8:00 till 11:00</t>
  </si>
  <si>
    <t>MOSA Center Kfar Chouba/ Tuesdays:  8:00  till 13:00</t>
  </si>
  <si>
    <t>MOSA Center Hebbaryie:  Wednesdays and Thursday 8:00 till 13:00</t>
  </si>
  <si>
    <t>MOSA Centre Khaylaa: Mondays 8:00 till 13:00</t>
  </si>
  <si>
    <t>F.co Stéphane JOBLON 71897853     
Dr Emna Jelloul          71932520</t>
  </si>
  <si>
    <t>Primary Healthcare Services:
Laboratory &amp; Radiology Exams</t>
  </si>
  <si>
    <t xml:space="preserve">• 85% coverage of the Laboratory/Imaging exams performed at the centers with whom CLMC has agreements: coverage is done according to UNHCR health startegy (people 5 years aged and below - 60 years and above - pregnant - disabled)
</t>
  </si>
  <si>
    <t>Private (YMCA network)</t>
  </si>
  <si>
    <t xml:space="preserve">Consultations (general and specialist, family planning, SGBV), Acute &amp; Chronic medicines, Health Education , Laboratory test, vaccination </t>
  </si>
  <si>
    <t>Al Nahda Association</t>
  </si>
  <si>
    <t>Private (MOPH &amp; YMCA network)</t>
  </si>
  <si>
    <t>UNOCHA/UNHCR</t>
  </si>
  <si>
    <t>Karameh PHC</t>
  </si>
  <si>
    <t>_ Screening and treatment of malnutrition for children under 5 years of age, free of charge. Distribution of powdered micronutrients to all children 6-59 months of age. Distribution of micronutrients to pregnant and lactating women. Health education on: nutrition during pregnancy; IYCF; personal hygiene</t>
  </si>
  <si>
    <t>Deliveries, OR, ICU, NICU, ER, Incubator. Severe Acute Malnutrition treatment</t>
  </si>
  <si>
    <t>Deliveries, OR, ICU, NICU, ER, Incubator.Severe Acute Malnutrion treatment. Leshmania treatment: Friday from 08:00 till 10:00</t>
  </si>
  <si>
    <t>Secondary / Tertiary Healthcare. Cardio</t>
  </si>
  <si>
    <t xml:space="preserve"> Nini Hospital  </t>
  </si>
  <si>
    <t>Secondary/Tertiary Healthcare Services:
ER, deliveries, NICU, OR, ICU, coronarography. Ms. Aline Awad 
(06-431400)</t>
  </si>
  <si>
    <t>Friday(one per 2 weeks) : Zgharta , Mejdlaya and Arde                                                                       Thursday(in the second week) : Rachiine , Meryata and Aalma</t>
  </si>
  <si>
    <t>Thursday(one per 2 weeks): Bcharre and Hassroun</t>
  </si>
  <si>
    <t>Tuesday in first week: Dedde and Ras Maska                                Tuesday in second week: Dahr Al Ain , Barsa and Kfar Kahel</t>
  </si>
  <si>
    <t>Wednesday(one per 2 weeks) : Chekka(nour resort) and chekka (Arz Junction)</t>
  </si>
  <si>
    <t>Wednesday(one per 2 weeks) : Anfeh</t>
  </si>
  <si>
    <t>Monday ( in First week): Bakhoun                       Monday (in second week): Aassoun and Beqaasafrin</t>
  </si>
  <si>
    <t>Friday :Batroun, sea side near the mosque once every two weeks .</t>
  </si>
  <si>
    <t>day 1: Biyad 1 - day2:Minyeh 1 and 2 - day3:  Minyeh 3 and 4 - Day4 :Minyeh 5 and 6 - day5: Minyeh 7,8 and 9 - day6:Minyeh 10 and 11- day7: Bhanine 2,10 and 14 - day8:Bhanine 5 and 7 - day9:Bhanine 3 and 9- day10: Bhanine 11,12 and 8 - day11:Markbta 1 and 5- day12: Markbta 2,3,6,9,10,14,15,16,19,21,23,24,25 and 26- day13:Markbta 7and 9 -day14:Minyeh 14- day15: Fawar 2 and Miryata 4 and 5.</t>
  </si>
  <si>
    <t>IMC Mobile Medical Unit (Rene Mouawad Foundation )</t>
  </si>
  <si>
    <t>Mobile Medical Units: Acute medicines, Chronic medicines, Health Education, Specialists.</t>
  </si>
  <si>
    <t>IMC Mobile Medical Unit (Al Nahda Association )</t>
  </si>
  <si>
    <t>TRIPOLI</t>
  </si>
  <si>
    <t xml:space="preserve">1st Week :                                                                               Monday: Bakhoun -  Tuesday: Dedde and Ras Maska - Wednesday: Anfe - Thursday: Bcharre and Hassroun - Friday: Zgharta, Mejdlaya and Arde.                                                                                        2nd Week:                                                                                     Monday: Aasoun and beqaasafrine - Tuesday: Dahr Al ain , Barsa and Kfar Kahel - Wednesday: Chekka(Arz Junction and nour resort) - Thursday: Rachiine, Meryata and Aalma - Friday : Batroun </t>
  </si>
  <si>
    <t xml:space="preserve">MOSA Center Chebaa </t>
  </si>
  <si>
    <t xml:space="preserve"> Fridays 8:00 till 11:00</t>
  </si>
  <si>
    <t>MOSA Center Kfar Chouba</t>
  </si>
  <si>
    <t>Tuesdays:  8:00  till 13:00</t>
  </si>
  <si>
    <t>MOSA Center Hebbaryie</t>
  </si>
  <si>
    <t xml:space="preserve"> Wednesdays and Thursday 8:00 till 13:00</t>
  </si>
  <si>
    <t>MOSA Centre Khaylaa</t>
  </si>
  <si>
    <t>Mondays 8:00 till 13:00</t>
  </si>
  <si>
    <t>• Free of charge for Syrians
• Consultations (GP - Ob/Gyn)
• Nursing Care 
• Acute and Chronic Medications</t>
  </si>
  <si>
    <t xml:space="preserve">  </t>
  </si>
  <si>
    <t xml:space="preserve"> </t>
  </si>
  <si>
    <t xml:space="preserve">           </t>
  </si>
  <si>
    <t xml:space="preserve">                                                                                                                                                                                                                                                               </t>
  </si>
  <si>
    <t>Ghazieh</t>
  </si>
  <si>
    <t xml:space="preserve">Ghazie Health Center - Association of Charity </t>
  </si>
  <si>
    <t xml:space="preserve">Primary Healthcare Services:
Consultations
Nursing Care 
Acute and Chronic Medications
Reproductive Health - Ante-Natal Care - Family Planning
Vaccinations
Laboratory &amp; Imaging Exams (referred to contracted facilities)
Health Education  </t>
  </si>
  <si>
    <t xml:space="preserve">
• 4 ante-natal consultation visits (fees of 3000 LBP per consultation on refugee's charge) and 2 free ultrasound tests for pregnant women 
• Free chronic medications under YMCA program - free acute medications from MoPH - non-available medications at the PHC (acute and chronic as per MoPH list) are provided from referral pharmacy
• 85% coverage of the Laboratory/Imaging exams performed at the centers where the PHC center has agreements: for people 5 years aged and below - 60 years and above - pregnant - disabled                </t>
  </si>
  <si>
    <t>Dallaa Hospital</t>
  </si>
  <si>
    <t>OPD, Secondary/Tertiary Healthcare Services:
ER, deliveries, NICU, OR, ICU. Leshmania treatment: Wednesday from 9.00-11.00</t>
  </si>
  <si>
    <t>Deliveries, OR, ICU, NICU, ER, Incubator. Leshmania treatment: Wednesday from 10.00-12.00</t>
  </si>
  <si>
    <t>Hiram Hospital</t>
  </si>
  <si>
    <t>Alaeddine Hospital</t>
  </si>
  <si>
    <t>Jezzine Governmental Hospital</t>
  </si>
  <si>
    <t>Raii Hospital</t>
  </si>
  <si>
    <t>Nabatieh Governmental Hospital</t>
  </si>
  <si>
    <t>SHC/THC Life saving, ER, ICU, NICU, OR. Leshmania treatment: Wednesday from 13.00-15.00</t>
  </si>
  <si>
    <t>Hasbaya Governmental Hospital</t>
  </si>
  <si>
    <t>IOCC/ACT ALLIANCE</t>
  </si>
  <si>
    <t>UNICEF/IMC/UNHCR</t>
  </si>
  <si>
    <t>Saida, near Ain Helwe camp</t>
  </si>
  <si>
    <t>Moph network/YMCA network</t>
  </si>
  <si>
    <t>07-753502</t>
  </si>
  <si>
    <t xml:space="preserve">Free assessment and treatment of acute malnutrition in children under 5 - Health awareness sessions for Pregnant and Lactating Women (PLW) - Micronutrient supplements for PLW - Micronutrient Sprinkles for children under 5  - Lactation and IYCF counseling </t>
  </si>
  <si>
    <t>UNICEF/Amel/UNHCR</t>
  </si>
  <si>
    <t>Sour, Abou Dib</t>
  </si>
  <si>
    <t>Private (Not accredited by MoPH &amp; no YMCA network)</t>
  </si>
  <si>
    <t>07-343108</t>
  </si>
  <si>
    <t xml:space="preserve">Bazourieh </t>
  </si>
  <si>
    <t>07-375135</t>
  </si>
  <si>
    <t>UNHCR/Globe Med/UNOCHA</t>
  </si>
  <si>
    <t xml:space="preserve">Kassab Hospital 
</t>
  </si>
  <si>
    <t xml:space="preserve">• Free acute medication; chronic medication available under YMCA program 
•2 Ultrasounds for pregnant women are covered 85% by IMC. 
• 85% coverage for the laboratory and radiology tests for patients less than 5, above 60, pregnant, and the disabled.                                                                                                    
• Decreased consultation fee to 3,000 L.L. for Gynecology, Pediatry, and General Medicine and 5,000L.L. for any other speciality. 
</t>
  </si>
  <si>
    <t xml:space="preserve">DFID </t>
  </si>
  <si>
    <t xml:space="preserve">Nehme </t>
  </si>
  <si>
    <t xml:space="preserve">Lebanese Association for Early Childhood Development </t>
  </si>
  <si>
    <t>Al Najde Al Shaabeyye</t>
  </si>
  <si>
    <t>UNICEF/UNOCHA</t>
  </si>
  <si>
    <t xml:space="preserve">Borj El Barajne </t>
  </si>
  <si>
    <t>Borj el Barajne Municipality PHC</t>
  </si>
  <si>
    <t>Municipality/MoPH network/YMCA network</t>
  </si>
  <si>
    <t>01-472933</t>
  </si>
  <si>
    <t>UNICEF/PU-AMI/UNHCR</t>
  </si>
  <si>
    <t>Aramoun</t>
  </si>
  <si>
    <t>05-802548</t>
  </si>
  <si>
    <t>Chehime</t>
  </si>
  <si>
    <t xml:space="preserve">Social Association Chehime </t>
  </si>
  <si>
    <t xml:space="preserve">IMC </t>
  </si>
  <si>
    <t xml:space="preserve">Barja </t>
  </si>
  <si>
    <t>Cultural Club</t>
  </si>
  <si>
    <t>Tuesday(8:00am-3:00pm)(Twice per month)</t>
  </si>
  <si>
    <t>Medical Mobile Clinic</t>
  </si>
  <si>
    <t>Monday-Saturday(9:00am-12:00pm)</t>
  </si>
  <si>
    <t>Mohammad Al Saady MMU supervisor 03 - 997592</t>
  </si>
  <si>
    <t>Consultations for all age groups and nationalities; acute medications; Gynecologist, Pediatrician, General Physician available.</t>
  </si>
  <si>
    <t>Monday(8:00am-4:00pm)(Twice per month)</t>
  </si>
  <si>
    <t>Alice Bilan - Nurse</t>
  </si>
  <si>
    <t>UNHCR+ MF -Makhzoumi Foundation</t>
  </si>
  <si>
    <t>3w</t>
  </si>
  <si>
    <t>Achrafieh foncière</t>
  </si>
  <si>
    <t>بيروت</t>
  </si>
  <si>
    <t>10650_31_001</t>
  </si>
  <si>
    <t>UNHCR -AMEL</t>
  </si>
  <si>
    <t>Fardis Hasbaiya</t>
  </si>
  <si>
    <t>حاصبيا</t>
  </si>
  <si>
    <t>النبطية</t>
  </si>
  <si>
    <t>74116_31_001</t>
  </si>
  <si>
    <t>MOPH</t>
  </si>
  <si>
    <t xml:space="preserve"> مؤسسات اهلية</t>
  </si>
  <si>
    <t>الاوقاف الطبي صندوق الزكاة</t>
  </si>
  <si>
    <t>Msaitbe foncière</t>
  </si>
  <si>
    <t>10210_31_003</t>
  </si>
  <si>
    <t>MOPH / MoPH - TB Centers, MoPH</t>
  </si>
  <si>
    <t>Zqaq el-Blat foncière</t>
  </si>
  <si>
    <t>10410_31_001</t>
  </si>
  <si>
    <t>UNHCR -CLMC</t>
  </si>
  <si>
    <t>Zahle Aradi</t>
  </si>
  <si>
    <t>زحلة</t>
  </si>
  <si>
    <t>البقاع</t>
  </si>
  <si>
    <t>51133_31_002</t>
  </si>
  <si>
    <t>Operational Partners</t>
  </si>
  <si>
    <t>51133_31_001</t>
  </si>
  <si>
    <t>51227_31_001</t>
  </si>
  <si>
    <t>UNHCR -PU-AMI</t>
  </si>
  <si>
    <t>عاليه</t>
  </si>
  <si>
    <t>جبل لبنان</t>
  </si>
  <si>
    <t>24427_31_001</t>
  </si>
  <si>
    <t>51284_31_001</t>
  </si>
  <si>
    <t>Kamed El-Laouz</t>
  </si>
  <si>
    <t>البقاع الغربي</t>
  </si>
  <si>
    <t>52217_31_001</t>
  </si>
  <si>
    <t>مستوصف راشيا الوادي</t>
  </si>
  <si>
    <t>راشيا</t>
  </si>
  <si>
    <t>55111_31_002</t>
  </si>
  <si>
    <t> الهرمل</t>
  </si>
  <si>
    <t>54111_31_005</t>
  </si>
  <si>
    <t>MOSA / Other Partners</t>
  </si>
  <si>
    <t>54111_31_007</t>
  </si>
  <si>
    <t>54111_31_004</t>
  </si>
  <si>
    <t>54111_31_002</t>
  </si>
  <si>
    <t xml:space="preserve"> مراكز وزارة الصحة العامة بادارة بلديات</t>
  </si>
  <si>
    <t>مستوصف العبودية الحكومي</t>
  </si>
  <si>
    <t>عكار</t>
  </si>
  <si>
    <t>الشمال</t>
  </si>
  <si>
    <t>35249_31_001</t>
  </si>
  <si>
    <t>Aain Baalbek</t>
  </si>
  <si>
    <t>بعلبك</t>
  </si>
  <si>
    <t>53217_31_001</t>
  </si>
  <si>
    <t>53111_31_003</t>
  </si>
  <si>
    <t>53111_31_002</t>
  </si>
  <si>
    <t>53231_31_003</t>
  </si>
  <si>
    <t>MOSA / AMEL</t>
  </si>
  <si>
    <t>53231_31_001</t>
  </si>
  <si>
    <t>Nabatiyeh El-Faouka</t>
  </si>
  <si>
    <t>71113_31_001</t>
  </si>
  <si>
    <t>Nabatieh Et-Tahta</t>
  </si>
  <si>
    <t>71111_31_003</t>
  </si>
  <si>
    <t>MOPH / UNHCR/ Other fundings -MOSA</t>
  </si>
  <si>
    <t>71111_31_002</t>
  </si>
  <si>
    <t>UNHCR -IMC</t>
  </si>
  <si>
    <t>Jounie Sarba</t>
  </si>
  <si>
    <t xml:space="preserve"> كسروان</t>
  </si>
  <si>
    <t>25111_31_001</t>
  </si>
  <si>
    <t>MOSA / MOPH</t>
  </si>
  <si>
    <t xml:space="preserve"> وزارة الشؤون الاجتماعية</t>
  </si>
  <si>
    <t>مركز الخدمات الانمائية - عمشيت</t>
  </si>
  <si>
    <t>جبيل</t>
  </si>
  <si>
    <t>26141_31_001</t>
  </si>
  <si>
    <t>Sinn El-Fil</t>
  </si>
  <si>
    <t>المتن</t>
  </si>
  <si>
    <t>22155_31_001</t>
  </si>
  <si>
    <t xml:space="preserve"> بلديات</t>
  </si>
  <si>
    <t>مركز نهر ابراهيم</t>
  </si>
  <si>
    <t>26171_31_001</t>
  </si>
  <si>
    <t>MOPH / MoPH - NAP Centers, MoPH</t>
  </si>
  <si>
    <t>22228_31_003</t>
  </si>
  <si>
    <t>22228_31_001</t>
  </si>
  <si>
    <t xml:space="preserve"> وزارة الشؤون الاجتماعية وبلديات</t>
  </si>
  <si>
    <t>مركز الخدمات الانمائية - فيطرون</t>
  </si>
  <si>
    <t>Faytroun</t>
  </si>
  <si>
    <t>25427_31_001</t>
  </si>
  <si>
    <t xml:space="preserve"> مؤسسات اهلية وبلديات</t>
  </si>
  <si>
    <t>مستوصف النبي الياس - الخنشارة</t>
  </si>
  <si>
    <t>Khinchara</t>
  </si>
  <si>
    <t>22747_31_001</t>
  </si>
  <si>
    <t>مركز النجدة الشعبية/ بكفيا</t>
  </si>
  <si>
    <t>Bikfaya</t>
  </si>
  <si>
    <t>22511_31_001</t>
  </si>
  <si>
    <t> الشوف</t>
  </si>
  <si>
    <t>23231_31_002</t>
  </si>
  <si>
    <t>23231_31_001</t>
  </si>
  <si>
    <t>مستوصف جمعية يدنا</t>
  </si>
  <si>
    <t>بعبدا</t>
  </si>
  <si>
    <t>21211_31_003</t>
  </si>
  <si>
    <t>Haret Hreik</t>
  </si>
  <si>
    <t>21144_31_003</t>
  </si>
  <si>
    <t>Bourj El-Brajneh</t>
  </si>
  <si>
    <t>21177_31_002</t>
  </si>
  <si>
    <t>مركز بلدية الشياح للرعاية الصحية الأولية</t>
  </si>
  <si>
    <t>21111_31_006</t>
  </si>
  <si>
    <t>21111_31_005</t>
  </si>
  <si>
    <t>21111_31_002</t>
  </si>
  <si>
    <t>مركز الخدمات الانمائية - عاليه</t>
  </si>
  <si>
    <t>24311_31_001</t>
  </si>
  <si>
    <t>Choueifat El-Aamrousiye</t>
  </si>
  <si>
    <t>24111_31_003</t>
  </si>
  <si>
    <t>24111_31_002</t>
  </si>
  <si>
    <t>Trablous El-Qobbe</t>
  </si>
  <si>
    <t>طرابلس</t>
  </si>
  <si>
    <t>31151_31_001</t>
  </si>
  <si>
    <t>مركز المتن الاعلى الطبي - القرية</t>
  </si>
  <si>
    <t>Qrayet Baabda</t>
  </si>
  <si>
    <t>21344_31_001</t>
  </si>
  <si>
    <t>Trablous Ez-Zeitoun</t>
  </si>
  <si>
    <t>31111_31_006</t>
  </si>
  <si>
    <t>31111_31_005</t>
  </si>
  <si>
    <t>31111_31_004</t>
  </si>
  <si>
    <t>31111_31_003</t>
  </si>
  <si>
    <t>Deir El-Qamar</t>
  </si>
  <si>
    <t>23413_31_001</t>
  </si>
  <si>
    <t>31111_31_001</t>
  </si>
  <si>
    <t>23271_31_001</t>
  </si>
  <si>
    <t>Sir Ed-Danniye</t>
  </si>
  <si>
    <t>المنية الضنية</t>
  </si>
  <si>
    <t>37311_31_001</t>
  </si>
  <si>
    <t>Beddaoui</t>
  </si>
  <si>
    <t>37231_31_001</t>
  </si>
  <si>
    <t>Minie</t>
  </si>
  <si>
    <t>37271_31_001</t>
  </si>
  <si>
    <t>Ras Masqa</t>
  </si>
  <si>
    <t>الكورة</t>
  </si>
  <si>
    <t>32185_31_001</t>
  </si>
  <si>
    <t>مركز طنبوريت الصحي البلدي</t>
  </si>
  <si>
    <t>صيدا</t>
  </si>
  <si>
    <t>الجنوب</t>
  </si>
  <si>
    <t>61383_31_001</t>
  </si>
  <si>
    <t>Mazraat 'Mseileh</t>
  </si>
  <si>
    <t>61469_31_001</t>
  </si>
  <si>
    <t>Free consultations Free medication</t>
  </si>
  <si>
    <t>07-733686</t>
  </si>
  <si>
    <t xml:space="preserve">Human Call/MSF has
own clinic </t>
  </si>
  <si>
    <t>مرجعيون</t>
  </si>
  <si>
    <t>73151_31_001</t>
  </si>
  <si>
    <t>74160_31_001</t>
  </si>
  <si>
    <t>Rayfoun</t>
  </si>
  <si>
    <t>25411_31_001</t>
  </si>
  <si>
    <t>مركز زيتون الخيري</t>
  </si>
  <si>
    <t>Zaitoun</t>
  </si>
  <si>
    <t>25375_31_001</t>
  </si>
  <si>
    <t>Sadiqine</t>
  </si>
  <si>
    <t>صور</t>
  </si>
  <si>
    <t>62241_31_001</t>
  </si>
  <si>
    <t>62111_31_005</t>
  </si>
  <si>
    <t>62111_31_004</t>
  </si>
  <si>
    <t>MOPH / private fund - IMC</t>
  </si>
  <si>
    <t>Borj qalaouiye</t>
  </si>
  <si>
    <t>بنت جبيل</t>
  </si>
  <si>
    <t>72264_31_001</t>
  </si>
  <si>
    <t>Dr.Imad kharroubi</t>
  </si>
  <si>
    <t>directed by Lebanese Red Cross</t>
  </si>
  <si>
    <t>Zrarieh lebanese Red cross</t>
  </si>
  <si>
    <t>الصليب الاحمر الزرارية</t>
  </si>
  <si>
    <t>Zrarieh</t>
  </si>
  <si>
    <t>61427_31_001</t>
  </si>
  <si>
    <t>soeur Aida elhindi</t>
  </si>
  <si>
    <t>Directed by ordre souverrains  de malte</t>
  </si>
  <si>
    <t>Yaroun medico-social center</t>
  </si>
  <si>
    <t>مستوصف يارون (بنت جبيل)</t>
  </si>
  <si>
    <t>72159_31_001</t>
  </si>
  <si>
    <t>sheikh Hani Khodor</t>
  </si>
  <si>
    <t>Directed by Islamic association for care &amp; development</t>
  </si>
  <si>
    <t>Yareen medical center</t>
  </si>
  <si>
    <t>مستوصف يارين الصحي الخيري</t>
  </si>
  <si>
    <t>Yareen</t>
  </si>
  <si>
    <t>62308_31_001</t>
  </si>
  <si>
    <t>Wadi Khaled health center</t>
  </si>
  <si>
    <t>مركز وادي خالد الصحي</t>
  </si>
  <si>
    <t>Mazareaa Jabal Akroum</t>
  </si>
  <si>
    <t>35516_31_001</t>
  </si>
  <si>
    <t>Dr. Salman zein eddine</t>
  </si>
  <si>
    <t>the center is within Tyre governmental hospital</t>
  </si>
  <si>
    <t xml:space="preserve"> وزارة الصحة العامة</t>
  </si>
  <si>
    <t>Tyre PHC center</t>
  </si>
  <si>
    <t>مركز الرعاية الصحية الأولية- مستشفى صور</t>
  </si>
  <si>
    <t>Tyre-Bass</t>
  </si>
  <si>
    <t>62111_31_002</t>
  </si>
  <si>
    <t>MOPH / UNHCR-PU-AMI</t>
  </si>
  <si>
    <t>Mrs. Fabia Kilani</t>
  </si>
  <si>
    <t>3w_MOPH</t>
  </si>
  <si>
    <t>The Socio medical Center / El-Fanar</t>
  </si>
  <si>
    <t>الطبي الإجتماعي – الفنار</t>
  </si>
  <si>
    <t>22419_31_001</t>
  </si>
  <si>
    <t>Mrs. Mirna El-Mzawak</t>
  </si>
  <si>
    <t>Ofra Association with Balooneh Municipality</t>
  </si>
  <si>
    <t>The Socio medical Center / Balooneh</t>
  </si>
  <si>
    <t>المركز الصحي الاجتماعي بلونه</t>
  </si>
  <si>
    <t>balooneh</t>
  </si>
  <si>
    <t>25221_31_001</t>
  </si>
  <si>
    <t>Mr. Salman Dirani</t>
  </si>
  <si>
    <t>The Children Villages Association (SOS)</t>
  </si>
  <si>
    <t>The Socio Developmental Center / Qsarnabah</t>
  </si>
  <si>
    <t>مركز الانمائي الاجتماعي قصرنبا - بعلبك</t>
  </si>
  <si>
    <t>Qsarnabah</t>
  </si>
  <si>
    <t>53413_31_001</t>
  </si>
  <si>
    <t>Father Elian Nasrallah</t>
  </si>
  <si>
    <t xml:space="preserve">The Roman Catholic Diocese </t>
  </si>
  <si>
    <t>The Roman Catholic Diocese / Qaa Dispensary</t>
  </si>
  <si>
    <t>مستوصف مطرانية الروم الكاثوليك - القاع</t>
  </si>
  <si>
    <t>Qaa</t>
  </si>
  <si>
    <t>53241_31_001</t>
  </si>
  <si>
    <t>Mr. Jamal Tleis</t>
  </si>
  <si>
    <t>The Islamic Health Society</t>
  </si>
  <si>
    <t>The Martyr Faraj Balouk Center</t>
  </si>
  <si>
    <t>مركز الشهيد فرج بلوق- الهيئة الصحية</t>
  </si>
  <si>
    <t>Baalback Nasser Square</t>
  </si>
  <si>
    <t>53111_31_004</t>
  </si>
  <si>
    <t>Ms. Fatima Rachini</t>
  </si>
  <si>
    <t>The Lebanese Red Cross Association</t>
  </si>
  <si>
    <t>The Lebanese Red cross Health Center / Hermel</t>
  </si>
  <si>
    <t>مركز الصليب الأحمر اللبناني/ الهرمل</t>
  </si>
  <si>
    <t>54111_31_001</t>
  </si>
  <si>
    <t>Mrs. Mariam Alaa Eddine</t>
  </si>
  <si>
    <t>The lebanese Red Cross Association</t>
  </si>
  <si>
    <t>The lebanese Red cross Health Center / Chiah</t>
  </si>
  <si>
    <t>الصليب الاحمر اللبناني/الشياح</t>
  </si>
  <si>
    <t>Chiah Adb El-karim Street</t>
  </si>
  <si>
    <t>21211_31_001</t>
  </si>
  <si>
    <t>Mr. Ahmad Krayem</t>
  </si>
  <si>
    <t>The Lebanese Association for Health and Social Care</t>
  </si>
  <si>
    <t>The Lebanese Association for Health and Social Care/Sohmor</t>
  </si>
  <si>
    <t>مستوصفات الجمعية اللبنانية للرعاية الصحية الاجتماعية/سحمر</t>
  </si>
  <si>
    <t xml:space="preserve">Sohmor </t>
  </si>
  <si>
    <t>52267_31_001</t>
  </si>
  <si>
    <t>Dr. Daad Slaman</t>
  </si>
  <si>
    <t>Ministry of Social Affairs with the Drouz Charity Association</t>
  </si>
  <si>
    <t>The Drouz Charity Aassociation Dispensary</t>
  </si>
  <si>
    <t>مستوصف الجمعية الخيرية الدرزية – وطى المصيطبه - بيروت</t>
  </si>
  <si>
    <t>Wata El-Msaytbeh</t>
  </si>
  <si>
    <t>10210_31_001</t>
  </si>
  <si>
    <t>Mr. imad Ghanem</t>
  </si>
  <si>
    <t>Byblos Friends' Association</t>
  </si>
  <si>
    <t>The comprehensive Health Services Center</t>
  </si>
  <si>
    <t>مستوصف جمعية اصدقاء بيبلوس</t>
  </si>
  <si>
    <t xml:space="preserve">Jbeil - Our Lady Martine Church </t>
  </si>
  <si>
    <t>Jbayl</t>
  </si>
  <si>
    <t>26111_31_001</t>
  </si>
  <si>
    <t>Chawki Bahmad</t>
  </si>
  <si>
    <t>The Child Care Association in Rachaia</t>
  </si>
  <si>
    <t>The Child Care Center / Dahr El-Ahmar</t>
  </si>
  <si>
    <t>رعاية الطفل/ضهر الاحمر</t>
  </si>
  <si>
    <t>Dahr El-Ahmar</t>
  </si>
  <si>
    <t>55124_31_001</t>
  </si>
  <si>
    <t>The Boundless Giving Association and Laylaki Municipality</t>
  </si>
  <si>
    <t>The Boundless Giving Health Center / Mriejeh</t>
  </si>
  <si>
    <t>مركز عطاء بلا حدود - المريجة - بعبدا</t>
  </si>
  <si>
    <t>Mriejeh</t>
  </si>
  <si>
    <t>Laylake</t>
  </si>
  <si>
    <t>21166_31_001</t>
  </si>
  <si>
    <t>Mrs. Vergini Khorshidian</t>
  </si>
  <si>
    <t>The Armenian Relief Cross Association</t>
  </si>
  <si>
    <t>The Boulghourjian Socio-Medical Center</t>
  </si>
  <si>
    <t>مركز صليب إعانة الأرمن بولغورجيان - برج حمود</t>
  </si>
  <si>
    <t>Borj hammoud - Sis Camp</t>
  </si>
  <si>
    <t>Bourj Hammoud</t>
  </si>
  <si>
    <t>22111_31_002</t>
  </si>
  <si>
    <t>Dr. George Assi</t>
  </si>
  <si>
    <t>The Ministry of Public Health with the Municipality of Terbol</t>
  </si>
  <si>
    <t xml:space="preserve">Terbol Governmental Health Center </t>
  </si>
  <si>
    <t>مركز تربل الصحي</t>
  </si>
  <si>
    <t>Terbol Zahle</t>
  </si>
  <si>
    <t>51365_31_001</t>
  </si>
  <si>
    <t>Mohamad Khaled almasri</t>
  </si>
  <si>
    <t>MOPH/Municipality</t>
  </si>
  <si>
    <t>Telmeayan government center</t>
  </si>
  <si>
    <t>مستوصف تلمعيان الحكومي</t>
  </si>
  <si>
    <t>Telmeayan /Akkar</t>
  </si>
  <si>
    <t>Tall Meaayan Tall Kiri</t>
  </si>
  <si>
    <t>35231_31_001</t>
  </si>
  <si>
    <t>Dr.Mohamad Hamade</t>
  </si>
  <si>
    <t>MOPH/semi private administration the center is within Tebnin government hospital</t>
  </si>
  <si>
    <t>Tebnin PHC center</t>
  </si>
  <si>
    <t>مركز الرعااية الصحية الاولية (مستشفى تبنين)</t>
  </si>
  <si>
    <t>Tebnin</t>
  </si>
  <si>
    <t>Tibnine</t>
  </si>
  <si>
    <t>72211_31_001</t>
  </si>
  <si>
    <t>Dr. Hassan najdi</t>
  </si>
  <si>
    <t>Directed by the municipality</t>
  </si>
  <si>
    <t>Srifa municipality center</t>
  </si>
  <si>
    <t>مستوصف بلدية صريفا</t>
  </si>
  <si>
    <t>62266_31_001</t>
  </si>
  <si>
    <t>directed by Srebta association</t>
  </si>
  <si>
    <t>Srebta health center</t>
  </si>
  <si>
    <t>مستوصف جمعية  سربتا</t>
  </si>
  <si>
    <t>srebta -Sarafand</t>
  </si>
  <si>
    <t>61449_31_002</t>
  </si>
  <si>
    <t>Mr. Joe Boustani</t>
  </si>
  <si>
    <t>Sovereign Military Order of Malta</t>
  </si>
  <si>
    <t>Socio-Medical Center /Ein EL-Romaneh</t>
  </si>
  <si>
    <t>الطبي الإجتماعي - عين الرمانة</t>
  </si>
  <si>
    <t>Ein EL-Romaneh</t>
  </si>
  <si>
    <t>21111_31_003</t>
  </si>
  <si>
    <t>Mr. Toni Awdeh</t>
  </si>
  <si>
    <t>Society of our Lady of Lourdes</t>
  </si>
  <si>
    <t>Socio-Medical Center / Ghadeer</t>
  </si>
  <si>
    <t>مركز سيدة لورد/غادير</t>
  </si>
  <si>
    <t>Ghadeer</t>
  </si>
  <si>
    <t>25111_31_002</t>
  </si>
  <si>
    <t>Sister Nohad Nassar</t>
  </si>
  <si>
    <t>Socio-Medical Center / Barqa</t>
  </si>
  <si>
    <t>المركز الطبي الاجتماعي- فرسان مالطا/ برقا</t>
  </si>
  <si>
    <t>53344_31_001</t>
  </si>
  <si>
    <t>Mohamad Saad</t>
  </si>
  <si>
    <t>Social development center/ Haret Saida</t>
  </si>
  <si>
    <t>الخدمات الانمائية حارة صيدا</t>
  </si>
  <si>
    <t>Haret Saida</t>
  </si>
  <si>
    <t>61159_31_001</t>
  </si>
  <si>
    <t>Souad Zamat</t>
  </si>
  <si>
    <t>Directed by Imam Sadr foundation</t>
  </si>
  <si>
    <t>Siddikin health center</t>
  </si>
  <si>
    <t xml:space="preserve"> مركز صديقين - صور</t>
  </si>
  <si>
    <t>Siddikin</t>
  </si>
  <si>
    <t>62241_31_002</t>
  </si>
  <si>
    <t>Mr. Mahomoud Kazan</t>
  </si>
  <si>
    <t>Secours Populaire libanais Borj El-Barajneh</t>
  </si>
  <si>
    <t>مركز برج البراجنة الطبي- النجدة الشعبية</t>
  </si>
  <si>
    <t>Borj El-Barajneh</t>
  </si>
  <si>
    <t>21177_31_001</t>
  </si>
  <si>
    <t>Hassan Dakdouk</t>
  </si>
  <si>
    <t>Directed by HIS</t>
  </si>
  <si>
    <t>Sayed Abdel mohsen fadlallah health center</t>
  </si>
  <si>
    <t>Khorbet selem</t>
  </si>
  <si>
    <t>72234_31_001</t>
  </si>
  <si>
    <t>Sister Claire Khoury</t>
  </si>
  <si>
    <t>the Lebanese  Maronite monastery</t>
  </si>
  <si>
    <t>Saint Sassine Dispensary / Baskinta</t>
  </si>
  <si>
    <t>مستوصف مار ساسين</t>
  </si>
  <si>
    <t>22797_31_001</t>
  </si>
  <si>
    <t>Saint paul comprehensive services</t>
  </si>
  <si>
    <t>القديس بولس للخدمات الشاملة</t>
  </si>
  <si>
    <t>cheikh Taba</t>
  </si>
  <si>
    <t>Cheikh Taba</t>
  </si>
  <si>
    <t>35123_31_001</t>
  </si>
  <si>
    <t>Mr. Elie Tannori</t>
  </si>
  <si>
    <t>Saint Charbel Association with El-Jdaideh Municipality</t>
  </si>
  <si>
    <t>Saint Charbel Dispensary / Sad El- Bouchrieh</t>
  </si>
  <si>
    <t>مستوصف مار شربل/سد البوشرية</t>
  </si>
  <si>
    <t>Sad El-Bouchrieh</t>
  </si>
  <si>
    <t>22228_31_002</t>
  </si>
  <si>
    <t>MOPH / BPRM - IMC</t>
  </si>
  <si>
    <t>Sister Hanaan Youssef</t>
  </si>
  <si>
    <t>Saint Antonios Dispensary / Jdaideh</t>
  </si>
  <si>
    <t>مستوصف مار انطونيوس/الجديدة</t>
  </si>
  <si>
    <t>Jdaidet El-Matn</t>
  </si>
  <si>
    <t>22211_31_001</t>
  </si>
  <si>
    <t>Mrs. Lourance Rohana</t>
  </si>
  <si>
    <t>Roman Catholic Charity Association with Beit Meri Municipality</t>
  </si>
  <si>
    <t>Saint Antoine Health Center / Beit Meri</t>
  </si>
  <si>
    <t>مستوصف سان انطوان بيت مري</t>
  </si>
  <si>
    <t>Beit Meri - Saint Sassine Church</t>
  </si>
  <si>
    <t>22667_31_001</t>
  </si>
  <si>
    <t>MR. Joseph Maloof</t>
  </si>
  <si>
    <t>Roman Catholic Charity Association</t>
  </si>
  <si>
    <t>Saint Antoine Health Center</t>
  </si>
  <si>
    <t>مركز سانت انطوان - الاشرفية</t>
  </si>
  <si>
    <t>Ashrafieh</t>
  </si>
  <si>
    <t>10650_31_002</t>
  </si>
  <si>
    <t>Dr.ali Abdeljawad</t>
  </si>
  <si>
    <t>the center is within Saida governmental hospital</t>
  </si>
  <si>
    <t>Saida PHC center</t>
  </si>
  <si>
    <t>مركز الرعاية الصحية الاولية/صيدا الحكومي</t>
  </si>
  <si>
    <t>Ain alhelweh</t>
  </si>
  <si>
    <t>Saida Ed-Dekermane</t>
  </si>
  <si>
    <t>61119_31_002</t>
  </si>
  <si>
    <t>Sr.Hoda shibly</t>
  </si>
  <si>
    <t>directed by ordre souverrains  de malte</t>
  </si>
  <si>
    <t>Roum medical center</t>
  </si>
  <si>
    <t>الطبي الاجتماعي -  روم</t>
  </si>
  <si>
    <t>جزين</t>
  </si>
  <si>
    <t>63277_31_001</t>
  </si>
  <si>
    <t>Mrs. Lamia Hassan</t>
  </si>
  <si>
    <t>Ras El-Matn Women Association</t>
  </si>
  <si>
    <t>Ras El-Matn Medical Center</t>
  </si>
  <si>
    <t>مركز رأس المتن الطبي- جمعية سيدات رأس المتن</t>
  </si>
  <si>
    <t>Ras El-Matn</t>
  </si>
  <si>
    <t>Ras El Matn</t>
  </si>
  <si>
    <t>21351_31_001</t>
  </si>
  <si>
    <t>Dr.Nader Taher</t>
  </si>
  <si>
    <t xml:space="preserve">Directed by municipality &amp; Taher institution </t>
  </si>
  <si>
    <t>Rajeh Taher institution charity center</t>
  </si>
  <si>
    <t>مركز مؤسسة الدكتور راجح طاهر الخيرية</t>
  </si>
  <si>
    <t>73234_31_001</t>
  </si>
  <si>
    <t>MOPH / Internal - Save the Children</t>
  </si>
  <si>
    <t>Qob Elias Health Center</t>
  </si>
  <si>
    <t>مستوصف الجمعية الخيرية الاسلامية / قب الياس</t>
  </si>
  <si>
    <t>51234_31_001</t>
  </si>
  <si>
    <t>Sister Aleen Kazi</t>
  </si>
  <si>
    <t xml:space="preserve">Qarantina Primary Health Care Center </t>
  </si>
  <si>
    <t>مستوصف مستشفى الكرنتينا</t>
  </si>
  <si>
    <t xml:space="preserve">Qarantina </t>
  </si>
  <si>
    <t>Mdaouar foncière</t>
  </si>
  <si>
    <t>10610_31_001</t>
  </si>
  <si>
    <t>MOPH / OCHA - Amel</t>
  </si>
  <si>
    <t>Primary Helath care center/ baajour</t>
  </si>
  <si>
    <t>مؤسسة  عامل بعجور</t>
  </si>
  <si>
    <t>21144_31_001</t>
  </si>
  <si>
    <t>Dr. Fadi Aoun</t>
  </si>
  <si>
    <t>Primary Health care Center Haret Hreik</t>
  </si>
  <si>
    <t>مركز الرعاية الصحية الاولية حارة حريك</t>
  </si>
  <si>
    <t>21144_31_002</t>
  </si>
  <si>
    <t>Directed by nour association for patient  &amp; handicaps care</t>
  </si>
  <si>
    <t>Nour medical center /baraachit</t>
  </si>
  <si>
    <t>مركز النور الطبي - برعشيت</t>
  </si>
  <si>
    <t>Baraachit</t>
  </si>
  <si>
    <t>72227_31_001</t>
  </si>
  <si>
    <t>Marlene Assad Hardan</t>
  </si>
  <si>
    <t>Directed by nour association</t>
  </si>
  <si>
    <t>Nour association health center</t>
  </si>
  <si>
    <t>مركز جمعية نور - جديدة مرجعيون</t>
  </si>
  <si>
    <t>Marjoun</t>
  </si>
  <si>
    <t>73111_31_002</t>
  </si>
  <si>
    <t>yousuf hammoudi</t>
  </si>
  <si>
    <t>Directed by Islamic health society &amp; municipality</t>
  </si>
  <si>
    <t>Nmeirieh charity center</t>
  </si>
  <si>
    <t>المركز الصحي الاجتماعي النميرية</t>
  </si>
  <si>
    <t>Nmeirieh</t>
  </si>
  <si>
    <t>71327_31_001</t>
  </si>
  <si>
    <t>May Hashisho</t>
  </si>
  <si>
    <t>directed by al Moasat association</t>
  </si>
  <si>
    <t>Nazih elbizri medical center</t>
  </si>
  <si>
    <t>الدكتور نزيه البزري الصحي</t>
  </si>
  <si>
    <t>kayaa-Saida</t>
  </si>
  <si>
    <t>Qaaqaiyet Es-Snaoubar</t>
  </si>
  <si>
    <t>61451_31_001</t>
  </si>
  <si>
    <t>Kamel Mansour</t>
  </si>
  <si>
    <t>Najdeh chaabieh &amp; municipality</t>
  </si>
  <si>
    <t>Najdeh chaabieh halba</t>
  </si>
  <si>
    <t>مركز النجدة الشعبية - حلبا</t>
  </si>
  <si>
    <t>35111_31_001</t>
  </si>
  <si>
    <t>Nabih Berri rehabilitation center for handicaps</t>
  </si>
  <si>
    <t>مركز الجمعية اللبنانية لرعاية المعوقين- الصرفند</t>
  </si>
  <si>
    <t>61449_31_001</t>
  </si>
  <si>
    <t>Mr. Iyman Jomaa</t>
  </si>
  <si>
    <t xml:space="preserve"> مراكز وزارة الصحة العامة بادارة مؤسسات اهلية</t>
  </si>
  <si>
    <t>Nabi Cheet helath Center</t>
  </si>
  <si>
    <t>المركز الصحي- النبي شيت</t>
  </si>
  <si>
    <t>Nabi Cheet</t>
  </si>
  <si>
    <t>53445_31_001</t>
  </si>
  <si>
    <t>Dr.bachar chmeisani</t>
  </si>
  <si>
    <t>Directed by lebanese society for social &amp;medical care</t>
  </si>
  <si>
    <t>Nabatieh PHC center</t>
  </si>
  <si>
    <t>مركز الرعاية الصحية الاولية - النبطية</t>
  </si>
  <si>
    <t>71111_31_004</t>
  </si>
  <si>
    <t>Mrs. Nada Rbeiz</t>
  </si>
  <si>
    <t>The Center is within the Mother and Child Care Association Hospital</t>
  </si>
  <si>
    <t>Mother and Child Care Association Health Center</t>
  </si>
  <si>
    <t>مستوصف العناية بالطفل والام</t>
  </si>
  <si>
    <t>Talet El-Khayat</t>
  </si>
  <si>
    <t>10210_31_002</t>
  </si>
  <si>
    <t>George abdallah</t>
  </si>
  <si>
    <t>Meziarah youth club&amp; municipality</t>
  </si>
  <si>
    <t>Meziara charity dispensary</t>
  </si>
  <si>
    <t>مستوصف مزيارة الخيري</t>
  </si>
  <si>
    <t>Meziara</t>
  </si>
  <si>
    <t>زغرتا</t>
  </si>
  <si>
    <t>33251_31_001</t>
  </si>
  <si>
    <t>Meshmesh Municipality</t>
  </si>
  <si>
    <t>Mesmesh Municipality Dispensary</t>
  </si>
  <si>
    <t>مستوصف بلدية مشمش</t>
  </si>
  <si>
    <t>Meshmesh</t>
  </si>
  <si>
    <t>Michmich Jbayl</t>
  </si>
  <si>
    <t>26218_31_001</t>
  </si>
  <si>
    <t>Dr.Kazem skaff</t>
  </si>
  <si>
    <t>Directed by MOPH</t>
  </si>
  <si>
    <t>Menieh governmental center</t>
  </si>
  <si>
    <t>مركز الرعاية الصحية الأولية - المنية</t>
  </si>
  <si>
    <t>37271_31_002</t>
  </si>
  <si>
    <t>Dr. randa El-Aridi</t>
  </si>
  <si>
    <t>The Ministry of Public Health with the Municipality of Mejdalya</t>
  </si>
  <si>
    <t>Mejdlaya Governmental Health Center</t>
  </si>
  <si>
    <t>مجدليا الصحي الحكومي</t>
  </si>
  <si>
    <t>Mejdlaya</t>
  </si>
  <si>
    <t>Mejdlaiya</t>
  </si>
  <si>
    <t>24349_31_001</t>
  </si>
  <si>
    <t>Dr.Khaled Taleb</t>
  </si>
  <si>
    <t>directed by Meshmesh municipality</t>
  </si>
  <si>
    <t>Maternal &amp;Child care Municipality center/Meshmesh</t>
  </si>
  <si>
    <t>المركز البلدي لرعاية صحة ألأم والطفل - مشمش</t>
  </si>
  <si>
    <t>Michmich Aakkar</t>
  </si>
  <si>
    <t>35351_31_001</t>
  </si>
  <si>
    <t>Mashha charity health center</t>
  </si>
  <si>
    <t>مشحا الصحي الخيري</t>
  </si>
  <si>
    <t>Mashha</t>
  </si>
  <si>
    <t>35137_31_001</t>
  </si>
  <si>
    <t>MOPH / AMEL</t>
  </si>
  <si>
    <t>Mashghara Primary Health Care Center</t>
  </si>
  <si>
    <t>مستوصف الامام الصدر / مشغرة</t>
  </si>
  <si>
    <t>52111_31_001</t>
  </si>
  <si>
    <t>MOPH / UNHCR -Makhzoumi Foundation</t>
  </si>
  <si>
    <t>Mrs. Dana Sinno</t>
  </si>
  <si>
    <t>Makhzoumi Medical center in Mazraa</t>
  </si>
  <si>
    <t>مركز مخزومي الطبي - المزرعة</t>
  </si>
  <si>
    <t>Mazraa foncière</t>
  </si>
  <si>
    <t>10310_31_004</t>
  </si>
  <si>
    <t>Ahmad Kassem</t>
  </si>
  <si>
    <t>directedby Maarouf Saad foundation</t>
  </si>
  <si>
    <t>Maarouf Saad dispensary</t>
  </si>
  <si>
    <t>مستوصف الشهيد معروف سعد</t>
  </si>
  <si>
    <t>Saida -Labors city</t>
  </si>
  <si>
    <t>61119_31_001</t>
  </si>
  <si>
    <t>Dr. Fatina Sleiman</t>
  </si>
  <si>
    <t>The Lebanese University - Faculty of Public Health</t>
  </si>
  <si>
    <t>Lebanese University Health Center / Hadath</t>
  </si>
  <si>
    <t>الصحة العامة الجامعة اللبنانية - الحدث</t>
  </si>
  <si>
    <t>Hadath - Lebanese University</t>
  </si>
  <si>
    <t>Hadath Beyrouth</t>
  </si>
  <si>
    <t>21219_31_001</t>
  </si>
  <si>
    <t>Nicolas El-Sayfi</t>
  </si>
  <si>
    <t>Lebanese Red Cross / Rachaia</t>
  </si>
  <si>
    <t>مستوصف الصليب الاحمر اللبناني / راشيا</t>
  </si>
  <si>
    <t>Rachaia</t>
  </si>
  <si>
    <t>55111_31_001</t>
  </si>
  <si>
    <t>MOPH / UNHCR-IMC</t>
  </si>
  <si>
    <t>Mrs. Dima Rabah</t>
  </si>
  <si>
    <t>Laboueh Municipality Center</t>
  </si>
  <si>
    <t>مركز بلدية اللبوة - بعلبك</t>
  </si>
  <si>
    <t>53234_31_001</t>
  </si>
  <si>
    <t>Dr.Michel Khoury</t>
  </si>
  <si>
    <t>MOPH-Municipality</t>
  </si>
  <si>
    <t>Kosba government center</t>
  </si>
  <si>
    <t>مستوصف بلدية كوسبا</t>
  </si>
  <si>
    <t>Kosba</t>
  </si>
  <si>
    <t>32137_31_001</t>
  </si>
  <si>
    <t>Dr.Maaz Jrad</t>
  </si>
  <si>
    <t>Tawhid islamic association</t>
  </si>
  <si>
    <t>Kobba islamic center</t>
  </si>
  <si>
    <t>القبة الاسلامي</t>
  </si>
  <si>
    <t>Tripoli/Kobba</t>
  </si>
  <si>
    <t>31151_31_002</t>
  </si>
  <si>
    <t>Soeur May Khoury</t>
  </si>
  <si>
    <t>Kobayat medico social center</t>
  </si>
  <si>
    <t>المركز الطبي الاجتماعي- فرسان مالطا/ القبيات</t>
  </si>
  <si>
    <t>Kobayat</t>
  </si>
  <si>
    <t>Qbaiyat Aakkar</t>
  </si>
  <si>
    <t>35487_31_001</t>
  </si>
  <si>
    <t>MOPH-Municipality &amp;HIS</t>
  </si>
  <si>
    <t>Khyam healthn center</t>
  </si>
  <si>
    <t>الخيام الصحي الحكومي</t>
  </si>
  <si>
    <t>Khyam</t>
  </si>
  <si>
    <t>Khiyam Marjaayoun</t>
  </si>
  <si>
    <t>73159_31_001</t>
  </si>
  <si>
    <t>Mrs. Itaf El-Ashkar</t>
  </si>
  <si>
    <t>Khreibet El-Chouf Club</t>
  </si>
  <si>
    <t>Khreibet El-Chouf Dispensary</t>
  </si>
  <si>
    <t>مستوصف خريبة الشوف</t>
  </si>
  <si>
    <t>Khreibet El-Chouf</t>
  </si>
  <si>
    <t>Khereibet Ech-Chouf</t>
  </si>
  <si>
    <t>23635_31_001</t>
  </si>
  <si>
    <t>Dr. Kamal Hussein</t>
  </si>
  <si>
    <t>Khatam EL-Anbia2 health center</t>
  </si>
  <si>
    <t>مركز خاتم الانبياء النويري</t>
  </si>
  <si>
    <t>El- Nweiri</t>
  </si>
  <si>
    <t>Bachoura foncière</t>
  </si>
  <si>
    <t>10350_31_001</t>
  </si>
  <si>
    <t>Soeur seline Nahra</t>
  </si>
  <si>
    <t>Khaldieh medico-social center</t>
  </si>
  <si>
    <t>الطبي الاجتماعي -  الخالدية - فرسان مالطا</t>
  </si>
  <si>
    <t>Khaldieh</t>
  </si>
  <si>
    <t>Khaldiye</t>
  </si>
  <si>
    <t>33139_31_001</t>
  </si>
  <si>
    <t>Dr. Ali Abu Dargham</t>
  </si>
  <si>
    <t>Kfarhim Primary Health Care  Center</t>
  </si>
  <si>
    <t>مركز كفرحيم للرعاية الصحية - مؤسسة الفرح الاجتماعية</t>
  </si>
  <si>
    <t>23439_31_001</t>
  </si>
  <si>
    <t>noura khalifeh</t>
  </si>
  <si>
    <t>Kennarit municipality health center</t>
  </si>
  <si>
    <t>مركز قناريت الصحي البلدي</t>
  </si>
  <si>
    <t>Kennarit</t>
  </si>
  <si>
    <t>61347_31_001</t>
  </si>
  <si>
    <t>MOPH / BPRM - IOM</t>
  </si>
  <si>
    <t>Dr.Salim Deeb</t>
  </si>
  <si>
    <t>Directed by alkayan association</t>
  </si>
  <si>
    <t>Kayan medical center/Tyre</t>
  </si>
  <si>
    <t>62111_31_001</t>
  </si>
  <si>
    <t>Chadi Darwish</t>
  </si>
  <si>
    <t>directed by alkayan association</t>
  </si>
  <si>
    <t>Kayan medical center/Marwanieh</t>
  </si>
  <si>
    <t>مركز الكيان الطبي - المروانية</t>
  </si>
  <si>
    <t>Marwanieh</t>
  </si>
  <si>
    <t>61463_31_001</t>
  </si>
  <si>
    <t>Mr. Sirop Ohanian</t>
  </si>
  <si>
    <t>Karagheusian for Children Care in Lebanon</t>
  </si>
  <si>
    <t>مركز قراكوزيان الصحي</t>
  </si>
  <si>
    <t>22111_31_001</t>
  </si>
  <si>
    <t>Dr. Mohamad Sayegh</t>
  </si>
  <si>
    <t>Kana PHC center</t>
  </si>
  <si>
    <t>الرعاية الصحية الاولية - مستشفى قانا الحكومي</t>
  </si>
  <si>
    <t>Kana</t>
  </si>
  <si>
    <t>62229_31_001</t>
  </si>
  <si>
    <t>Amne Darwich</t>
  </si>
  <si>
    <t>Kafarhatta medical center</t>
  </si>
  <si>
    <t>مركز كفرحتى</t>
  </si>
  <si>
    <t>kafar hatta</t>
  </si>
  <si>
    <t>Kfar Hatta Saida</t>
  </si>
  <si>
    <t>61493_31_001</t>
  </si>
  <si>
    <t>ghadir ghibriss</t>
  </si>
  <si>
    <t>Elrisala sport club&amp; municipality</t>
  </si>
  <si>
    <t>Kafar romman health center</t>
  </si>
  <si>
    <t>مركز كفررمان الصحي - النبطية</t>
  </si>
  <si>
    <t>kafar romman</t>
  </si>
  <si>
    <t>71111_31_001</t>
  </si>
  <si>
    <t>Fadia Nasser</t>
  </si>
  <si>
    <t>Directed by MOH-Makassed association</t>
  </si>
  <si>
    <t>Kafar hamam governmental center</t>
  </si>
  <si>
    <t>مستوصف كفرحمام الحكومي</t>
  </si>
  <si>
    <t>kafar hamam</t>
  </si>
  <si>
    <t>74120_31_001</t>
  </si>
  <si>
    <t>Dr.Mahmoud yehia</t>
  </si>
  <si>
    <t>Directed by Municipality /MOPH</t>
  </si>
  <si>
    <t>kaakaiet aljisr government center</t>
  </si>
  <si>
    <t>قعقعية الجسر الصحي الحكومي</t>
  </si>
  <si>
    <t>Kaakaiet aljisr</t>
  </si>
  <si>
    <t>Qaaqaaiyet Ej-Jisr</t>
  </si>
  <si>
    <t>71381_31_001</t>
  </si>
  <si>
    <t>Zeina franjieh</t>
  </si>
  <si>
    <t>Jihan frenjieh social development center</t>
  </si>
  <si>
    <t>مركز جيهان فرنجية للخدمات الإنمائية</t>
  </si>
  <si>
    <t>33111_31_001</t>
  </si>
  <si>
    <t>Dr. Marise Karam</t>
  </si>
  <si>
    <t>the center is within jezzine governmental hospital</t>
  </si>
  <si>
    <t>Jezzine government center</t>
  </si>
  <si>
    <t>مركز جزين الصحي</t>
  </si>
  <si>
    <t>jezzine</t>
  </si>
  <si>
    <t>63111_31_001</t>
  </si>
  <si>
    <t>Dr. Chawki El-Helou</t>
  </si>
  <si>
    <t>The Ministry of Public Helath with Jbeil Municiplaity</t>
  </si>
  <si>
    <t>Jbeil Qadaa Governmental Dispensary</t>
  </si>
  <si>
    <t>طبابة قضاء جبيل</t>
  </si>
  <si>
    <t>26111_31_002</t>
  </si>
  <si>
    <t>Ali karaki</t>
  </si>
  <si>
    <t>Jbaa governmental center</t>
  </si>
  <si>
    <t>مركز جباع الصحي الحكومي</t>
  </si>
  <si>
    <t>jbaa</t>
  </si>
  <si>
    <t>Jbaa En-Nabatiyeh</t>
  </si>
  <si>
    <t>71211_31_001</t>
  </si>
  <si>
    <t>Irchad medical center/Berkayel</t>
  </si>
  <si>
    <t>مركز الإرشاد الطبي</t>
  </si>
  <si>
    <t>Berkayel</t>
  </si>
  <si>
    <t>berqayel</t>
  </si>
  <si>
    <t>35314_31_001</t>
  </si>
  <si>
    <t>Dr.ghinwa farik</t>
  </si>
  <si>
    <t>Directed by islamic medical association</t>
  </si>
  <si>
    <t>Iman medical center btormaz</t>
  </si>
  <si>
    <t>الإيمان الطبي - بطرماز</t>
  </si>
  <si>
    <t>Btormaz /dennieh</t>
  </si>
  <si>
    <t>37343_31_001</t>
  </si>
  <si>
    <t>Ali ouwayza</t>
  </si>
  <si>
    <t>Iman medical center Bebnin</t>
  </si>
  <si>
    <t>مركز الإيمان الطبي -  ببنين</t>
  </si>
  <si>
    <t>Bebnin</t>
  </si>
  <si>
    <t>35275_31_002</t>
  </si>
  <si>
    <t>hassan Mazloum</t>
  </si>
  <si>
    <t>Directed by Islamic health society</t>
  </si>
  <si>
    <t>Imam Mahdi -Ghazieh</t>
  </si>
  <si>
    <t>الامام المهدي الغازية</t>
  </si>
  <si>
    <t>ghazieh</t>
  </si>
  <si>
    <t>61311_31_002</t>
  </si>
  <si>
    <t>Mohamad zaraket</t>
  </si>
  <si>
    <t>Imam Khomeini medical center</t>
  </si>
  <si>
    <t>مركز الامام الخميني</t>
  </si>
  <si>
    <t>62111_31_003</t>
  </si>
  <si>
    <t>Ali abbas</t>
  </si>
  <si>
    <t>Directed by islamic scouts</t>
  </si>
  <si>
    <t>Imam alsadr center/houmin altahta</t>
  </si>
  <si>
    <t>مستوصف الامام الصدر/حومين التحتا</t>
  </si>
  <si>
    <t>houmin altahta</t>
  </si>
  <si>
    <t>Houmine Et-Tahta</t>
  </si>
  <si>
    <t>71266_31_001</t>
  </si>
  <si>
    <t>Ali abdel Hssein</t>
  </si>
  <si>
    <t>Imam alsadr center /Chkra</t>
  </si>
  <si>
    <t>مركز الامام الصدر شقرا</t>
  </si>
  <si>
    <t>Chakra</t>
  </si>
  <si>
    <t>72229_31_001</t>
  </si>
  <si>
    <t>hassan thleijeh</t>
  </si>
  <si>
    <t>Lebanese assistance committee</t>
  </si>
  <si>
    <t>Ibn sina medico-social center</t>
  </si>
  <si>
    <t>ابن سينا الصحي الاجتماعي - الإسعاف الشعبي</t>
  </si>
  <si>
    <t>Tripoli /tell</t>
  </si>
  <si>
    <t>31111_31_007</t>
  </si>
  <si>
    <t xml:space="preserve">MOPH / UNHCR-IOCC / ACT ALLIANCE </t>
  </si>
  <si>
    <t>The Ministry of Public Health</t>
  </si>
  <si>
    <t xml:space="preserve">Iaat Governmental Health Center </t>
  </si>
  <si>
    <t>ايعات الصحي الحكومي</t>
  </si>
  <si>
    <t>53123_31_001</t>
  </si>
  <si>
    <t>Mr. George Akiki</t>
  </si>
  <si>
    <t>The Maronite Diocese of Jounieh</t>
  </si>
  <si>
    <t>Hrajel Governmental Health Center</t>
  </si>
  <si>
    <t>مركز حراجل الصحي الحكومي</t>
  </si>
  <si>
    <t>25471_31_001</t>
  </si>
  <si>
    <t>Dr. Ahmad Farkhreddine</t>
  </si>
  <si>
    <t>Hermel Governmental Health Center</t>
  </si>
  <si>
    <t>الهرمل الصحي الحكومي</t>
  </si>
  <si>
    <t>54111_31_003</t>
  </si>
  <si>
    <t>Ms. Marwa Harb</t>
  </si>
  <si>
    <t>The Islamic Charity Association of Makassed</t>
  </si>
  <si>
    <t>Herj Health Center</t>
  </si>
  <si>
    <t>مركز الحرج- المقاصد</t>
  </si>
  <si>
    <t>Barbir - El-Herj High School</t>
  </si>
  <si>
    <t>10310_31_003</t>
  </si>
  <si>
    <t>Dr.Nasser Nejem</t>
  </si>
  <si>
    <t>Directed by Maaraka health &amp;social association</t>
  </si>
  <si>
    <t>Haydar khalil health center</t>
  </si>
  <si>
    <t>مستوصف الشهيد حيدر خليل/معركة</t>
  </si>
  <si>
    <t>Maaraka</t>
  </si>
  <si>
    <t>62231_31_001</t>
  </si>
  <si>
    <t>Badiaa challita</t>
  </si>
  <si>
    <t>Hassroun charity dispensary</t>
  </si>
  <si>
    <t>مستوصف حصرون</t>
  </si>
  <si>
    <t>Hassroun</t>
  </si>
  <si>
    <t> بشري</t>
  </si>
  <si>
    <t>36171_31_001</t>
  </si>
  <si>
    <t>Dr.Nada hamad</t>
  </si>
  <si>
    <t>Hassbaya PHC center</t>
  </si>
  <si>
    <t>مركز الرعاية الصحية الاولية حاصبيا</t>
  </si>
  <si>
    <t>74111_31_001</t>
  </si>
  <si>
    <t>Dareen almoghrabi</t>
  </si>
  <si>
    <t>Directed by hariri foundation</t>
  </si>
  <si>
    <t>Hariri medical center/tripoli</t>
  </si>
  <si>
    <t>مديرية الصحة - طرابلس - مؤسسة رفيق الحريري</t>
  </si>
  <si>
    <t>Dawar abou ali/ tripoli</t>
  </si>
  <si>
    <t>31111_31_002</t>
  </si>
  <si>
    <t>Roudeyna Hassna</t>
  </si>
  <si>
    <t>Directed by Hariri foundation</t>
  </si>
  <si>
    <t>Hariri medical center /Akkar</t>
  </si>
  <si>
    <t>مديرية الصحة - عكار - مؤسسة رفيق الحريري</t>
  </si>
  <si>
    <t>Akkar alatika</t>
  </si>
  <si>
    <t>Aakkar El-Aatiqa</t>
  </si>
  <si>
    <t>35191_31_001</t>
  </si>
  <si>
    <t>Mrs. Maliha Jaroudi</t>
  </si>
  <si>
    <t>Hariri Health Center -Tarik EL-Jadidah</t>
  </si>
  <si>
    <t>مديرية الصحة -  طريق الجديدة - مؤسسة رفيق الحريري</t>
  </si>
  <si>
    <t>10310_31_002</t>
  </si>
  <si>
    <t>Ms. Roula Kanjo</t>
  </si>
  <si>
    <t>Hariri Health center in Ras El- Nabe3</t>
  </si>
  <si>
    <t>المركز الصحي رأس النبع/ مؤسسة الحريري</t>
  </si>
  <si>
    <t>10310_31_005</t>
  </si>
  <si>
    <t>MOSA / MOPH / Other Partners</t>
  </si>
  <si>
    <t>Dr. Masoud El-Hojeiri</t>
  </si>
  <si>
    <t>Hariri Foundation / Irsaal Center</t>
  </si>
  <si>
    <t>المركز الصحي- عرسال</t>
  </si>
  <si>
    <t>53231_31_002</t>
  </si>
  <si>
    <t>Mrs. Fatina Hammoud</t>
  </si>
  <si>
    <t>Hariri Foundation / Aramoun Center</t>
  </si>
  <si>
    <t>مديرية الصحة - عرمون - مؤسسة رفيق الحريري</t>
  </si>
  <si>
    <t>Aaramoun Aaley</t>
  </si>
  <si>
    <t>24211_31_001</t>
  </si>
  <si>
    <t>Mr. Elias Maher</t>
  </si>
  <si>
    <t>Oxilia Association</t>
  </si>
  <si>
    <t>Hamana Health Center</t>
  </si>
  <si>
    <t>مركز حمانا الصحي</t>
  </si>
  <si>
    <t>Hamana - Hay El-Mjar</t>
  </si>
  <si>
    <t>21411_31_001</t>
  </si>
  <si>
    <t>Dr.Bouchra Khoury</t>
  </si>
  <si>
    <t>Governmental Central Dispensary / Zahle</t>
  </si>
  <si>
    <t>زحلة الصحي المركزي</t>
  </si>
  <si>
    <t>Zahle El-Maallaqa</t>
  </si>
  <si>
    <t>51121_31_001</t>
  </si>
  <si>
    <t>Dr. Safwan Nouchi</t>
  </si>
  <si>
    <t>Governmental central dispensary</t>
  </si>
  <si>
    <t>المستوصف المركزي- طرابلس</t>
  </si>
  <si>
    <t>Tripoli/Zhrieh</t>
  </si>
  <si>
    <t>Trablous jardins</t>
  </si>
  <si>
    <t>31166_31_002</t>
  </si>
  <si>
    <t>Mr. Mohamad Haidar</t>
  </si>
  <si>
    <t>Municipality of Ghbeiri</t>
  </si>
  <si>
    <t>Ghbeiri Municipality Center</t>
  </si>
  <si>
    <t>مركز بلدية الغبيري</t>
  </si>
  <si>
    <t>Ghbeiri Asaad El-Asaad Street</t>
  </si>
  <si>
    <t>21111_31_004</t>
  </si>
  <si>
    <t>Radwan khalifeh</t>
  </si>
  <si>
    <t>Ghazieh health center/elbirr walihsan association</t>
  </si>
  <si>
    <t>الغازية الصحي / جمعية البروالاحسان</t>
  </si>
  <si>
    <t>61311_31_001</t>
  </si>
  <si>
    <t>Mr. Mansour Mansour</t>
  </si>
  <si>
    <t>The Social Charitable Association</t>
  </si>
  <si>
    <t>Ghaza Helath Center</t>
  </si>
  <si>
    <t>مركز غزة الصحي</t>
  </si>
  <si>
    <t>Ghaza</t>
  </si>
  <si>
    <t>52227_31_001</t>
  </si>
  <si>
    <t>Dr. Mohamad kojok</t>
  </si>
  <si>
    <t>Ghassanieh Municipality center</t>
  </si>
  <si>
    <t>مركز الغسانية الصحي البلدي</t>
  </si>
  <si>
    <t>Ghassanieh</t>
  </si>
  <si>
    <t>61447_31_001</t>
  </si>
  <si>
    <t>Fatme Diab</t>
  </si>
  <si>
    <t>Fneidek Governmental center</t>
  </si>
  <si>
    <t>مستوصف فنيدق الحكومي</t>
  </si>
  <si>
    <t>Fneidek</t>
  </si>
  <si>
    <t>Fnaydeq</t>
  </si>
  <si>
    <t>35353_31_001</t>
  </si>
  <si>
    <t>Dr. kamal Dirani</t>
  </si>
  <si>
    <t>The Mabarat Charity Association</t>
  </si>
  <si>
    <t>El-Imam El-Hussein / Jlala</t>
  </si>
  <si>
    <t>الامام الحسين - جلالا</t>
  </si>
  <si>
    <t>51221_31_001</t>
  </si>
  <si>
    <t>Dr. Radwan Chhimi</t>
  </si>
  <si>
    <t>Dar El-Fatwa</t>
  </si>
  <si>
    <t>El-Farouk Health Center / Saadneyel</t>
  </si>
  <si>
    <t>مستوصف الفاروق الطبي/ سعدنايل</t>
  </si>
  <si>
    <t>Saadneyel Mosque Building</t>
  </si>
  <si>
    <t>Zahle Haouch El-Oumara Aradi</t>
  </si>
  <si>
    <t>51127_31_001</t>
  </si>
  <si>
    <t>Dr. Samia Mikdashi</t>
  </si>
  <si>
    <t>The Islamic Charity Association of Zarif and Zaidanieh</t>
  </si>
  <si>
    <t>El Zarif Medical center</t>
  </si>
  <si>
    <t>الجمعية الخيرية الإسلامية - الظريف والزيدانية</t>
  </si>
  <si>
    <t>El-Zarif and Zaidanieh</t>
  </si>
  <si>
    <t>10210_31_005</t>
  </si>
  <si>
    <t>Dr. Abbass El-masri</t>
  </si>
  <si>
    <t>Tajamoh Lobnan El-Wahed - El Kayan Association</t>
  </si>
  <si>
    <t>El Kayan Medical Center / Chiah</t>
  </si>
  <si>
    <t>مركز الكيان الطبي - الشياح</t>
  </si>
  <si>
    <t xml:space="preserve">Airport Road </t>
  </si>
  <si>
    <t>21111_31_001</t>
  </si>
  <si>
    <t>Dr. kamal Hussein</t>
  </si>
  <si>
    <t>El Imam Zein El-Abiddine Center</t>
  </si>
  <si>
    <t>الامام زين العابدين - العمروسية</t>
  </si>
  <si>
    <t>El-Amrousieh</t>
  </si>
  <si>
    <t>24111_31_001</t>
  </si>
  <si>
    <t>Mrs. May Haddad</t>
  </si>
  <si>
    <t>El Choula Association</t>
  </si>
  <si>
    <t>Ein Kfar Zabad Socio-Medical Center</t>
  </si>
  <si>
    <t>المركز الصحي الاجتماعي - عين كفرزبد</t>
  </si>
  <si>
    <t>Ein Kfar Zabad</t>
  </si>
  <si>
    <t>Aain Kfar Zabad</t>
  </si>
  <si>
    <t>51377_31_001</t>
  </si>
  <si>
    <t>Mr. Eid Kheri Eddine</t>
  </si>
  <si>
    <t>Dispensary of the Lebanese Association / Qsarnabah</t>
  </si>
  <si>
    <t>مستوصف الجمعية اللبنانية قصرنبا</t>
  </si>
  <si>
    <t>53413_31_002</t>
  </si>
  <si>
    <t>Dispensary of the Lebanese Association / Haddath Baalback</t>
  </si>
  <si>
    <t>مستوصف الجمعية اللبنانية - حدث بعلبك</t>
  </si>
  <si>
    <t>Haddath Baalback</t>
  </si>
  <si>
    <t>Hadath Baalbek</t>
  </si>
  <si>
    <t>53183_31_001</t>
  </si>
  <si>
    <t>Dr. Mohamad Chouman</t>
  </si>
  <si>
    <t>Sareen El-Fawqa Municipality</t>
  </si>
  <si>
    <t xml:space="preserve">Dis pensary of Sareen Municipality </t>
  </si>
  <si>
    <t>مستوصف بلدية سرعين الفوقا (البلدية)</t>
  </si>
  <si>
    <t>Sareen El-Fawqa</t>
  </si>
  <si>
    <t>Serraaine Et-Tahta</t>
  </si>
  <si>
    <t>53437_31_001</t>
  </si>
  <si>
    <t>Manal yehya</t>
  </si>
  <si>
    <t>Deirsyrian social &amp; health center</t>
  </si>
  <si>
    <t>المركز الصحي الاجتماعي دير سريان - الطيبة</t>
  </si>
  <si>
    <t>Deirsyrian /Taybeh</t>
  </si>
  <si>
    <t>73230_31_001</t>
  </si>
  <si>
    <t>Sister Samia Chahin</t>
  </si>
  <si>
    <t>The Maronite Diocese of Baalback and Deir El-Ahmar</t>
  </si>
  <si>
    <t>Deir El-Ahmar Dispensary</t>
  </si>
  <si>
    <t>المركز الصحي دير الأحمر</t>
  </si>
  <si>
    <t>Deir El-Ahmar</t>
  </si>
  <si>
    <t>53311_31_001</t>
  </si>
  <si>
    <t>cheikh Aouni aoun</t>
  </si>
  <si>
    <t>Deir azzahrani charity association &amp; municipality</t>
  </si>
  <si>
    <t>Deir azzahrani health center</t>
  </si>
  <si>
    <t>مركز دير الزهراني الصحي</t>
  </si>
  <si>
    <t>Deir azzahrani</t>
  </si>
  <si>
    <t>Deir Ez-Zahrani</t>
  </si>
  <si>
    <t>71311_31_001</t>
  </si>
  <si>
    <t>Dr.Nazih dheibi</t>
  </si>
  <si>
    <t>Deir amar municipality dispensary</t>
  </si>
  <si>
    <t>دير عمار الصحي البلدي</t>
  </si>
  <si>
    <t>Nabi Youcheaa</t>
  </si>
  <si>
    <t>37261_31_001</t>
  </si>
  <si>
    <t>Sheikh Mahmoud El Khatib</t>
  </si>
  <si>
    <t>Dar El-Fatwa health center</t>
  </si>
  <si>
    <t>مركز دار الفتوى الطبي</t>
  </si>
  <si>
    <t>10210_31_004</t>
  </si>
  <si>
    <t>Dr. Adnan El-Husseini</t>
  </si>
  <si>
    <t>Dar El hawraa Center / Beer El- Abd</t>
  </si>
  <si>
    <t>دار الحوراء بئر العبد</t>
  </si>
  <si>
    <t>Beer El-Abd</t>
  </si>
  <si>
    <t>21211_31_002</t>
  </si>
  <si>
    <t>Mr. Waseem Abu Faraj</t>
  </si>
  <si>
    <t>Chweifat Governmental Center</t>
  </si>
  <si>
    <t>مركز الشويفات الصحي الاجتماعي</t>
  </si>
  <si>
    <t>Choueifat El-Oumara</t>
  </si>
  <si>
    <t>24155_31_001</t>
  </si>
  <si>
    <t>Mr. Ali Ghosn</t>
  </si>
  <si>
    <t>Chmestar Helath Center</t>
  </si>
  <si>
    <t>المركز الصحي- شمسطار</t>
  </si>
  <si>
    <t>Chmestar</t>
  </si>
  <si>
    <t>53429_31_001</t>
  </si>
  <si>
    <t>Dr. Mohamad El-Hijawi</t>
  </si>
  <si>
    <t>Chhim Governmental Health Center</t>
  </si>
  <si>
    <t>شحيم الصحي الحكومي</t>
  </si>
  <si>
    <t>Chhim</t>
  </si>
  <si>
    <t>23211_31_001</t>
  </si>
  <si>
    <t>Kawthar zein eddine</t>
  </si>
  <si>
    <t>Chhabieh health center</t>
  </si>
  <si>
    <t>مستوصف الشهابية</t>
  </si>
  <si>
    <t>chhabieh</t>
  </si>
  <si>
    <t>62254_31_001</t>
  </si>
  <si>
    <t>Dr.Emil Mansour</t>
  </si>
  <si>
    <t>Directed by NGO</t>
  </si>
  <si>
    <t>Chekka charity dispensary</t>
  </si>
  <si>
    <t>مستوصف شكا الخيري</t>
  </si>
  <si>
    <t>chekka</t>
  </si>
  <si>
    <t>Chikka</t>
  </si>
  <si>
    <t>البترون</t>
  </si>
  <si>
    <t>34188_31_001</t>
  </si>
  <si>
    <t>charbel Deeb</t>
  </si>
  <si>
    <t>directed by Caritas foundation</t>
  </si>
  <si>
    <t>Caritas Health center</t>
  </si>
  <si>
    <t>المركز الصحي الاجتماعي- كاريتاس - صيدا</t>
  </si>
  <si>
    <t>61119_31_003</t>
  </si>
  <si>
    <t>Mrs. Samira Saliba</t>
  </si>
  <si>
    <t>The Ministry of Public Health With The Murr Foundation</t>
  </si>
  <si>
    <t>Bteghreen Governmental Health Center</t>
  </si>
  <si>
    <t>المركز الطبي / بتغرين</t>
  </si>
  <si>
    <t>Bteghreen</t>
  </si>
  <si>
    <t>22757_31_001</t>
  </si>
  <si>
    <t>Abdallah El-Siblani</t>
  </si>
  <si>
    <t>The Ministry of Public Health with the Municipality of Boudai</t>
  </si>
  <si>
    <t>Boudai Governmental Health Center</t>
  </si>
  <si>
    <t>مستوصف بلدية بوداي</t>
  </si>
  <si>
    <t>Bouday</t>
  </si>
  <si>
    <t>53459_31_001</t>
  </si>
  <si>
    <t>Mr. Abd El-Hadi El-Arab</t>
  </si>
  <si>
    <t>Borj El-Barjneh Municipality Health Center</t>
  </si>
  <si>
    <t>مركز بلدية برج البراجنة</t>
  </si>
  <si>
    <t>21177_31_003</t>
  </si>
  <si>
    <t>Nada Bazzi</t>
  </si>
  <si>
    <t>Bint Jbeil SDC</t>
  </si>
  <si>
    <t>مركز الخدمات الإنمائية- بنت جبيل</t>
  </si>
  <si>
    <t>Bent Jbayl</t>
  </si>
  <si>
    <t>72111_31_001</t>
  </si>
  <si>
    <t>Dr. fadi Alawieh</t>
  </si>
  <si>
    <t>Bint El-Hoda Sabra Center</t>
  </si>
  <si>
    <t>الجمعية اللبنانية للرعاية الصحية الاجتماعية - بنت الهدى - صبرا</t>
  </si>
  <si>
    <t>Sabra Hay Farhat</t>
  </si>
  <si>
    <t>21111_31_007</t>
  </si>
  <si>
    <t>Nada Ismail</t>
  </si>
  <si>
    <t xml:space="preserve">development of 5 villages association </t>
  </si>
  <si>
    <t>Bhabbouch medico social center</t>
  </si>
  <si>
    <t>الصحي الإجتماعي - بحبوش</t>
  </si>
  <si>
    <t>Bhabbouch</t>
  </si>
  <si>
    <t>Bhabbouch El-Koura</t>
  </si>
  <si>
    <t>32133_31_001</t>
  </si>
  <si>
    <t>Sister Wadad Shaheen</t>
  </si>
  <si>
    <t>Lebanon Girl Foundation of Sisters of the Holy Eucharist</t>
  </si>
  <si>
    <t>Beit Hebaak Dispensary</t>
  </si>
  <si>
    <t>مستوصف بيت حباق - جبيل</t>
  </si>
  <si>
    <t>Beit Hebaak</t>
  </si>
  <si>
    <t>Beit Habbaq</t>
  </si>
  <si>
    <t>26271_31_001</t>
  </si>
  <si>
    <t>Dr. Zaher Abu Chakra</t>
  </si>
  <si>
    <t>Beit Eddine Governmental Health  Center</t>
  </si>
  <si>
    <t>مركز الرعاية الصحية الأولية - بيت الدين</t>
  </si>
  <si>
    <t>Beit Ed-Dine</t>
  </si>
  <si>
    <t>23411_31_001</t>
  </si>
  <si>
    <t>Mrs Siham Khder</t>
  </si>
  <si>
    <t>Beit Baakleen Association</t>
  </si>
  <si>
    <t>Beit Baakleen Medical Center</t>
  </si>
  <si>
    <t>مركز بيت بعقلين الطبي</t>
  </si>
  <si>
    <t>Beit Baakleen</t>
  </si>
  <si>
    <t>23511_31_001</t>
  </si>
  <si>
    <t>mohamad osman</t>
  </si>
  <si>
    <t>directed by annahda social and development charity association</t>
  </si>
  <si>
    <t>beit alfks health center</t>
  </si>
  <si>
    <t>بيت الفقس</t>
  </si>
  <si>
    <t>dennieh</t>
  </si>
  <si>
    <t>37381_31_001</t>
  </si>
  <si>
    <t>Dr. Jamal Momtaz</t>
  </si>
  <si>
    <t>Governmental Health Center</t>
  </si>
  <si>
    <t>Beirut Health center/ Tamlees</t>
  </si>
  <si>
    <t>المستوصف المركزي بيروت/الطمليس</t>
  </si>
  <si>
    <t xml:space="preserve">Mazraa - Tamlees </t>
  </si>
  <si>
    <t>10310_31_001</t>
  </si>
  <si>
    <t>Mrs. Mart El-Ashkar</t>
  </si>
  <si>
    <t>The maronite General Council</t>
  </si>
  <si>
    <t>Beirut Development Association Center</t>
  </si>
  <si>
    <t>جمعية انماء بيروت</t>
  </si>
  <si>
    <t xml:space="preserve"> maronite General Council Building</t>
  </si>
  <si>
    <t>10350_31_003</t>
  </si>
  <si>
    <t>Ali hussein Diya</t>
  </si>
  <si>
    <t>Directed by municipality and beflay charity association</t>
  </si>
  <si>
    <t>Beflay charity center</t>
  </si>
  <si>
    <t>مستوصف بافليه الخيري</t>
  </si>
  <si>
    <t>Beflay</t>
  </si>
  <si>
    <t>62221_31_001</t>
  </si>
  <si>
    <t>Bebnin government center</t>
  </si>
  <si>
    <t>مستوصف ببنين الحكومي</t>
  </si>
  <si>
    <t>35275_31_001</t>
  </si>
  <si>
    <t>Dr.yousef Dergham</t>
  </si>
  <si>
    <t>Batroun health section</t>
  </si>
  <si>
    <t xml:space="preserve"> طبابة القضاء البترون</t>
  </si>
  <si>
    <t>34111_31_001</t>
  </si>
  <si>
    <t>Mrs. Rabia Shamas</t>
  </si>
  <si>
    <t>Batoul Helath Center</t>
  </si>
  <si>
    <t>مركز البتول الصحي</t>
  </si>
  <si>
    <t>El-Maali El-Hermel</t>
  </si>
  <si>
    <t>54111_31_006</t>
  </si>
  <si>
    <t>Dr. Youssef Halawi</t>
  </si>
  <si>
    <t>The Ministry of Public Health with barouk Municipality</t>
  </si>
  <si>
    <t>Barouk Governmental Health  Center</t>
  </si>
  <si>
    <t>المركز الصحي الباروك</t>
  </si>
  <si>
    <t>23679_31_001</t>
  </si>
  <si>
    <t xml:space="preserve">Bar Elias  Governmental Health Center </t>
  </si>
  <si>
    <t>مركز بر إلياس الصحي</t>
  </si>
  <si>
    <t>Barr Elias</t>
  </si>
  <si>
    <t>51267_31_001</t>
  </si>
  <si>
    <t>hassna romanos</t>
  </si>
  <si>
    <t>MOSA&amp; the municipality</t>
  </si>
  <si>
    <t>Bakhoun social development center</t>
  </si>
  <si>
    <t>الخدمات الإنماثية - بخعون</t>
  </si>
  <si>
    <t>Bakhoun /dennieh</t>
  </si>
  <si>
    <t>Bakhaaoun</t>
  </si>
  <si>
    <t>37391_31_001</t>
  </si>
  <si>
    <t>Mrs. Ibtisam Itani</t>
  </si>
  <si>
    <t>Bachoura Helath Center</t>
  </si>
  <si>
    <t>مركز الباشورة/المقاصد</t>
  </si>
  <si>
    <t>El-Bachoura</t>
  </si>
  <si>
    <t>10350_31_002</t>
  </si>
  <si>
    <t>مديرية الصحة - بعلبك - مؤسسة رفيق الحريري</t>
  </si>
  <si>
    <t>53111_31_001</t>
  </si>
  <si>
    <t>MOPH / MSF Private Funding - MSF-Ch</t>
  </si>
  <si>
    <t>Azzahraa medical center</t>
  </si>
  <si>
    <t>الزهراء الطبي الخيري</t>
  </si>
  <si>
    <t>Trablous Es-Souayqa</t>
  </si>
  <si>
    <t>31141_31_001</t>
  </si>
  <si>
    <t>Mohamad jomaa</t>
  </si>
  <si>
    <t xml:space="preserve">charity association for the poor </t>
  </si>
  <si>
    <t>Azzahraa charity center</t>
  </si>
  <si>
    <t>مستوصف الزهراء كفركلا</t>
  </si>
  <si>
    <t>Kfar kila</t>
  </si>
  <si>
    <t>73228_31_001</t>
  </si>
  <si>
    <t>Ayteet family medicine center</t>
  </si>
  <si>
    <t>مركز طب العائلة عيتيت</t>
  </si>
  <si>
    <t>Ayteet</t>
  </si>
  <si>
    <t>Aaytit</t>
  </si>
  <si>
    <t>62217_31_001</t>
  </si>
  <si>
    <t>Dr.Siham Droubi</t>
  </si>
  <si>
    <t>Directed by MOSA</t>
  </si>
  <si>
    <t>Ayta alchaab SDC  center</t>
  </si>
  <si>
    <t>الخدمات الانمائية - عيتا الشعب</t>
  </si>
  <si>
    <t>Ayta alchaab</t>
  </si>
  <si>
    <t>Aayta Ech-Chaab</t>
  </si>
  <si>
    <t>72183_31_001</t>
  </si>
  <si>
    <t>Dr. Nazir chaaban</t>
  </si>
  <si>
    <t>Ansar Munmicipality center</t>
  </si>
  <si>
    <t xml:space="preserve"> مركز انصار الصحي البلدي</t>
  </si>
  <si>
    <t>71361_31_001</t>
  </si>
  <si>
    <t>MOPH / UNHCR-AMEL</t>
  </si>
  <si>
    <t>Rajaa Abboud</t>
  </si>
  <si>
    <t>Amel health center -Bazourieh</t>
  </si>
  <si>
    <t>المركز الصحي الاجتماعي- عامل/ البازورية</t>
  </si>
  <si>
    <t>62246_31_001</t>
  </si>
  <si>
    <t>Dr.Mohamad Sleiman</t>
  </si>
  <si>
    <t>Amel association /Khyam</t>
  </si>
  <si>
    <t>مؤسسة عامل الخيام</t>
  </si>
  <si>
    <t>73159_31_002</t>
  </si>
  <si>
    <t>Chawki chbeeb</t>
  </si>
  <si>
    <t>Tripoli municipality</t>
  </si>
  <si>
    <t>Alrahmeh medical center</t>
  </si>
  <si>
    <t>مركز الرحمة الطبي</t>
  </si>
  <si>
    <t>Tabbeneh /tripoli</t>
  </si>
  <si>
    <t>Trablous et Tabbaneh</t>
  </si>
  <si>
    <t>31161_31_001</t>
  </si>
  <si>
    <t>Ricardos bou rahal</t>
  </si>
  <si>
    <t>alkayan medical center /kleiaa</t>
  </si>
  <si>
    <t>مركز الكيان الطبي - القليعة</t>
  </si>
  <si>
    <t>Kleiaa</t>
  </si>
  <si>
    <t>73111_31_001</t>
  </si>
  <si>
    <t xml:space="preserve">MOPH </t>
  </si>
  <si>
    <t>Dr.Maha kerek</t>
  </si>
  <si>
    <t>Alkarameh charity center</t>
  </si>
  <si>
    <t>مستوصف الكرامة الخيري</t>
  </si>
  <si>
    <t>31166_31_001</t>
  </si>
  <si>
    <t>Dr.Ahmad Karam</t>
  </si>
  <si>
    <t>Alkaram charity association</t>
  </si>
  <si>
    <t>Alkaram charity center/Massoudieh</t>
  </si>
  <si>
    <t>الكرم الخيري المسعودية</t>
  </si>
  <si>
    <t>Massoudieh</t>
  </si>
  <si>
    <t>35229_31_001</t>
  </si>
  <si>
    <t>Fouad kara ali</t>
  </si>
  <si>
    <t xml:space="preserve">Directed by Alinmaa association </t>
  </si>
  <si>
    <t>Alinmaa association center/yohmor</t>
  </si>
  <si>
    <t>مركز جمعية الإنماء - يحمر</t>
  </si>
  <si>
    <t>Yohmor-chakif</t>
  </si>
  <si>
    <t>Yohmor En-Nabatiyeh</t>
  </si>
  <si>
    <t>71394_31_001</t>
  </si>
  <si>
    <t>Issam aarakji</t>
  </si>
  <si>
    <t>Hariri foundation</t>
  </si>
  <si>
    <t>Albiri hariri center</t>
  </si>
  <si>
    <t>مديرية الصحة - البيرة - مؤسسة رفيق الحريري</t>
  </si>
  <si>
    <t>albiri</t>
  </si>
  <si>
    <t>Biret Aakkar</t>
  </si>
  <si>
    <t>35416_31_001</t>
  </si>
  <si>
    <t>Dr.Salah ghandour</t>
  </si>
  <si>
    <t>Directed by alazm wassaadeh association</t>
  </si>
  <si>
    <t>Alazm wassadeh dispensary</t>
  </si>
  <si>
    <t>مستوصف العزم والسعادة</t>
  </si>
  <si>
    <t>alhaddadeen</t>
  </si>
  <si>
    <t>Trablous El-Haddadine, El-Hadid, El-Mharta</t>
  </si>
  <si>
    <t>31116_31_001</t>
  </si>
  <si>
    <t>Abdallah almohamad</t>
  </si>
  <si>
    <t>Alaaransa charity association/municipality wadi Khaled</t>
  </si>
  <si>
    <t>Alaaransa charity center</t>
  </si>
  <si>
    <t>مركز العرانسة الخيري - وادي خالد</t>
  </si>
  <si>
    <t>Aamayer</t>
  </si>
  <si>
    <t>35512_31_001</t>
  </si>
  <si>
    <t>Al iman health center/ mina</t>
  </si>
  <si>
    <t>Mina N 2</t>
  </si>
  <si>
    <t>31176_31_001</t>
  </si>
  <si>
    <t>Hala Hably</t>
  </si>
  <si>
    <t>Ain Helweh Medical center /hariri foundation</t>
  </si>
  <si>
    <t>مديرية الصحة - عين الحلوة - مؤسسة رفيق الحريري</t>
  </si>
  <si>
    <t>Darb Es-Sim</t>
  </si>
  <si>
    <t>61335_31_001</t>
  </si>
  <si>
    <t>Soeur Nada Eid</t>
  </si>
  <si>
    <t>Directed by Tyre Maronite cathedral&amp; municipality</t>
  </si>
  <si>
    <t>Ain ebel medico social center</t>
  </si>
  <si>
    <t>مركز العناية الطبي الاجتماعي - عين إبل</t>
  </si>
  <si>
    <t>Ain ebel</t>
  </si>
  <si>
    <t>Aain Ibl</t>
  </si>
  <si>
    <t>72143_31_001</t>
  </si>
  <si>
    <t>Sheikh Mohamad Faraj</t>
  </si>
  <si>
    <t>Abrar Islamic Charity Association</t>
  </si>
  <si>
    <t>Abrar Medical center</t>
  </si>
  <si>
    <t>مركز الابرار الطبي/ عزه</t>
  </si>
  <si>
    <t>Azza</t>
  </si>
  <si>
    <t>Biret Rachaiya</t>
  </si>
  <si>
    <t>55164_31_001</t>
  </si>
  <si>
    <t>Dr.Abdel majid Farhat</t>
  </si>
  <si>
    <t>Directed by almabarrat charity association</t>
  </si>
  <si>
    <t>Abbas health center</t>
  </si>
  <si>
    <t>مركز العباس الصحي/ ياطر</t>
  </si>
  <si>
    <t>72277_31_001</t>
  </si>
  <si>
    <t>Dr.Najah Chammas</t>
  </si>
  <si>
    <t>Directed by Najdeh chaabieh kfarsaroun</t>
  </si>
  <si>
    <t xml:space="preserve"> Najdeh chaabieh/kfarsaroun</t>
  </si>
  <si>
    <t>النجدة الشعبية - كفرصارون</t>
  </si>
  <si>
    <t>kfarsaroun</t>
  </si>
  <si>
    <t>32111_31_001</t>
  </si>
  <si>
    <t>Supported_By IP</t>
  </si>
  <si>
    <t>Health Services Supported_Covered by Organizations</t>
  </si>
  <si>
    <t>Name From MOPH List English</t>
  </si>
  <si>
    <t>Name From MOPH List Arabic</t>
  </si>
  <si>
    <t>C_Ref_name</t>
  </si>
  <si>
    <t>District_Arabic</t>
  </si>
  <si>
    <t>Governorate_Arabic</t>
  </si>
  <si>
    <t>ACS_CODE</t>
  </si>
  <si>
    <t>Latitude_N</t>
  </si>
  <si>
    <t>Longitud_E</t>
  </si>
  <si>
    <t>P_Code</t>
  </si>
  <si>
    <t>21144_31_004</t>
  </si>
  <si>
    <t>21177_31_004</t>
  </si>
  <si>
    <t>MOPH / OCHA - IOCC/ACT ALLIANCE</t>
  </si>
  <si>
    <t>MOPH/BPRM-IMC</t>
  </si>
  <si>
    <t>UNHCR/ BPRM / MOSA</t>
  </si>
  <si>
    <t>Almeten el aala/Qrayee</t>
  </si>
  <si>
    <t>Rachaya alwadi dispensary</t>
  </si>
  <si>
    <t>Saydat rashaya Association</t>
  </si>
  <si>
    <t>Hariri foundation /Baalbeck</t>
  </si>
  <si>
    <t>Tanbourit municipality center</t>
  </si>
  <si>
    <t>23141_31_001</t>
  </si>
  <si>
    <t>23211_31_002</t>
  </si>
  <si>
    <t>23251_31_001</t>
  </si>
  <si>
    <t>Telephone</t>
  </si>
  <si>
    <t>Fax</t>
  </si>
  <si>
    <t>Mobile</t>
  </si>
  <si>
    <t>E-mail</t>
  </si>
  <si>
    <t>01-636764</t>
  </si>
  <si>
    <t>03-988129</t>
  </si>
  <si>
    <t>bachouraphc@hotmail.com  dania.hajjali@hotmail.com</t>
  </si>
  <si>
    <t>01-664368 / 01-636763</t>
  </si>
  <si>
    <t>المؤسسة</t>
  </si>
  <si>
    <t>جمعية المقاصد</t>
  </si>
  <si>
    <t>01-574157</t>
  </si>
  <si>
    <t>ccm@conseilmaronite.org</t>
  </si>
  <si>
    <t>المجلس العام الماروني</t>
  </si>
  <si>
    <t>01-653760</t>
  </si>
  <si>
    <t>03-321111</t>
  </si>
  <si>
    <t>01-736088</t>
  </si>
  <si>
    <t>01-737006</t>
  </si>
  <si>
    <t>03-879189</t>
  </si>
  <si>
    <t>zarifmedicalcenter@live.com</t>
  </si>
  <si>
    <t>الجمعية الخيرية الإسلامية - للظريف و الزيدانية</t>
  </si>
  <si>
    <t>01-633762</t>
  </si>
  <si>
    <t>horjphc@hotmail.com  rabahreem@hotmail.com</t>
  </si>
  <si>
    <t>01-663631</t>
  </si>
  <si>
    <t>01-273410</t>
  </si>
  <si>
    <t>03-861642</t>
  </si>
  <si>
    <t>moustaphamerhi@yahoo.com  nadar123@hotmail.com</t>
  </si>
  <si>
    <t>الهيئة الصحية الاسلامية</t>
  </si>
  <si>
    <t>01-795589</t>
  </si>
  <si>
    <t>01-792159</t>
  </si>
  <si>
    <t>03-193799</t>
  </si>
  <si>
    <t>n.saayfane@cmwhospital.com</t>
  </si>
  <si>
    <t>جمعية العناية بالطفل و اللأم</t>
  </si>
  <si>
    <t>01-442937</t>
  </si>
  <si>
    <t>01-582984</t>
  </si>
  <si>
    <t>03-614966</t>
  </si>
  <si>
    <t>dispensairestantoine@hotmail.com  dispstantoine@gmail.com</t>
  </si>
  <si>
    <t>الجمعية الخيرية للروم الكاثوليك</t>
  </si>
  <si>
    <t>01-306266</t>
  </si>
  <si>
    <t>01-301885</t>
  </si>
  <si>
    <t>03-750151</t>
  </si>
  <si>
    <t>jadcd1929@hotmail.com</t>
  </si>
  <si>
    <t>وزارة الشؤون الاجتماعية / الجمعية الخيرية الدرزية</t>
  </si>
  <si>
    <t>Mehye el din Aga</t>
  </si>
  <si>
    <t>01-856118</t>
  </si>
  <si>
    <t>01-810985</t>
  </si>
  <si>
    <t>dr_abedchawki@hotmail.com</t>
  </si>
  <si>
    <t>دار الفتوى</t>
  </si>
  <si>
    <t>01-855595</t>
  </si>
  <si>
    <t>01-855596</t>
  </si>
  <si>
    <t>03-705903</t>
  </si>
  <si>
    <t>mjaroudi@haririmed.org  ghazimd@hotmail.com</t>
  </si>
  <si>
    <t>Hariri Foundation - Directorate of Health / IMC</t>
  </si>
  <si>
    <t xml:space="preserve"> مراكز وزارة الصحة العامة بادارة مؤسسة رفيق الحريري</t>
  </si>
  <si>
    <t xml:space="preserve"> Nessrine Bassille</t>
  </si>
  <si>
    <t>01-218979</t>
  </si>
  <si>
    <t>01-660894 / 01-663898</t>
  </si>
  <si>
    <t>03-112227</t>
  </si>
  <si>
    <t>d.siino@makhzoumi-foundation.org</t>
  </si>
  <si>
    <t>مؤسسة مخزومي</t>
  </si>
  <si>
    <t>01-663409</t>
  </si>
  <si>
    <t>03-944170</t>
  </si>
  <si>
    <t>rola.kanjo@live.com  raniazaatari@hotmail.com</t>
  </si>
  <si>
    <t>Hariri Foundation - Directorate of Health / PU-AMI</t>
  </si>
  <si>
    <t>مؤسسة رفيق الحريري</t>
  </si>
  <si>
    <t>01-797400</t>
  </si>
  <si>
    <t>01-785400</t>
  </si>
  <si>
    <t>03-907938</t>
  </si>
  <si>
    <t>imadkanawati@hotmail.com mariamghizzawi@hotmail.com</t>
  </si>
  <si>
    <t>Dar El-Fatwa / PU-AMI</t>
  </si>
  <si>
    <t>01-442105</t>
  </si>
  <si>
    <t>01-443516</t>
  </si>
  <si>
    <t>03-711340</t>
  </si>
  <si>
    <t>hgbq@hospitals.gov.lb</t>
  </si>
  <si>
    <t>01-838284</t>
  </si>
  <si>
    <t>03-655598</t>
  </si>
  <si>
    <t>ali.yazbeck@hotmail.com</t>
  </si>
  <si>
    <t>الجمعية اللبنانية للرعاية الصحية الاجتماعية</t>
  </si>
  <si>
    <t>01-544889</t>
  </si>
  <si>
    <t>01-543304</t>
  </si>
  <si>
    <t>03-789794</t>
  </si>
  <si>
    <t>haya@hayaa.org  nadar123@hotmail.com</t>
  </si>
  <si>
    <t>جمعية الهيئة الصحية الاسلامية</t>
  </si>
  <si>
    <t>01-454006</t>
  </si>
  <si>
    <t>01-454007</t>
  </si>
  <si>
    <t>03-701738</t>
  </si>
  <si>
    <t>nermeen_45@hotmail.com</t>
  </si>
  <si>
    <t>جمعية تجمع لبنان الواحد الكيان</t>
  </si>
  <si>
    <t>01-270034</t>
  </si>
  <si>
    <t>01-858478</t>
  </si>
  <si>
    <t>03-580274</t>
  </si>
  <si>
    <t>ghobeiry_phcc@hotmail.com</t>
  </si>
  <si>
    <t>بلدية الغبيري / الهيئة الصحية الاسلامية</t>
  </si>
  <si>
    <t>05-530960</t>
  </si>
  <si>
    <t>03-875504</t>
  </si>
  <si>
    <t>elias_maher@hotmail.com</t>
  </si>
  <si>
    <t>جمعية اوكسيليا</t>
  </si>
  <si>
    <t>05-463591 ext:4633</t>
  </si>
  <si>
    <t>03-602525</t>
  </si>
  <si>
    <t>fsleiman@ul.edu.lb</t>
  </si>
  <si>
    <t>الجامعة اللبنانية</t>
  </si>
  <si>
    <t>01-273426</t>
  </si>
  <si>
    <t>01-305646</t>
  </si>
  <si>
    <t>amelassociation-baajour@outlook.com</t>
  </si>
  <si>
    <t>مؤسسة عامل</t>
  </si>
  <si>
    <t>05-380352</t>
  </si>
  <si>
    <t>03-752858</t>
  </si>
  <si>
    <t>ras_elmetn_ws@hotmail.com</t>
  </si>
  <si>
    <t>جمعية سيدات راس المتن</t>
  </si>
  <si>
    <t>01-559986</t>
  </si>
  <si>
    <t>01-559984</t>
  </si>
  <si>
    <t>03-643543</t>
  </si>
  <si>
    <t>joeb@arcenciel.org  ugmoua@hotmail.com</t>
  </si>
  <si>
    <t>منظمة فرسان مالطا</t>
  </si>
  <si>
    <t>Dr. Mona Alaa Srour</t>
  </si>
  <si>
    <t>01-470661</t>
  </si>
  <si>
    <t>01-470660</t>
  </si>
  <si>
    <t>03-313569</t>
  </si>
  <si>
    <t>berthe_saliba@hotmail.com</t>
  </si>
  <si>
    <t>جمعية عطاء بلا حدود و الجمعية الخيرية لانعاش الفقير و بلدية الليلكي</t>
  </si>
  <si>
    <t>01-558803</t>
  </si>
  <si>
    <t>redcrossshiah@yahoo.com  imanhamdan@live.com</t>
  </si>
  <si>
    <t>جمعية الصليب الاحمر اللبناني</t>
  </si>
  <si>
    <t>05-263211 05 263189</t>
  </si>
  <si>
    <t>03-258486</t>
  </si>
  <si>
    <t>matenmedical@hotmail.com</t>
  </si>
  <si>
    <t>بلدية القرية</t>
  </si>
  <si>
    <t xml:space="preserve">Mira Ghaziri </t>
  </si>
  <si>
    <t>Edmon Gharious</t>
  </si>
  <si>
    <t>01-276276  01-544999</t>
  </si>
  <si>
    <t xml:space="preserve">Municipality of Qrayet </t>
  </si>
  <si>
    <t>Municipality of chiyah</t>
  </si>
  <si>
    <t>بلدية الشياح</t>
  </si>
  <si>
    <t>Fadi Karam / Zeina Jamal /  Ghada Akiki</t>
  </si>
  <si>
    <t>05-923209</t>
  </si>
  <si>
    <t>03-644453 / 03-423425</t>
  </si>
  <si>
    <t>ghada.akiki@yadona.org</t>
  </si>
  <si>
    <t>Yadona Association</t>
  </si>
  <si>
    <t>جمعية يدنا</t>
  </si>
  <si>
    <t>76-726634 / 70- 106034</t>
  </si>
  <si>
    <t>Waffa el Attas /  Dr Malak Wehbe</t>
  </si>
  <si>
    <t xml:space="preserve">Rawya Mohana- / Dr Malak Wehbe </t>
  </si>
  <si>
    <t>71-794730 / 70-106035</t>
  </si>
  <si>
    <t>01-276181</t>
  </si>
  <si>
    <t>01-276175</t>
  </si>
  <si>
    <t>03-376107</t>
  </si>
  <si>
    <t>phcc.hara@gmail.com</t>
  </si>
  <si>
    <t>Municipality of Haret Hreik / IMC</t>
  </si>
  <si>
    <t>بلدية حارة حريك</t>
  </si>
  <si>
    <t>01-395393</t>
  </si>
  <si>
    <t>03-816869</t>
  </si>
  <si>
    <t xml:space="preserve">Dr ali zien </t>
  </si>
  <si>
    <t>01-450173</t>
  </si>
  <si>
    <t>03-720574 / 70-044126</t>
  </si>
  <si>
    <t>secours_pl@live.com</t>
  </si>
  <si>
    <t>Secours Populaire libanais / IMC</t>
  </si>
  <si>
    <t>النجدة الشعبية</t>
  </si>
  <si>
    <t>71- 897853 / 71- 932520</t>
  </si>
  <si>
    <t>03-268000</t>
  </si>
  <si>
    <t>rimaaboudarwish@gmail.com</t>
  </si>
  <si>
    <t xml:space="preserve">Rima Abou Darwish  </t>
  </si>
  <si>
    <t>70-875701</t>
  </si>
  <si>
    <t>planetlab@yahoo.com</t>
  </si>
  <si>
    <t xml:space="preserve">Mohammad Harriri </t>
  </si>
  <si>
    <t>01-472935</t>
  </si>
  <si>
    <t>71-542190</t>
  </si>
  <si>
    <t>phccborjbarajneh-municipality@hotmail.com</t>
  </si>
  <si>
    <t>Borj El-Barajneh Municipality /  IOCC/ACT ALLIANCE</t>
  </si>
  <si>
    <t>بلدية برج البراجنة</t>
  </si>
  <si>
    <t>09-322460</t>
  </si>
  <si>
    <t>70-841706</t>
  </si>
  <si>
    <t>hrajelmedicalcenter@hotmail.com</t>
  </si>
  <si>
    <t xml:space="preserve"> مراكز وزارة الصحة العامة بادارة مطرانية جونيه المارونية</t>
  </si>
  <si>
    <t>09-901700</t>
  </si>
  <si>
    <t>03-023233</t>
  </si>
  <si>
    <t>clinic.ndl@gmail.com</t>
  </si>
  <si>
    <t>جمعية سيدة لورد</t>
  </si>
  <si>
    <t>09-230377</t>
  </si>
  <si>
    <t>09-231119</t>
  </si>
  <si>
    <t>03-237012</t>
  </si>
  <si>
    <t>جمعية اوفرا / البلدية</t>
  </si>
  <si>
    <t>Roula Fahed</t>
  </si>
  <si>
    <t>09-860883 / 09-860801</t>
  </si>
  <si>
    <t>Municipality of zaitoun</t>
  </si>
  <si>
    <t>بلدية زيتون</t>
  </si>
  <si>
    <t>Maya Al samra Chidyak</t>
  </si>
  <si>
    <t>09-950490</t>
  </si>
  <si>
    <t>78-839363</t>
  </si>
  <si>
    <t>MOSA / Municipality of Faytroun</t>
  </si>
  <si>
    <t xml:space="preserve"> وزارة الشؤون الاجتماعية و بلدية فيطرون</t>
  </si>
  <si>
    <t>09-637227</t>
  </si>
  <si>
    <t>09-953550</t>
  </si>
  <si>
    <t>04-270500</t>
  </si>
  <si>
    <t>04-273270</t>
  </si>
  <si>
    <t>03-497553</t>
  </si>
  <si>
    <t>samirasaliba1@hotmail.com</t>
  </si>
  <si>
    <t xml:space="preserve"> مراكز وزارة الصحة العامة بادارة مؤسسة المر</t>
  </si>
  <si>
    <t>Dr. Daniel Saade</t>
  </si>
  <si>
    <t>04-986718</t>
  </si>
  <si>
    <t>unidan@hotmail.com</t>
  </si>
  <si>
    <t>04-872063</t>
  </si>
  <si>
    <t>04-870455</t>
  </si>
  <si>
    <t>03-970444</t>
  </si>
  <si>
    <t>stantoinemedcenterbm@yahoo.com</t>
  </si>
  <si>
    <t>الجمعية الخيرية للروم الكاثوليك / بلدية بيت مري</t>
  </si>
  <si>
    <t>01-900642</t>
  </si>
  <si>
    <t>03-655449</t>
  </si>
  <si>
    <t>dispensaire.stcharbel.sedelbouchrieh@hotmail.com</t>
  </si>
  <si>
    <t>جمعية مار شربل / بلدية الجديدية</t>
  </si>
  <si>
    <t>04-288655</t>
  </si>
  <si>
    <t>70-952544</t>
  </si>
  <si>
    <t>sr.therese.habib@gmail.com</t>
  </si>
  <si>
    <t>الرهبانية المارونية اللبنانية</t>
  </si>
  <si>
    <t>01-253793</t>
  </si>
  <si>
    <t>arcl-absmc@hotmail.com</t>
  </si>
  <si>
    <t>جمعية صليب اعانة الارمن</t>
  </si>
  <si>
    <t>Pere Bernard Touma</t>
  </si>
  <si>
    <t>04-271585</t>
  </si>
  <si>
    <t>03-855883</t>
  </si>
  <si>
    <t>الرهبانية الباسلية الشويرية / بلدية الخنشارة</t>
  </si>
  <si>
    <t>01-900966</t>
  </si>
  <si>
    <t>03-724139</t>
  </si>
  <si>
    <t>dispstantoine@hotmail.com</t>
  </si>
  <si>
    <t>El-Rai El-Saleh Nuns'  Association with jdaideh Municipality / IMC</t>
  </si>
  <si>
    <t>جمعية راهبات الراعي الصالح / بلدية الجديدة</t>
  </si>
  <si>
    <t>01-888868</t>
  </si>
  <si>
    <t>01-566101 / 01-566102</t>
  </si>
  <si>
    <t>01-263030</t>
  </si>
  <si>
    <t>01-260537</t>
  </si>
  <si>
    <t>03-558951</t>
  </si>
  <si>
    <t xml:space="preserve"> hkcc@terra.net.lb  nanor.kelenjian@hkcc.org.lb</t>
  </si>
  <si>
    <t>01-684362</t>
  </si>
  <si>
    <t>03-422009</t>
  </si>
  <si>
    <t>lavflfanar@helpvfl.com</t>
  </si>
  <si>
    <t>The Charity Association for Children Care  Karagheusian / PU-AMI</t>
  </si>
  <si>
    <t>الجمعية الخيرية لرعاية الاطفال قره كوزيان</t>
  </si>
  <si>
    <t>The Lebanese Woman Voice Association with Fanar Municipality / PU-AMI</t>
  </si>
  <si>
    <t>جمعية صوت المرأة اللبنانية / بلدية الفنار</t>
  </si>
  <si>
    <t>01-564630</t>
  </si>
  <si>
    <t xml:space="preserve">Marcha el Choueiry </t>
  </si>
  <si>
    <t>09-735382</t>
  </si>
  <si>
    <t>09-735019</t>
  </si>
  <si>
    <t>70-120927</t>
  </si>
  <si>
    <t>srwadadchahine@gmail.com</t>
  </si>
  <si>
    <t>وزارة الشؤون الاجتماعية / مؤسسة فتاةة لبنان لراهبات القربان الاقدس</t>
  </si>
  <si>
    <t>09-540218</t>
  </si>
  <si>
    <t>09-942905</t>
  </si>
  <si>
    <t>03-717417</t>
  </si>
  <si>
    <t>esu518@yahoo.com</t>
  </si>
  <si>
    <t xml:space="preserve"> مراكز وزارة الصحة العامة بادارة بلدية جبيل</t>
  </si>
  <si>
    <t>Mr. Richard Hanna / Evline Rafeaa</t>
  </si>
  <si>
    <t>09-760930</t>
  </si>
  <si>
    <t>03-378391 / 71-865057</t>
  </si>
  <si>
    <t>moustawsef.mechmech@hotmail.com</t>
  </si>
  <si>
    <t xml:space="preserve"> بلدية مشمش</t>
  </si>
  <si>
    <t>09-543809</t>
  </si>
  <si>
    <t>09-942860</t>
  </si>
  <si>
    <t>03-894026</t>
  </si>
  <si>
    <t>otielias@yahoo.com</t>
  </si>
  <si>
    <t>جمعية اصدقاء بيبلوس</t>
  </si>
  <si>
    <t>Charbel Mereib</t>
  </si>
  <si>
    <t>09-447070</t>
  </si>
  <si>
    <t>09-446300</t>
  </si>
  <si>
    <t>03-636046</t>
  </si>
  <si>
    <t>tonimtr@hotmail.com</t>
  </si>
  <si>
    <t>Nahr Ibrahim Municipality</t>
  </si>
  <si>
    <t>بلدية نهر ابراهيم</t>
  </si>
  <si>
    <t>Mouna Zakhya</t>
  </si>
  <si>
    <t>70-113926</t>
  </si>
  <si>
    <t>05-241018</t>
  </si>
  <si>
    <t>03-700351</t>
  </si>
  <si>
    <t>dr.fidaa-b@hotmail.com</t>
  </si>
  <si>
    <t xml:space="preserve"> مراكز وزارة الصحة العامة بادارة بلدية الباروك</t>
  </si>
  <si>
    <t>05-304081</t>
  </si>
  <si>
    <t>01-780700</t>
  </si>
  <si>
    <t>03-596555 / 70-303084</t>
  </si>
  <si>
    <t>siham.fk@hotmail.com</t>
  </si>
  <si>
    <t>جمعية بيت بعقلين</t>
  </si>
  <si>
    <t>05-311145</t>
  </si>
  <si>
    <t>نادي الخريبة الشوف</t>
  </si>
  <si>
    <t xml:space="preserve">Seema Mouaweya </t>
  </si>
  <si>
    <t>05-602338</t>
  </si>
  <si>
    <t xml:space="preserve">وزارة الشؤون الاجتماعية </t>
  </si>
  <si>
    <t>MOSA / IMC</t>
  </si>
  <si>
    <t>07-241784</t>
  </si>
  <si>
    <t>07-242107</t>
  </si>
  <si>
    <t>03-512160</t>
  </si>
  <si>
    <t>chhim.g.h@live.com</t>
  </si>
  <si>
    <t>MOPH / IMC</t>
  </si>
  <si>
    <t>05-511616</t>
  </si>
  <si>
    <t xml:space="preserve"> raniazaatari@hotmail.com</t>
  </si>
  <si>
    <t xml:space="preserve">Rania Zaatari </t>
  </si>
  <si>
    <t>03-863018</t>
  </si>
  <si>
    <t xml:space="preserve">Imad  Saeed </t>
  </si>
  <si>
    <t>imad5691@gmail.com</t>
  </si>
  <si>
    <t>05-720561</t>
  </si>
  <si>
    <t>05-720606</t>
  </si>
  <si>
    <t>03-783928</t>
  </si>
  <si>
    <t>hak18_12@hotmail.com / samar-331@hotmail.com / maya_massoud@hotmail.com</t>
  </si>
  <si>
    <t>Farah Social Foundation / PU-AMI</t>
  </si>
  <si>
    <t>مؤسسة الفرح الاجتماعية</t>
  </si>
  <si>
    <t>05-500013 / 05-501347</t>
  </si>
  <si>
    <t>03-117994</t>
  </si>
  <si>
    <t>phc.beieddin@gmail.com</t>
  </si>
  <si>
    <t>07-242797</t>
  </si>
  <si>
    <t>07-623129</t>
  </si>
  <si>
    <t xml:space="preserve">Ghada Barraj </t>
  </si>
  <si>
    <t>moustaphamerhe@yahoo.com / nadar123@hotmail.com</t>
  </si>
  <si>
    <t xml:space="preserve"> الهيئة الصحية الاسلامية</t>
  </si>
  <si>
    <t>05-571720</t>
  </si>
  <si>
    <t>05-271319</t>
  </si>
  <si>
    <t>03-917130 / 03-639994</t>
  </si>
  <si>
    <t>randaridi3@yahoo.com</t>
  </si>
  <si>
    <t xml:space="preserve"> مراكز وزارة الصحة العامة بادارة بلدية مجدليا</t>
  </si>
  <si>
    <t>Nisrine Abdel Samad</t>
  </si>
  <si>
    <t>05-554074</t>
  </si>
  <si>
    <t>78-865021</t>
  </si>
  <si>
    <t>05-483100</t>
  </si>
  <si>
    <t>70-206034</t>
  </si>
  <si>
    <t>Hadje Sukna / Dr Malak Wehbe</t>
  </si>
  <si>
    <t>raniazaatari@hotmail.com</t>
  </si>
  <si>
    <t xml:space="preserve">Rania Zaatari  </t>
  </si>
  <si>
    <t>05-431551</t>
  </si>
  <si>
    <t>05-430770</t>
  </si>
  <si>
    <t>03-084122</t>
  </si>
  <si>
    <t>wassimabifaraj@hotmail.ocm</t>
  </si>
  <si>
    <t>The Ministry of Public Health/ Majid Arslan Foundation / Chweifat Municipality / PU-AMI</t>
  </si>
  <si>
    <t xml:space="preserve"> مراكز وزارة الصحة العامة / بلدية الشويفات / مؤسسة الامير مجيد ارسلان</t>
  </si>
  <si>
    <t>05-855596</t>
  </si>
  <si>
    <t xml:space="preserve">mjaroudi@haririmed.org  </t>
  </si>
  <si>
    <t>06-423640</t>
  </si>
  <si>
    <t>01-502550 ext 118</t>
  </si>
  <si>
    <t xml:space="preserve">Amal Rahal - Nurse, medical focal point - CLMC Sin EL Fil
</t>
  </si>
  <si>
    <t>70-411654</t>
  </si>
  <si>
    <t xml:space="preserve">Haytham El Mir </t>
  </si>
  <si>
    <t>Moustafa Selhdar</t>
  </si>
  <si>
    <t>06-211770</t>
  </si>
  <si>
    <t>06-434934</t>
  </si>
  <si>
    <t>71-680646</t>
  </si>
  <si>
    <t>basima_asmar@hotmail.com</t>
  </si>
  <si>
    <t>Islamic medical association / IMC</t>
  </si>
  <si>
    <t>الجمعية الطبية الاسلامية</t>
  </si>
  <si>
    <t>06-434700</t>
  </si>
  <si>
    <t>06-430089</t>
  </si>
  <si>
    <t>03-658086</t>
  </si>
  <si>
    <t>el-karameh@hotmail.com</t>
  </si>
  <si>
    <t xml:space="preserve">alkarameh charity association / IOCC / ACT ALLIANCE </t>
  </si>
  <si>
    <t>الكرامة الخيري</t>
  </si>
  <si>
    <t>78-808141 / 78-808353</t>
  </si>
  <si>
    <t>msfch-tripoli-mtl@geneva.msf.org</t>
  </si>
  <si>
    <t>Claudia - Medical Team Leader</t>
  </si>
  <si>
    <t>Ali deeb Assad / Claudia - Medical Team Leader</t>
  </si>
  <si>
    <t>06-380344</t>
  </si>
  <si>
    <t>06-391236</t>
  </si>
  <si>
    <t>03-489537</t>
  </si>
  <si>
    <t>alzahraa.medical.clinic@gmail.com</t>
  </si>
  <si>
    <t>Directed by municipality &amp;Alawieh charity leagu / MSF-Ch</t>
  </si>
  <si>
    <t>بلدية طرابلس و الرابطة الخيرية العلوية</t>
  </si>
  <si>
    <t>03-107308</t>
  </si>
  <si>
    <t>06-242012</t>
  </si>
  <si>
    <t>70-174573</t>
  </si>
  <si>
    <t>mosa-bakhoun@hotmail.com</t>
  </si>
  <si>
    <t xml:space="preserve"> وزارة الشؤون الاجتماعية وبلدية بخعون</t>
  </si>
  <si>
    <t>06-260096</t>
  </si>
  <si>
    <t>70-509392</t>
  </si>
  <si>
    <t>awada_yousef@hotmail.com</t>
  </si>
  <si>
    <t xml:space="preserve"> مراكز وزارة الصحة العامة بادارة جمعية النهضة الخيرية الاجتماعية بيت الفقس</t>
  </si>
  <si>
    <t>06-461411</t>
  </si>
  <si>
    <t>06-463464</t>
  </si>
  <si>
    <t>03-945410</t>
  </si>
  <si>
    <t>deir-ammar@hotmail.com</t>
  </si>
  <si>
    <t>Directed by municipality of deir ommar</t>
  </si>
  <si>
    <t>بلدية دير عمار</t>
  </si>
  <si>
    <t>06-494149</t>
  </si>
  <si>
    <t>imatri@inco.com.lb</t>
  </si>
  <si>
    <t>06-461981</t>
  </si>
  <si>
    <t>06-461942</t>
  </si>
  <si>
    <t>03-872242</t>
  </si>
  <si>
    <t>06-387756</t>
  </si>
  <si>
    <t xml:space="preserve">Mohamad Riyad Ghonrawi 
</t>
  </si>
  <si>
    <t>03-259976</t>
  </si>
  <si>
    <t>Mr. Abdel-hakim</t>
  </si>
  <si>
    <t>06-660454</t>
  </si>
  <si>
    <t>03-320631</t>
  </si>
  <si>
    <t>georginafrangieh-b@hotmail.com</t>
  </si>
  <si>
    <t>06-662040</t>
  </si>
  <si>
    <t>06-669626</t>
  </si>
  <si>
    <t>osmkhaldieh@gmail.com</t>
  </si>
  <si>
    <t>06-570541</t>
  </si>
  <si>
    <t>03-422765</t>
  </si>
  <si>
    <t>georgem.abdallah@hotmail.com</t>
  </si>
  <si>
    <t>نادي شبيبة مزيارة / البلدية</t>
  </si>
  <si>
    <t>06-870110</t>
  </si>
  <si>
    <t>03-494635</t>
  </si>
  <si>
    <t>aranissa@outlook.com</t>
  </si>
  <si>
    <t>جمعية العرانسة الخيري / بلدية وادي خالد</t>
  </si>
  <si>
    <t>06-830664</t>
  </si>
  <si>
    <t>مؤسسة رفيق الحريري / بلدية البيرة</t>
  </si>
  <si>
    <t>06-810130</t>
  </si>
  <si>
    <t>06-690014</t>
  </si>
  <si>
    <t>03-674245</t>
  </si>
  <si>
    <t>جمعية الكرم الخيرية</t>
  </si>
  <si>
    <t>06-470992</t>
  </si>
  <si>
    <t>dr.wahab.morabi@gmail.com</t>
  </si>
  <si>
    <t>وزارة الصحة العامة / البلدية / جمعية انماء الشمال</t>
  </si>
  <si>
    <t>06-896311</t>
  </si>
  <si>
    <t>بلدية فنيدق</t>
  </si>
  <si>
    <t>06-885210</t>
  </si>
  <si>
    <t>06-392021</t>
  </si>
  <si>
    <t>dr.m.khodor@hotmail.com / dr-Ahmadkaram@hotmail.com</t>
  </si>
  <si>
    <t xml:space="preserve"> مؤسسة رفيق الحريري</t>
  </si>
  <si>
    <t>06-471303</t>
  </si>
  <si>
    <t>06-471709</t>
  </si>
  <si>
    <t>70-189871</t>
  </si>
  <si>
    <t>imc_b07@hotmail.com</t>
  </si>
  <si>
    <t xml:space="preserve"> الجمعية الطبية الاسلامية / بلدية ببنين</t>
  </si>
  <si>
    <t>06-370047</t>
  </si>
  <si>
    <t>taalouf@hotmail.com</t>
  </si>
  <si>
    <t>جمعية الارشاد و الاصلاح الخيرية الاسلامية / بلدية برقايل</t>
  </si>
  <si>
    <t>06-350214</t>
  </si>
  <si>
    <t>06-350027</t>
  </si>
  <si>
    <t>70-556089</t>
  </si>
  <si>
    <t>soeurmaykhoury@hotmail.com / pascal-tannous@hotmail.com / rose-fares@hotmail.com</t>
  </si>
  <si>
    <t>06-690676</t>
  </si>
  <si>
    <t>06-825896</t>
  </si>
  <si>
    <t>moustawsaf.machha@hotmail.com</t>
  </si>
  <si>
    <t>جمعية التاهيل و العناية الاجتماعية</t>
  </si>
  <si>
    <t>06-896155</t>
  </si>
  <si>
    <t>06-895595</t>
  </si>
  <si>
    <t>03-403092</t>
  </si>
  <si>
    <t>markaz.mechmech.saha@hotmail.com</t>
  </si>
  <si>
    <t xml:space="preserve"> بلدياة مشمش</t>
  </si>
  <si>
    <t>06-691600</t>
  </si>
  <si>
    <t>06-691250</t>
  </si>
  <si>
    <t>70-312414</t>
  </si>
  <si>
    <t>splakkar@hotmail.com</t>
  </si>
  <si>
    <t>جمعية النجدة الشعبية / بلدية حلبا</t>
  </si>
  <si>
    <t>06-691507</t>
  </si>
  <si>
    <t>06-693194</t>
  </si>
  <si>
    <t>medicalcenter.saintpaul1994@gmail.com</t>
  </si>
  <si>
    <t xml:space="preserve"> مطرانية الروم الارثوذوكس</t>
  </si>
  <si>
    <t>06-810688</t>
  </si>
  <si>
    <t>03-323788</t>
  </si>
  <si>
    <t xml:space="preserve">وزارة الصحة العامة / البلدية </t>
  </si>
  <si>
    <t>06-870197</t>
  </si>
  <si>
    <t>wadikhaled.center2003@hotmail.com</t>
  </si>
  <si>
    <t>Mouhammad al Soumaai</t>
  </si>
  <si>
    <t>06-212974</t>
  </si>
  <si>
    <t>03-624356</t>
  </si>
  <si>
    <t>06-740150</t>
  </si>
  <si>
    <t>03-854926</t>
  </si>
  <si>
    <t>bassil-rita@hotmail.com</t>
  </si>
  <si>
    <t>06-545490</t>
  </si>
  <si>
    <t>03-749745</t>
  </si>
  <si>
    <t>ccd-chekka@hotmail.com</t>
  </si>
  <si>
    <t>06-651088</t>
  </si>
  <si>
    <t>03-128103</t>
  </si>
  <si>
    <t>najde-alkoura@hotmail / sayde.mrad@hotmail.com</t>
  </si>
  <si>
    <t>جمعية النجدة الشعبية / بلدية كفرصارون</t>
  </si>
  <si>
    <t>06-950344</t>
  </si>
  <si>
    <t>03-707335 / 76-161201</t>
  </si>
  <si>
    <t>markaztoubi@outlook.com</t>
  </si>
  <si>
    <t>جمعية انعاش القرى الخمس</t>
  </si>
  <si>
    <t>06-511900</t>
  </si>
  <si>
    <t>06-510016</t>
  </si>
  <si>
    <t>03-408208</t>
  </si>
  <si>
    <t>kousbamedicalcenter@hotmail.com</t>
  </si>
  <si>
    <t xml:space="preserve"> وزارة الصحة العامة / بلدية كوسبا</t>
  </si>
  <si>
    <t>06-415881</t>
  </si>
  <si>
    <t>06-590032</t>
  </si>
  <si>
    <t>06-591270</t>
  </si>
  <si>
    <t>71-820936</t>
  </si>
  <si>
    <t>hasroundisp@gmail.com</t>
  </si>
  <si>
    <t>MOPH /  directed by municipality</t>
  </si>
  <si>
    <t>وزارة الصحة العامة / البلدية</t>
  </si>
  <si>
    <t>08-955688</t>
  </si>
  <si>
    <t>08-955881</t>
  </si>
  <si>
    <t>03-693456</t>
  </si>
  <si>
    <t>terbol@hotmail.com</t>
  </si>
  <si>
    <t xml:space="preserve"> مراكز وزارة الصحة العامة بادارة بلدية تربل</t>
  </si>
  <si>
    <t>08-925790</t>
  </si>
  <si>
    <t>03-433965</t>
  </si>
  <si>
    <t>mayhaddad99@yahoo.com</t>
  </si>
  <si>
    <t xml:space="preserve"> جمعية الشعلة</t>
  </si>
  <si>
    <t>08-505322</t>
  </si>
  <si>
    <t>fmcs1998@gmail.com</t>
  </si>
  <si>
    <t>08-508484</t>
  </si>
  <si>
    <t>03-094308</t>
  </si>
  <si>
    <t>kamal.dirani@hotmail.com / bayano.net@hotmail.com</t>
  </si>
  <si>
    <t xml:space="preserve"> جمعية المبرات الخيرية</t>
  </si>
  <si>
    <t>08-806291</t>
  </si>
  <si>
    <t xml:space="preserve">08-806292  / 01-502550 Ext 117     </t>
  </si>
  <si>
    <t>08-822266</t>
  </si>
  <si>
    <t>03-601263</t>
  </si>
  <si>
    <t>najwa_el_khoury@live.com</t>
  </si>
  <si>
    <t>The Ministry of Public Health / IMC</t>
  </si>
  <si>
    <t>08-513321</t>
  </si>
  <si>
    <t>03-777215</t>
  </si>
  <si>
    <t>Dr. Walid Dally - Manager / Hoda Merhi - Social worker</t>
  </si>
  <si>
    <t>76-512743</t>
  </si>
  <si>
    <t>msfch-bekaa-fma@geneva.msf.org</t>
  </si>
  <si>
    <t>MSF Medical Team Leader</t>
  </si>
  <si>
    <t>08-500688</t>
  </si>
  <si>
    <t>08-501865</t>
  </si>
  <si>
    <t>71-330793  / 03-955168</t>
  </si>
  <si>
    <t>iws.phcc@hotmail.com / nellie.ghusayni@savethechildren .org</t>
  </si>
  <si>
    <t>Dr. Darwish Khan / Nellie Ghusayni</t>
  </si>
  <si>
    <t>The Islamic Charity Association / Save the Children</t>
  </si>
  <si>
    <t>الجمعية الخيرية الاسلامية</t>
  </si>
  <si>
    <t>08-510018</t>
  </si>
  <si>
    <t>70-841031</t>
  </si>
  <si>
    <t>barelias-health-center@hotmail.com / ahmato97@hotmail.com / nellie.ghusayni@savethechildren .org</t>
  </si>
  <si>
    <t>Dr. Hussein Hamad / Dr. Abdo Nabil El Kattan</t>
  </si>
  <si>
    <t>The Ministry of Public Health with the Municipality of Bar Elias / Save the Children</t>
  </si>
  <si>
    <t>08-563207</t>
  </si>
  <si>
    <t>03-120784</t>
  </si>
  <si>
    <t>alabrar.center@hotmail.com</t>
  </si>
  <si>
    <t xml:space="preserve"> جمعية الابرار الخيرية الاسلامية</t>
  </si>
  <si>
    <t>08-591101</t>
  </si>
  <si>
    <t>08-590540</t>
  </si>
  <si>
    <t>03-852296</t>
  </si>
  <si>
    <t>08-561159</t>
  </si>
  <si>
    <t>03-170926</t>
  </si>
  <si>
    <t>جمعية رعاية الطفل راشيا</t>
  </si>
  <si>
    <t>08-591177</t>
  </si>
  <si>
    <t xml:space="preserve">youmna albitar  </t>
  </si>
  <si>
    <t>03-453675</t>
  </si>
  <si>
    <t>saydatrashaya@live.com</t>
  </si>
  <si>
    <t>جمعية سيدات راشيا و البقاع الغربي</t>
  </si>
  <si>
    <t>08-201151</t>
  </si>
  <si>
    <t>08-200118</t>
  </si>
  <si>
    <t>71-352553</t>
  </si>
  <si>
    <t>batoulhospital@hotmail.com / nadar123@hotmail.com</t>
  </si>
  <si>
    <t>08-201599</t>
  </si>
  <si>
    <t>08-201340</t>
  </si>
  <si>
    <t>03-432681</t>
  </si>
  <si>
    <t>dahmd2223@hotmail.com</t>
  </si>
  <si>
    <t>08-200089</t>
  </si>
  <si>
    <t>03-805746</t>
  </si>
  <si>
    <t>fatima.rachini@hotmail.com / crl.hermel@hotmail.com</t>
  </si>
  <si>
    <t xml:space="preserve">Mrs. Amsha Joumaa - Manager </t>
  </si>
  <si>
    <t>70-108816</t>
  </si>
  <si>
    <t>08-20464</t>
  </si>
  <si>
    <t>Mr. Jihad Sakr - Manager</t>
  </si>
  <si>
    <t>03-703194</t>
  </si>
  <si>
    <t xml:space="preserve">Pr Lian Nasrallah </t>
  </si>
  <si>
    <t>08-300885</t>
  </si>
  <si>
    <t>70-801383</t>
  </si>
  <si>
    <t>وزارة الصحة العامة / البلدية / الهيئة الصحية الاسلامية</t>
  </si>
  <si>
    <t>08-330024</t>
  </si>
  <si>
    <t>03-201664</t>
  </si>
  <si>
    <t>nadar123@hotmail.com</t>
  </si>
  <si>
    <t>08-320373</t>
  </si>
  <si>
    <t>71-0240002</t>
  </si>
  <si>
    <t>cmdeir@gmail.com</t>
  </si>
  <si>
    <t>مطرانية بعلبك و دير الاحمر المارونية</t>
  </si>
  <si>
    <t>08-335472</t>
  </si>
  <si>
    <t>03-477344 / 76-791660</t>
  </si>
  <si>
    <t>doctorshuman@hotmail.com</t>
  </si>
  <si>
    <t>بلدية سرعين الفوقا</t>
  </si>
  <si>
    <t>08-331556</t>
  </si>
  <si>
    <t>08-912983</t>
  </si>
  <si>
    <t>70-450010</t>
  </si>
  <si>
    <t>08-3357220</t>
  </si>
  <si>
    <t>03-580967</t>
  </si>
  <si>
    <t>08-320590</t>
  </si>
  <si>
    <t>03-706115</t>
  </si>
  <si>
    <t>nouhad.nassar@usj.edu.lb</t>
  </si>
  <si>
    <t>الجمعية اللبنانية لفرسان مالطا</t>
  </si>
  <si>
    <t>08-373513</t>
  </si>
  <si>
    <t>08-373512</t>
  </si>
  <si>
    <t>03-044320</t>
  </si>
  <si>
    <t>08-255210</t>
  </si>
  <si>
    <t>03-703193</t>
  </si>
  <si>
    <t>bernard.nasrallah@hotmail.com</t>
  </si>
  <si>
    <t>مطرانية الروم الكاثوليك</t>
  </si>
  <si>
    <t>08-912117</t>
  </si>
  <si>
    <t>70-414071 / 03-150994</t>
  </si>
  <si>
    <t>samarb@sos.org.lb</t>
  </si>
  <si>
    <t>جمعية قرى الاطفال SOS</t>
  </si>
  <si>
    <t>03-064851 / 70-106035</t>
  </si>
  <si>
    <t xml:space="preserve"> Al Baqi / Dr Malak Wehbe</t>
  </si>
  <si>
    <t xml:space="preserve">71-813880 / 70-106 034 / 70-949107 </t>
  </si>
  <si>
    <t xml:space="preserve">Salha Fliti / Dr Malak Wehbe / Leshmania focal: Dr Ali Daher </t>
  </si>
  <si>
    <t>08-233323</t>
  </si>
  <si>
    <t>08-233655</t>
  </si>
  <si>
    <t>71-738938</t>
  </si>
  <si>
    <t>dimarabah@hotmail.com</t>
  </si>
  <si>
    <t>The Ministry of Public Health with the Municipality of Laboueh / UNHCR</t>
  </si>
  <si>
    <t>Naji Mousallem /  Fatima Arafat - social worker</t>
  </si>
  <si>
    <t>70-943093</t>
  </si>
  <si>
    <t>08-371010 / 08-3777731</t>
  </si>
  <si>
    <t>MOPH / Rafic hariri foundation /  IMC</t>
  </si>
  <si>
    <t>موسسة رفيق الحريري / بلدية بعلبك</t>
  </si>
  <si>
    <t>Mrs. Hoda Said -  manager</t>
  </si>
  <si>
    <t>08-370892</t>
  </si>
  <si>
    <t>08-241231</t>
  </si>
  <si>
    <t>03-535679</t>
  </si>
  <si>
    <t>robakronbi@hotmail.com</t>
  </si>
  <si>
    <t xml:space="preserve">Dr. Hani Abdl Sater </t>
  </si>
  <si>
    <t>08-379701</t>
  </si>
  <si>
    <t>08-379122</t>
  </si>
  <si>
    <t>03-857718</t>
  </si>
  <si>
    <t>eiaat@idm.net.lb</t>
  </si>
  <si>
    <t xml:space="preserve">MOPH / IOCC / ACT ALLIANCE </t>
  </si>
  <si>
    <t>08-640638</t>
  </si>
  <si>
    <t>70-136182</t>
  </si>
  <si>
    <t>satmansour@hotmail.com</t>
  </si>
  <si>
    <t>جمعية التعاون الاجتماعي الخيرية</t>
  </si>
  <si>
    <t>08-635656</t>
  </si>
  <si>
    <t>03-635078</t>
  </si>
  <si>
    <t>sohmor_health_cemter@hotmail.com</t>
  </si>
  <si>
    <t>03-814903 / 70-106034</t>
  </si>
  <si>
    <t xml:space="preserve"> Ehsan Hamoud /  Dr Malak Wehbe: 
</t>
  </si>
  <si>
    <t>08-651125</t>
  </si>
  <si>
    <t>machgaracenter@hotmail.com</t>
  </si>
  <si>
    <t xml:space="preserve">El-Imam El-Khomayni Association / AMEL </t>
  </si>
  <si>
    <t>جمعية الامام الخميني</t>
  </si>
  <si>
    <t>07-732268 ext 101</t>
  </si>
  <si>
    <t>03-182583</t>
  </si>
  <si>
    <t>cms_saida@caritas.org.lb / medical@caritas.org.lb / charbeldib3@hotmail.com</t>
  </si>
  <si>
    <t>موسسة كاريتاس</t>
  </si>
  <si>
    <t>07-420639</t>
  </si>
  <si>
    <t>03-882154</t>
  </si>
  <si>
    <t>ghassaniyah_clinic@hotmail.com</t>
  </si>
  <si>
    <t>Municipality of ghassaniyah</t>
  </si>
  <si>
    <t>البلدية</t>
  </si>
  <si>
    <t>07-220140</t>
  </si>
  <si>
    <t>70-782044</t>
  </si>
  <si>
    <t>07-215660</t>
  </si>
  <si>
    <t>71-520089</t>
  </si>
  <si>
    <t>kfarhata@imamsadrfoundation.org.lb</t>
  </si>
  <si>
    <t>موسسات الامام الصدر</t>
  </si>
  <si>
    <t>07-506777</t>
  </si>
  <si>
    <t>07-506880</t>
  </si>
  <si>
    <t>03-908553</t>
  </si>
  <si>
    <t>nivinejaara@gmail.com</t>
  </si>
  <si>
    <t>07-220658</t>
  </si>
  <si>
    <t>07-223777</t>
  </si>
  <si>
    <t>03-681995</t>
  </si>
  <si>
    <t>kinarite_healthcare@live.com</t>
  </si>
  <si>
    <t>07-722393</t>
  </si>
  <si>
    <t>07-723323</t>
  </si>
  <si>
    <t>03-252391</t>
  </si>
  <si>
    <t>wafaa-jammoul1@hotmail.com</t>
  </si>
  <si>
    <t>مؤسسة الشهيد معروف سعد</t>
  </si>
  <si>
    <t>07-727512</t>
  </si>
  <si>
    <t>07-729512</t>
  </si>
  <si>
    <t>09-842662</t>
  </si>
  <si>
    <t>hc@almoasat.org / almoasat@almoasat.org</t>
  </si>
  <si>
    <t>جمعية المواساة</t>
  </si>
  <si>
    <t>07-739610 / 07-739405</t>
  </si>
  <si>
    <t>07-751336</t>
  </si>
  <si>
    <t>03-234588</t>
  </si>
  <si>
    <t>saida.gov.hospital@hotmail.com</t>
  </si>
  <si>
    <t>وزارة الصحة العامة / ادارة عامة</t>
  </si>
  <si>
    <t>Souzi  khalifeh</t>
  </si>
  <si>
    <t>07-443123</t>
  </si>
  <si>
    <t>03-067206</t>
  </si>
  <si>
    <t>hiadoudi@yahoo.com</t>
  </si>
  <si>
    <t>جمعية سربتا</t>
  </si>
  <si>
    <t>07-305610</t>
  </si>
  <si>
    <t>07-224140</t>
  </si>
  <si>
    <t>ph.sarah.abady@gmail.com</t>
  </si>
  <si>
    <t>07-205722</t>
  </si>
  <si>
    <t xml:space="preserve">Leila Saad  </t>
  </si>
  <si>
    <t>07-205558</t>
  </si>
  <si>
    <t>71-781491</t>
  </si>
  <si>
    <t>baladiyati2012@hotmail.com</t>
  </si>
  <si>
    <t>Municipality of Tanbourit</t>
  </si>
  <si>
    <t>بلدية طنبوريت</t>
  </si>
  <si>
    <t>Dr.Maha Chouman Gebaey</t>
  </si>
  <si>
    <t>07-441010 / 07-441020</t>
  </si>
  <si>
    <t>07-441030</t>
  </si>
  <si>
    <t>03-684243</t>
  </si>
  <si>
    <t>smarzbeeb@hotmail.com / lwah@lwah.org.lb</t>
  </si>
  <si>
    <t>Directed by the Lebanese association for handicaps / IMC</t>
  </si>
  <si>
    <t>الجمعية اللبنانية لرعاية المعوقين</t>
  </si>
  <si>
    <t>07-733148</t>
  </si>
  <si>
    <t>71-182186</t>
  </si>
  <si>
    <t>msaad1@hotail.com</t>
  </si>
  <si>
    <t xml:space="preserve">Nivine Jaara           </t>
  </si>
  <si>
    <t>71-332628</t>
  </si>
  <si>
    <t>07-223600</t>
  </si>
  <si>
    <t>03-309156</t>
  </si>
  <si>
    <t>Directed by elbirr walihsan association / CLMC</t>
  </si>
  <si>
    <t>جمعية البر و الاحسان</t>
  </si>
  <si>
    <t>03-779933</t>
  </si>
  <si>
    <t>halahabli@hotmail.com</t>
  </si>
  <si>
    <t xml:space="preserve">موسسة رفيق الحريري </t>
  </si>
  <si>
    <t>Directed by Hariri association / IOCC/ACT ALLIANCE</t>
  </si>
  <si>
    <t>07-780106</t>
  </si>
  <si>
    <t>03-270728</t>
  </si>
  <si>
    <t>kmarise@hotmail.com</t>
  </si>
  <si>
    <t>بلدية جزين</t>
  </si>
  <si>
    <t>07-810131</t>
  </si>
  <si>
    <t>07-810130</t>
  </si>
  <si>
    <t>76-887320</t>
  </si>
  <si>
    <t>cteroum@yahoo.com / habibocds@yahoo.com</t>
  </si>
  <si>
    <t>Dr. Khalil saad</t>
  </si>
  <si>
    <t>07-431156</t>
  </si>
  <si>
    <t>03-294185</t>
  </si>
  <si>
    <t>lama_621@hotmail.com / ossama_tohmeh@hotmail.com</t>
  </si>
  <si>
    <t>07-415177</t>
  </si>
  <si>
    <t>03-558937</t>
  </si>
  <si>
    <t>mus.beflaih@hotmail.com</t>
  </si>
  <si>
    <t>الجمعية الخيرية الانمائية بافليه / البلدية</t>
  </si>
  <si>
    <t>07-410407</t>
  </si>
  <si>
    <t>70-060407</t>
  </si>
  <si>
    <t>shahabiya.center@yahoo.com</t>
  </si>
  <si>
    <t>مؤسسات الامام الصدر</t>
  </si>
  <si>
    <t>07-315989</t>
  </si>
  <si>
    <t>07-315155</t>
  </si>
  <si>
    <t>03-890407 / 03-678644</t>
  </si>
  <si>
    <t>hanien_84@hotmail.com</t>
  </si>
  <si>
    <t>جمعية معركة الصحية الاجتماعية</t>
  </si>
  <si>
    <t>07-430537</t>
  </si>
  <si>
    <t>03-822542</t>
  </si>
  <si>
    <t>qana.hospital@gmail.com / moh.dakhlallah@gmail.com</t>
  </si>
  <si>
    <t>07-430436</t>
  </si>
  <si>
    <t>siddiqine@imamsadrfoundation.org.lb</t>
  </si>
  <si>
    <t>جمعية مؤسسات الامام الصدر</t>
  </si>
  <si>
    <t>07-385092</t>
  </si>
  <si>
    <t>70-301853</t>
  </si>
  <si>
    <t>samir_najdi@hotmail.com</t>
  </si>
  <si>
    <t>07-740293 / 07-343630</t>
  </si>
  <si>
    <t>07-343639</t>
  </si>
  <si>
    <t>03-448971</t>
  </si>
  <si>
    <t>H-Kourani@hotmail.com</t>
  </si>
  <si>
    <t>07-475440</t>
  </si>
  <si>
    <t>03-940149</t>
  </si>
  <si>
    <t>mr_abc_2010@hotmail.com</t>
  </si>
  <si>
    <t>الجمعية الاسلامية للرعاية و الانماء</t>
  </si>
  <si>
    <t>07-764529</t>
  </si>
  <si>
    <t xml:space="preserve">Youssef Hamoudi /  Dr Mohamad Korkomaz
</t>
  </si>
  <si>
    <t>07-345901</t>
  </si>
  <si>
    <t>70-794465</t>
  </si>
  <si>
    <t>lkmc1995@hotmail.com</t>
  </si>
  <si>
    <t>Directed by Islamic health society / IMC</t>
  </si>
  <si>
    <t>07-347546</t>
  </si>
  <si>
    <t>71-332627</t>
  </si>
  <si>
    <t>salim_deeb@hotmail.com</t>
  </si>
  <si>
    <t>Directed by alkayan association /  IOM</t>
  </si>
  <si>
    <t xml:space="preserve">Dr Darwish: 
</t>
  </si>
  <si>
    <t>70-801420</t>
  </si>
  <si>
    <t>aboud.rajaa@hotmail.com / info@amel.org.lb</t>
  </si>
  <si>
    <t>Amel / IOCC/ACT ALLIANCE</t>
  </si>
  <si>
    <t>07-571446</t>
  </si>
  <si>
    <t>07-571573</t>
  </si>
  <si>
    <t>abbaskasem1@gmail.com</t>
  </si>
  <si>
    <t>جمعية الانماء</t>
  </si>
  <si>
    <t>07-532319</t>
  </si>
  <si>
    <t>03-024533</t>
  </si>
  <si>
    <t>sh_awne@hotmail.com</t>
  </si>
  <si>
    <t>الجمعية الخيرية دير الزهراني / البلدية</t>
  </si>
  <si>
    <t>07-525636</t>
  </si>
  <si>
    <t>07-525626</t>
  </si>
  <si>
    <t>03-631698</t>
  </si>
  <si>
    <t>aliabass69@gmail.com</t>
  </si>
  <si>
    <t>كشافة الرسالة الاسلامية</t>
  </si>
  <si>
    <t>07-210361</t>
  </si>
  <si>
    <t>70-838244</t>
  </si>
  <si>
    <t xml:space="preserve"> مراكز وزارة الصحة العامة بادارة بلديات و الهيئة الصحية الاسلامية</t>
  </si>
  <si>
    <t>07-542481</t>
  </si>
  <si>
    <t>07-540322</t>
  </si>
  <si>
    <t>03-625554</t>
  </si>
  <si>
    <t>dr.mahmoudyehya@hotmail.com</t>
  </si>
  <si>
    <t>07-761775</t>
  </si>
  <si>
    <t>07-761905</t>
  </si>
  <si>
    <t>70-838168</t>
  </si>
  <si>
    <t>kf-healthcentr@hotmail.com</t>
  </si>
  <si>
    <t>نادي الرسالة الرياضي / البلدية</t>
  </si>
  <si>
    <t>07-760014</t>
  </si>
  <si>
    <t>03-616951</t>
  </si>
  <si>
    <t>ihs_south2@hayaa.org</t>
  </si>
  <si>
    <t>ihs_nabatieh@hayaa.org / drbachar@hotmail.com</t>
  </si>
  <si>
    <t xml:space="preserve"> مراكز وزارة الصحة العامة / الحمعية اللبنانية للرعاية الصحية الاجتماعية</t>
  </si>
  <si>
    <t>07-505849</t>
  </si>
  <si>
    <t>70-986152</t>
  </si>
  <si>
    <t>bureaufarhat@hotmail.com / nadar123@hotmail.com</t>
  </si>
  <si>
    <t>الهيئة الصحية الاسلامية / البلدية</t>
  </si>
  <si>
    <t xml:space="preserve">Youssef Hamoudi / Dr Mohamad Korkomaz
</t>
  </si>
  <si>
    <t>07-501447</t>
  </si>
  <si>
    <t>03-726909</t>
  </si>
  <si>
    <t>ansar_mc@yahoo.com</t>
  </si>
  <si>
    <t xml:space="preserve">Bisan  Bitar                                 </t>
  </si>
  <si>
    <t>03-101478</t>
  </si>
  <si>
    <t>07-836363</t>
  </si>
  <si>
    <t>03-326422</t>
  </si>
  <si>
    <t>riky_abrahal@hotmail.com</t>
  </si>
  <si>
    <t>07-855377</t>
  </si>
  <si>
    <t>03-234775</t>
  </si>
  <si>
    <t>azzahramedicalcenter@hotmail.com</t>
  </si>
  <si>
    <t>الجمعية الخيرية لانعاش الفقير</t>
  </si>
  <si>
    <t>07-850900</t>
  </si>
  <si>
    <t>07-343312</t>
  </si>
  <si>
    <t>dayrsyrian@imamsadrfoundation.org.lb</t>
  </si>
  <si>
    <t>Dr.Mohamad Kourkoumaz</t>
  </si>
  <si>
    <t>07-840536</t>
  </si>
  <si>
    <t>03-720265</t>
  </si>
  <si>
    <t>07-831330</t>
  </si>
  <si>
    <t>03-368597</t>
  </si>
  <si>
    <t>imane_chitt@hotmail.com</t>
  </si>
  <si>
    <t>جمعية نور للرعاية الصحية و الاجتماعية / بلدية جديدة مرجعيون</t>
  </si>
  <si>
    <t>07-860220</t>
  </si>
  <si>
    <t>03-669178</t>
  </si>
  <si>
    <t>nader.m.taher@gmail.com / rt.found@gmail.com</t>
  </si>
  <si>
    <t>مركز مؤسسة الدكتور راجح طاهر الخيرية / بلدية حولا</t>
  </si>
  <si>
    <t>07-840052</t>
  </si>
  <si>
    <t>03-840717</t>
  </si>
  <si>
    <t>info@amel.org.lb / safsaf.k-2008@hotmail.com</t>
  </si>
  <si>
    <t>07-560116</t>
  </si>
  <si>
    <t>kfarhamamphc@hotmail.com</t>
  </si>
  <si>
    <t>وزارة الصحة العامة / جمعية المقاصد</t>
  </si>
  <si>
    <t>Dr Mohamed Sleiman</t>
  </si>
  <si>
    <t>70-249248</t>
  </si>
  <si>
    <t>07-550215 / 07-551191</t>
  </si>
  <si>
    <t>03-352949</t>
  </si>
  <si>
    <t>reaya.hasbaya@yahoo.com</t>
  </si>
  <si>
    <t>07-425187</t>
  </si>
  <si>
    <t>03-239072</t>
  </si>
  <si>
    <t>markazabbass.yatar@gmail.com</t>
  </si>
  <si>
    <t>جمعية المبرات الخيرية</t>
  </si>
  <si>
    <t>07-470079</t>
  </si>
  <si>
    <t>07-470109</t>
  </si>
  <si>
    <t>03-069620</t>
  </si>
  <si>
    <t>marieadiab@hotmail.com</t>
  </si>
  <si>
    <t>مطرانية صور المارونية / بلدية عين ابل</t>
  </si>
  <si>
    <t>07-465356</t>
  </si>
  <si>
    <t>07-465299</t>
  </si>
  <si>
    <t>03-371124</t>
  </si>
  <si>
    <t>sdroubi1@hotmail.com</t>
  </si>
  <si>
    <t>07-370277</t>
  </si>
  <si>
    <t>03-122328</t>
  </si>
  <si>
    <t>m7amad.7aydar@hotmail.com</t>
  </si>
  <si>
    <t>Ali Aachour</t>
  </si>
  <si>
    <t>07-370989</t>
  </si>
  <si>
    <t>beauty-narjes@live.com</t>
  </si>
  <si>
    <t>جمعية النور لرعاية المرضى و المعاقين / البلدية</t>
  </si>
  <si>
    <t>مركز السيد عبد المحسن فضل الله - خربة سلم</t>
  </si>
  <si>
    <t>07-405149</t>
  </si>
  <si>
    <t>07-349620</t>
  </si>
  <si>
    <t>07-325528 / 07-326399</t>
  </si>
  <si>
    <t>07-325531</t>
  </si>
  <si>
    <t>03-627857</t>
  </si>
  <si>
    <t>tebnin.hospital@hotmail.com</t>
  </si>
  <si>
    <t>وزارة الصحة العامة</t>
  </si>
  <si>
    <t>07-451540</t>
  </si>
  <si>
    <t>07-450435</t>
  </si>
  <si>
    <t>70-174344</t>
  </si>
  <si>
    <t>sraidahindy1@hotmail.com</t>
  </si>
  <si>
    <t>07-450571</t>
  </si>
  <si>
    <t>03-277167</t>
  </si>
  <si>
    <t>fatima-abbas40@hotmail.com</t>
  </si>
  <si>
    <t>07-385455</t>
  </si>
  <si>
    <t>Mohammad Ayoub</t>
  </si>
  <si>
    <t>06-432100</t>
  </si>
  <si>
    <t>06-425400</t>
  </si>
  <si>
    <t>70-105145 / 03-879143</t>
  </si>
  <si>
    <t>sghandour@azmsaade.org</t>
  </si>
  <si>
    <t>جمعية العزم و السعادة</t>
  </si>
  <si>
    <t>06-380283</t>
  </si>
  <si>
    <t>03-225590</t>
  </si>
  <si>
    <t>center_rahme@live.com</t>
  </si>
  <si>
    <t>06-423893</t>
  </si>
  <si>
    <t>06-425428</t>
  </si>
  <si>
    <t>03-371860</t>
  </si>
  <si>
    <t>moudy@yours.com</t>
  </si>
  <si>
    <t>06-392020</t>
  </si>
  <si>
    <t>70-293715</t>
  </si>
  <si>
    <t>dareen.moghrabi@haririmed.org</t>
  </si>
  <si>
    <t>06-431120</t>
  </si>
  <si>
    <t>06-445335</t>
  </si>
  <si>
    <t>71-346696</t>
  </si>
  <si>
    <t>ibnsina76@hotmail.com</t>
  </si>
  <si>
    <t>هيئة الاسعاف الشعبي</t>
  </si>
  <si>
    <t>06-385685</t>
  </si>
  <si>
    <t>06-441753</t>
  </si>
  <si>
    <t>70-838657</t>
  </si>
  <si>
    <t>mostawsef@hotmail.com</t>
  </si>
  <si>
    <t>جمعية التوحيد الاسلامية</t>
  </si>
  <si>
    <t>MOPH Network</t>
  </si>
  <si>
    <t>MOSA / MOPH Network</t>
  </si>
  <si>
    <t>Secours Populaire libanais</t>
  </si>
  <si>
    <t>UNHCR / CLMC</t>
  </si>
  <si>
    <t>Contact</t>
  </si>
  <si>
    <t>Mrs. Rawya Mhanna / Waffa el Attas / Dr Malak Wehbe</t>
  </si>
  <si>
    <t>03-978942 / 76-726634 / 70-106034</t>
  </si>
  <si>
    <t>Mr. Wael El-Mokadad / Dr Malak Wehbe</t>
  </si>
  <si>
    <t>03-525987 / 70-106034</t>
  </si>
  <si>
    <t xml:space="preserve">Focal Points at Health Facilities 
</t>
  </si>
  <si>
    <t>Data Source</t>
  </si>
  <si>
    <t>Humanitarian</t>
  </si>
  <si>
    <t>Humanitarian supported PHCCs</t>
  </si>
  <si>
    <t>Non-Humanitarian supported PHCCs</t>
  </si>
  <si>
    <t>Advanced support from WHO/ IFS</t>
  </si>
  <si>
    <t>Listed in the 180</t>
  </si>
  <si>
    <t>YES</t>
  </si>
  <si>
    <t>REFUGEES</t>
  </si>
  <si>
    <t>3rd Most Vulnerable (9% SYR Refugees / 6% Leb Por)</t>
  </si>
  <si>
    <t>4th Most Vulnerable (6% SYR Refugees / 5% Leb Por)</t>
  </si>
  <si>
    <t>5th Most Vulnerable (4% SYR Refugees / 5% Leb Por)</t>
  </si>
  <si>
    <t>Most Vulnerable (48% SYR Refugees / 39% Leb Por)</t>
  </si>
  <si>
    <t>2nd Most Vulnerable (18% SYR Refugees / 11% Leb Por)</t>
  </si>
  <si>
    <t>Vulnerability code</t>
  </si>
  <si>
    <t xml:space="preserve">Vulnerability </t>
  </si>
  <si>
    <t>MMU_code</t>
  </si>
  <si>
    <t>MMU_001</t>
  </si>
  <si>
    <t>Rachaaine</t>
  </si>
  <si>
    <t>Miriata</t>
  </si>
  <si>
    <t>Kfar Kahel</t>
  </si>
  <si>
    <t>enfe</t>
  </si>
  <si>
    <t>Bqaa Sefrine</t>
  </si>
  <si>
    <t>MMU_002</t>
  </si>
  <si>
    <t>MMU_003</t>
  </si>
  <si>
    <t>Bajjaje</t>
  </si>
  <si>
    <t>Fekehe</t>
  </si>
  <si>
    <t>Ras Baalbek Es-Sahel</t>
  </si>
  <si>
    <t>MMU_004</t>
  </si>
  <si>
    <t>MMU_005</t>
  </si>
  <si>
    <t>Mazraa fonci├¿re</t>
  </si>
  <si>
    <t>MMU_006</t>
  </si>
  <si>
    <t>زحلة </t>
  </si>
  <si>
    <t>MMU_007</t>
  </si>
  <si>
    <t>Dbaye</t>
  </si>
  <si>
    <t>MMU_008</t>
  </si>
  <si>
    <t> البقاع الغربي</t>
  </si>
  <si>
    <t>Raouda (Istabel)</t>
  </si>
  <si>
    <t>Dalhamiyet Zahle</t>
  </si>
  <si>
    <t>MMU_009</t>
  </si>
  <si>
    <t>Haouch El-Harime</t>
  </si>
  <si>
    <t>Marj BG</t>
  </si>
  <si>
    <t>MMU_010</t>
  </si>
  <si>
    <t>راشيا </t>
  </si>
  <si>
    <t>Rafid Rachaiya</t>
  </si>
  <si>
    <t>Kfar Denis</t>
  </si>
  <si>
    <t>MMU_011</t>
  </si>
  <si>
    <t>MMU_012</t>
  </si>
  <si>
    <t>MMU_013</t>
  </si>
  <si>
    <t>Borj Ech-Chemali</t>
  </si>
  <si>
    <t>Aabbassiyet Sour</t>
  </si>
  <si>
    <t>Miye ou Miyé</t>
  </si>
  <si>
    <t>Hlaliye Saida</t>
  </si>
  <si>
    <t>mazboud</t>
  </si>
  <si>
    <t>Manara (Hammara) BG</t>
  </si>
  <si>
    <t>Semqaniye</t>
  </si>
  <si>
    <t>Aain Ouzain</t>
  </si>
  <si>
    <t>Riyaq</t>
  </si>
  <si>
    <t>Temnine Et-Tahta</t>
  </si>
  <si>
    <t>Menqlet Mezher</t>
  </si>
  <si>
    <t>Jounie Ghadir</t>
  </si>
  <si>
    <t>كسروان</t>
  </si>
  <si>
    <t>21111_32_001</t>
  </si>
  <si>
    <t>21111_32_002</t>
  </si>
  <si>
    <t>21111_32_003</t>
  </si>
  <si>
    <t>21211_32_001</t>
  </si>
  <si>
    <t>21456_32_001</t>
  </si>
  <si>
    <t>22155_32_001</t>
  </si>
  <si>
    <t>22319_32_001</t>
  </si>
  <si>
    <t>22427_32_001</t>
  </si>
  <si>
    <t>22531_32_001</t>
  </si>
  <si>
    <t>23215_32_001</t>
  </si>
  <si>
    <t>23417_32_001</t>
  </si>
  <si>
    <t>23511_32_001</t>
  </si>
  <si>
    <t>23627_32_001</t>
  </si>
  <si>
    <t>24155_32_001</t>
  </si>
  <si>
    <t>24311_32_001</t>
  </si>
  <si>
    <t>25121_32_001</t>
  </si>
  <si>
    <t>25166_32_001</t>
  </si>
  <si>
    <t>26111_32_001</t>
  </si>
  <si>
    <t>31166_32_001</t>
  </si>
  <si>
    <t>32185_32_001</t>
  </si>
  <si>
    <t>35111_32_001</t>
  </si>
  <si>
    <t>35487_32_001</t>
  </si>
  <si>
    <t>37271_32_001</t>
  </si>
  <si>
    <t>37311_32_001</t>
  </si>
  <si>
    <t>51121_32_001</t>
  </si>
  <si>
    <t>51211_32_001</t>
  </si>
  <si>
    <t>51221_32_001</t>
  </si>
  <si>
    <t>51227_32_001</t>
  </si>
  <si>
    <t>51311_32_001</t>
  </si>
  <si>
    <t>52217_32_001</t>
  </si>
  <si>
    <t>52244_32_001</t>
  </si>
  <si>
    <t>52267_32_001</t>
  </si>
  <si>
    <t>53111_32_001</t>
  </si>
  <si>
    <t>53119_32_001</t>
  </si>
  <si>
    <t>53425_32_001</t>
  </si>
  <si>
    <t>54111_32_001</t>
  </si>
  <si>
    <t>55111_32_001</t>
  </si>
  <si>
    <t>61119_32_001</t>
  </si>
  <si>
    <t>61147_32_001</t>
  </si>
  <si>
    <t>61183_32_001</t>
  </si>
  <si>
    <t>61311_32_001</t>
  </si>
  <si>
    <t>61449_32_001</t>
  </si>
  <si>
    <t>62128_32_001</t>
  </si>
  <si>
    <t>62276_32_001</t>
  </si>
  <si>
    <t>63111_32_001</t>
  </si>
  <si>
    <t>71111_32_001</t>
  </si>
  <si>
    <t>71133_32_001</t>
  </si>
  <si>
    <t>72111_32_001</t>
  </si>
  <si>
    <t>72211_32_001</t>
  </si>
  <si>
    <t>73111_32_001</t>
  </si>
  <si>
    <t>74111_32_001</t>
  </si>
  <si>
    <t>31166_32_002</t>
  </si>
  <si>
    <t>31166_32_003</t>
  </si>
  <si>
    <t>31166_32_004</t>
  </si>
  <si>
    <t>31166_32_005</t>
  </si>
  <si>
    <t>53111_32_002</t>
  </si>
  <si>
    <t>53111_32_003</t>
  </si>
  <si>
    <t>53119_32_002</t>
  </si>
  <si>
    <t>54111_32_002</t>
  </si>
  <si>
    <t>61119_32_002</t>
  </si>
  <si>
    <t>61119_32_003</t>
  </si>
  <si>
    <t>61119_32_004</t>
  </si>
  <si>
    <t>72111_32_002</t>
  </si>
  <si>
    <t>Signed</t>
  </si>
  <si>
    <t>yes</t>
  </si>
  <si>
    <t>CLMC / GlobeMed Lebanon</t>
  </si>
  <si>
    <t>GlobeMed Lebanon /IOCC</t>
  </si>
  <si>
    <t xml:space="preserve">SHC/THC: LifeSaving, ER, ICU, NICU, OR. Severe Acute Malnutrition treatment / Treatment of Severe Acute Malnutrition with complications in children under 5. </t>
  </si>
  <si>
    <t>BPRM / UNHCR (for Iraqis)
and CLMC private network (for Syrians)</t>
  </si>
  <si>
    <r>
      <t xml:space="preserve">ER, deliveries, Incubator, OR, ICU, coronarography, cardiac surgery.Secondary/Tertiary Healthcare Services:
ER, deliveries, Incubator, OR, ICU, coronarography, cardiac surgery.  Severe </t>
    </r>
    <r>
      <rPr>
        <sz val="10"/>
        <color rgb="FFFF0000"/>
        <rFont val="Calibri"/>
        <family val="2"/>
        <scheme val="minor"/>
      </rPr>
      <t xml:space="preserve">Acute Malnution treatment. Leshmania treatment: </t>
    </r>
    <r>
      <rPr>
        <sz val="10"/>
        <color theme="1"/>
        <rFont val="Calibri"/>
        <family val="2"/>
        <scheme val="minor"/>
      </rPr>
      <t xml:space="preserve">Wednesday from 10.00-12:00
Tuesday from 10.00-12.00
</t>
    </r>
  </si>
  <si>
    <t xml:space="preserve">Bshamoun </t>
  </si>
  <si>
    <t>Dar el Hekmeh</t>
  </si>
  <si>
    <t>Tatari Hosp</t>
  </si>
  <si>
    <t xml:space="preserve">AUB-MC </t>
  </si>
  <si>
    <t>Zahle El-Berbara</t>
  </si>
  <si>
    <t>Ras Beyrouth foncière</t>
  </si>
  <si>
    <t>24243_32_001</t>
  </si>
  <si>
    <t>53183_32_001</t>
  </si>
  <si>
    <t>51119_32_001</t>
  </si>
  <si>
    <t>10150_32_001</t>
  </si>
  <si>
    <t>53111_32_004</t>
  </si>
  <si>
    <t>Mejdlaiya Zgharta</t>
  </si>
  <si>
    <t>33129</t>
  </si>
  <si>
    <t>01-831153</t>
  </si>
  <si>
    <t>01-830000</t>
  </si>
  <si>
    <t>Wassim Wazzan</t>
  </si>
  <si>
    <t>03-542943</t>
  </si>
  <si>
    <t>Mohamad Chaito</t>
  </si>
  <si>
    <t>01-851040</t>
  </si>
  <si>
    <t>01-851774</t>
  </si>
  <si>
    <t>info@alzahraasite.com</t>
  </si>
  <si>
    <t>Fadi Alamah</t>
  </si>
  <si>
    <t>01-585333 / 01-858342</t>
  </si>
  <si>
    <t>01-840146</t>
  </si>
  <si>
    <t>info@sahelhospital.com.lb</t>
  </si>
  <si>
    <t>03-218912</t>
  </si>
  <si>
    <t>Farid Sabbagh</t>
  </si>
  <si>
    <t>05-920755</t>
  </si>
  <si>
    <t>05-923606</t>
  </si>
  <si>
    <t>03-989892</t>
  </si>
  <si>
    <t>Dr Zuhair Imad</t>
  </si>
  <si>
    <t>05-360555</t>
  </si>
  <si>
    <t>03-102219</t>
  </si>
  <si>
    <t>ajh@aljabalhospital.com</t>
  </si>
  <si>
    <r>
      <t>Khoury Hosp</t>
    </r>
    <r>
      <rPr>
        <b/>
        <sz val="12"/>
        <color rgb="FFFF0000"/>
        <rFont val="Calibri"/>
        <family val="2"/>
        <scheme val="minor"/>
      </rPr>
      <t>(Cardio)</t>
    </r>
  </si>
  <si>
    <r>
      <t xml:space="preserve">Hammoud </t>
    </r>
    <r>
      <rPr>
        <b/>
        <sz val="12"/>
        <color rgb="FFFF0000"/>
        <rFont val="Calibri"/>
        <family val="2"/>
        <scheme val="minor"/>
      </rPr>
      <t>(Cardio)</t>
    </r>
  </si>
  <si>
    <t>Joe Toutikian</t>
  </si>
  <si>
    <t>01-511487</t>
  </si>
  <si>
    <t>03-811466</t>
  </si>
  <si>
    <t>01-510788</t>
  </si>
  <si>
    <t>hoplibcan@cyberia.net.lb</t>
  </si>
  <si>
    <t>Fawzi Saad</t>
  </si>
  <si>
    <t>04-712111</t>
  </si>
  <si>
    <t>04-711606</t>
  </si>
  <si>
    <t>03-810225</t>
  </si>
  <si>
    <t>info@meih.org</t>
  </si>
  <si>
    <t>Roger Hammouch</t>
  </si>
  <si>
    <t>04-872155</t>
  </si>
  <si>
    <t>04-872156</t>
  </si>
  <si>
    <t>03-326801</t>
  </si>
  <si>
    <t>Badih El Hajj</t>
  </si>
  <si>
    <t>04-983393-4</t>
  </si>
  <si>
    <t>04-982630</t>
  </si>
  <si>
    <t>03-210016</t>
  </si>
  <si>
    <t>mail@hopbc.com</t>
  </si>
  <si>
    <t>Dr Jamil Mrad</t>
  </si>
  <si>
    <t>07-970777</t>
  </si>
  <si>
    <t>07-970382</t>
  </si>
  <si>
    <t>03-224344</t>
  </si>
  <si>
    <t>Dr Hilal Abou Assi</t>
  </si>
  <si>
    <t>05-501678</t>
  </si>
  <si>
    <t>03-336742</t>
  </si>
  <si>
    <t>irfanmc2002@hotmail.com</t>
  </si>
  <si>
    <t>05-509001/2/3/4</t>
  </si>
  <si>
    <t>05-501311</t>
  </si>
  <si>
    <t>03-077292</t>
  </si>
  <si>
    <t>awh@awh.org.lb</t>
  </si>
  <si>
    <t>Dr Marwan Abou Faraj</t>
  </si>
  <si>
    <t>05-432525</t>
  </si>
  <si>
    <t>05-430966</t>
  </si>
  <si>
    <t>03-218081</t>
  </si>
  <si>
    <t>Dr. Ossmat El Rayess</t>
  </si>
  <si>
    <t>05-557880</t>
  </si>
  <si>
    <t>05-557884</t>
  </si>
  <si>
    <t>03-606313</t>
  </si>
  <si>
    <t>hospital@hotmail.com</t>
  </si>
  <si>
    <t>Christian Adaimi</t>
  </si>
  <si>
    <t>09-931401 / 09-644644</t>
  </si>
  <si>
    <t>09-831630</t>
  </si>
  <si>
    <t>03-289525</t>
  </si>
  <si>
    <t>HNDL@cyberia.net.lb</t>
  </si>
  <si>
    <t>Charbel Azar</t>
  </si>
  <si>
    <t>03-661616</t>
  </si>
  <si>
    <t>09-931401 / 09-440440</t>
  </si>
  <si>
    <t>Miled Tarabay</t>
  </si>
  <si>
    <t>09-944255</t>
  </si>
  <si>
    <t>09-944483</t>
  </si>
  <si>
    <t>03-209533</t>
  </si>
  <si>
    <t>dhnds@hotmail.com</t>
  </si>
  <si>
    <t>06-411700</t>
  </si>
  <si>
    <t>06-411707</t>
  </si>
  <si>
    <t>03-143993</t>
  </si>
  <si>
    <t>hplapaix@inco.com.lb</t>
  </si>
  <si>
    <t>Rouba El Masri</t>
  </si>
  <si>
    <t>06-410025</t>
  </si>
  <si>
    <t>03-571231</t>
  </si>
  <si>
    <t>info@newmazloum.com</t>
  </si>
  <si>
    <t>06-410037</t>
  </si>
  <si>
    <t>Tarek Mounla</t>
  </si>
  <si>
    <t>06-207000</t>
  </si>
  <si>
    <t>03-226341</t>
  </si>
  <si>
    <t>06-210853</t>
  </si>
  <si>
    <t>info@monlahospital.com</t>
  </si>
  <si>
    <t>Azzam Assoum</t>
  </si>
  <si>
    <t>06-201262</t>
  </si>
  <si>
    <t>06-205879</t>
  </si>
  <si>
    <t>03-006088</t>
  </si>
  <si>
    <t>Isl_hosp@hotmail.com</t>
  </si>
  <si>
    <t>Nadim Ayoubi</t>
  </si>
  <si>
    <t>06-431400/1/2</t>
  </si>
  <si>
    <t>06-445046</t>
  </si>
  <si>
    <t>03/314258</t>
  </si>
  <si>
    <t>info@hopitalnini.com</t>
  </si>
  <si>
    <t>Nasser Adra</t>
  </si>
  <si>
    <t>06-385300</t>
  </si>
  <si>
    <t>03-801725</t>
  </si>
  <si>
    <t>Hussein El Masri</t>
  </si>
  <si>
    <t>06-694455</t>
  </si>
  <si>
    <t>03-442699</t>
  </si>
  <si>
    <t>Sister Marie Edouard</t>
  </si>
  <si>
    <t>06-351670</t>
  </si>
  <si>
    <t>03-320332</t>
  </si>
  <si>
    <t>06-351678</t>
  </si>
  <si>
    <t>hndpaix@gmail.com</t>
  </si>
  <si>
    <t>Dr Amer Alameddine</t>
  </si>
  <si>
    <t>06-463700</t>
  </si>
  <si>
    <t>03-667159</t>
  </si>
  <si>
    <t>Dr Omar Fatkat</t>
  </si>
  <si>
    <t>06-491911</t>
  </si>
  <si>
    <t>06-491914</t>
  </si>
  <si>
    <t>03-101072</t>
  </si>
  <si>
    <t>Dr Raymond Khazaka</t>
  </si>
  <si>
    <t>08-825600</t>
  </si>
  <si>
    <t>08-825604</t>
  </si>
  <si>
    <t>03-347767</t>
  </si>
  <si>
    <t>Nabil Hammoud</t>
  </si>
  <si>
    <t>08-544022</t>
  </si>
  <si>
    <t>08-544026</t>
  </si>
  <si>
    <t>70-800315</t>
  </si>
  <si>
    <t>admnistration@chtourahospital.com</t>
  </si>
  <si>
    <t>Mohamad Karaaoui</t>
  </si>
  <si>
    <t>08-543150</t>
  </si>
  <si>
    <t>08-542404</t>
  </si>
  <si>
    <t>bekaahosp@terra.net</t>
  </si>
  <si>
    <t>Dr Chafic Badr</t>
  </si>
  <si>
    <t>08-545100</t>
  </si>
  <si>
    <t>08-545299</t>
  </si>
  <si>
    <t>Shady-bader@mail.ru</t>
  </si>
  <si>
    <t>76-353823</t>
  </si>
  <si>
    <t>Dr Mohamad Abdallah</t>
  </si>
  <si>
    <t>08-901300 ext 322</t>
  </si>
  <si>
    <t>08-900755</t>
  </si>
  <si>
    <t>03-883028</t>
  </si>
  <si>
    <t>administration@rayakhospital.com</t>
  </si>
  <si>
    <t>Nazmieh Farhat</t>
  </si>
  <si>
    <t>08-660102</t>
  </si>
  <si>
    <t>08-663310</t>
  </si>
  <si>
    <t>03-277985</t>
  </si>
  <si>
    <t>Dr Zakaria El Khatib</t>
  </si>
  <si>
    <t>08-563101</t>
  </si>
  <si>
    <t>08-563103</t>
  </si>
  <si>
    <t>03-865210</t>
  </si>
  <si>
    <t>El Hajj Ahmad Saad</t>
  </si>
  <si>
    <t>08-635740</t>
  </si>
  <si>
    <t>08-635743</t>
  </si>
  <si>
    <t>03-827853</t>
  </si>
  <si>
    <t>Ali Abdel Sater</t>
  </si>
  <si>
    <t>08-373682</t>
  </si>
  <si>
    <t>08-374182</t>
  </si>
  <si>
    <t>03- 313426</t>
  </si>
  <si>
    <t>Hassan Yahfoufi</t>
  </si>
  <si>
    <t>08-370880</t>
  </si>
  <si>
    <t>08-370022</t>
  </si>
  <si>
    <t>03-631733</t>
  </si>
  <si>
    <t>Dr Hussein Akil</t>
  </si>
  <si>
    <t>08-377811</t>
  </si>
  <si>
    <t>08-376811</t>
  </si>
  <si>
    <t>03-838824</t>
  </si>
  <si>
    <t>Abbas hijazi</t>
  </si>
  <si>
    <t>08-377880</t>
  </si>
  <si>
    <t>08-377881</t>
  </si>
  <si>
    <t>03-528800</t>
  </si>
  <si>
    <t>Dr Rakan Aaliam</t>
  </si>
  <si>
    <t>08-340627</t>
  </si>
  <si>
    <t>info@dar-alamal.com</t>
  </si>
  <si>
    <t>03-873883</t>
  </si>
  <si>
    <t>Dr Emaddin Ali Massoud</t>
  </si>
  <si>
    <t>08-912444</t>
  </si>
  <si>
    <r>
      <t>08-901339</t>
    </r>
    <r>
      <rPr>
        <sz val="11"/>
        <color theme="1"/>
        <rFont val="Calibri"/>
        <family val="2"/>
        <scheme val="minor"/>
      </rPr>
      <t> </t>
    </r>
  </si>
  <si>
    <t>Dr Simon Nasreddine</t>
  </si>
  <si>
    <t>08-225312</t>
  </si>
  <si>
    <t>08-225311</t>
  </si>
  <si>
    <t>03-818062</t>
  </si>
  <si>
    <t>El Hajj Ali Chahine</t>
  </si>
  <si>
    <t>03-686963</t>
  </si>
  <si>
    <t>Zaher Naim</t>
  </si>
  <si>
    <t>08-591505</t>
  </si>
  <si>
    <t>03-829533</t>
  </si>
  <si>
    <t>Antoine Ghadieh</t>
  </si>
  <si>
    <t>07-726078</t>
  </si>
  <si>
    <t>07-723864</t>
  </si>
  <si>
    <t>03-220380</t>
  </si>
  <si>
    <t>Abbas Terhini</t>
  </si>
  <si>
    <t>07-723333</t>
  </si>
  <si>
    <t>07-722900</t>
  </si>
  <si>
    <t>03-897401</t>
  </si>
  <si>
    <t>ssheaib@hotmail.com</t>
  </si>
  <si>
    <t>Charif Dallaa</t>
  </si>
  <si>
    <t>07-723244</t>
  </si>
  <si>
    <t>07-737130</t>
  </si>
  <si>
    <t>info@dallaahospital.com</t>
  </si>
  <si>
    <t>Maysa Kassab</t>
  </si>
  <si>
    <t>07-723700</t>
  </si>
  <si>
    <t>07-731541</t>
  </si>
  <si>
    <t>03-068892</t>
  </si>
  <si>
    <t>Kassab_h@inco.com.lb</t>
  </si>
  <si>
    <t>Dr Ali Abdel Jawad</t>
  </si>
  <si>
    <t>07-721606</t>
  </si>
  <si>
    <t>07/751336</t>
  </si>
  <si>
    <t>03-318601</t>
  </si>
  <si>
    <t>Ibrahim Raii</t>
  </si>
  <si>
    <t>07-222023</t>
  </si>
  <si>
    <t>07-222028</t>
  </si>
  <si>
    <t>03-226045</t>
  </si>
  <si>
    <t>raeehosp@inco.com.lb</t>
  </si>
  <si>
    <t>Dr Ismail Alaeddine</t>
  </si>
  <si>
    <t>07-443200</t>
  </si>
  <si>
    <t>07-443203</t>
  </si>
  <si>
    <t>03-338059</t>
  </si>
  <si>
    <t>info@alaeddinehospital.com</t>
  </si>
  <si>
    <t>Makram Jaafar</t>
  </si>
  <si>
    <t>07-344423</t>
  </si>
  <si>
    <t>07-346457</t>
  </si>
  <si>
    <t>03-221018</t>
  </si>
  <si>
    <t>Dr Selman Edebi</t>
  </si>
  <si>
    <t>07-343700</t>
  </si>
  <si>
    <t>07-343715</t>
  </si>
  <si>
    <t>hiramhospital@hotmail.com</t>
  </si>
  <si>
    <t>Dr Bechara Hajjar</t>
  </si>
  <si>
    <t>03-810212</t>
  </si>
  <si>
    <t>Dr Hassan Wazni</t>
  </si>
  <si>
    <t>07-766888</t>
  </si>
  <si>
    <t>07/766999</t>
  </si>
  <si>
    <t>03-855243</t>
  </si>
  <si>
    <t>Dr Ali Hajj Ali</t>
  </si>
  <si>
    <r>
      <t>07-530970/71/2/3</t>
    </r>
    <r>
      <rPr>
        <sz val="11"/>
        <color theme="1"/>
        <rFont val="Calibri"/>
        <family val="2"/>
        <scheme val="minor"/>
      </rPr>
      <t> </t>
    </r>
  </si>
  <si>
    <r>
      <t>07-530974</t>
    </r>
    <r>
      <rPr>
        <sz val="11"/>
        <color theme="1"/>
        <rFont val="Calibri"/>
        <family val="2"/>
        <scheme val="minor"/>
      </rPr>
      <t> </t>
    </r>
  </si>
  <si>
    <r>
      <t>spl-hospital@hotmail.com</t>
    </r>
    <r>
      <rPr>
        <sz val="11"/>
        <color theme="1"/>
        <rFont val="Calibri"/>
        <family val="2"/>
        <scheme val="minor"/>
      </rPr>
      <t> </t>
    </r>
  </si>
  <si>
    <t>Dr Tawfic Fawj</t>
  </si>
  <si>
    <t>03-628807</t>
  </si>
  <si>
    <t>07-452007</t>
  </si>
  <si>
    <t>07-452000</t>
  </si>
  <si>
    <t>Hajj Fouad Taha</t>
  </si>
  <si>
    <t>07-450100</t>
  </si>
  <si>
    <t>Dr Mohamad Hamadi</t>
  </si>
  <si>
    <t>07/325528</t>
  </si>
  <si>
    <t>07/325531</t>
  </si>
  <si>
    <t>Dr Moueness Kalakesh</t>
  </si>
  <si>
    <t>07-831033</t>
  </si>
  <si>
    <t>07/830066</t>
  </si>
  <si>
    <t>03-724450</t>
  </si>
  <si>
    <t>Dr Salim Ibrahim</t>
  </si>
  <si>
    <t>07-550410</t>
  </si>
  <si>
    <t>07-550159</t>
  </si>
  <si>
    <t>Achraf Ktaich</t>
  </si>
  <si>
    <t>03-010207</t>
  </si>
  <si>
    <t>Ali Tleiss</t>
  </si>
  <si>
    <t>08-379136/7</t>
  </si>
  <si>
    <t>08-379140</t>
  </si>
  <si>
    <t>03-136555</t>
  </si>
  <si>
    <t>Dr Sabri Ahmad Tatari</t>
  </si>
  <si>
    <t>08-370799 / 08- 371903</t>
  </si>
  <si>
    <t>08-377 307</t>
  </si>
  <si>
    <t>Tatariab@hotmail.com</t>
  </si>
  <si>
    <t>03-641307</t>
  </si>
  <si>
    <t>08-811181 – 08- 807000</t>
  </si>
  <si>
    <t>Toni Fraije</t>
  </si>
  <si>
    <t>08-804960</t>
  </si>
  <si>
    <t>03-840888</t>
  </si>
  <si>
    <t>kgh@terra.net.lb</t>
  </si>
  <si>
    <r>
      <t>07-723111/888,07-721687</t>
    </r>
    <r>
      <rPr>
        <sz val="11"/>
        <color theme="1"/>
        <rFont val="Calibri"/>
        <family val="2"/>
        <scheme val="minor"/>
      </rPr>
      <t> </t>
    </r>
  </si>
  <si>
    <t>Abdel rahim Henawi</t>
  </si>
  <si>
    <t>Info@hammoudhoal.com</t>
  </si>
  <si>
    <t>01-350000</t>
  </si>
  <si>
    <t>01-345325</t>
  </si>
  <si>
    <t>ya09@aub.edu.lb</t>
  </si>
  <si>
    <t>Walid Galayini</t>
  </si>
  <si>
    <t>Acute medicines, Chronic medicines, Health Education, Specialists, Vaccinations, Reproductive Health, Family Planning.</t>
  </si>
  <si>
    <t xml:space="preserve">• Free acute and chronic medications.
• 2$ fee for consultation  
• 15% patient contribution for diagnostic tests for children under 5, pregnant women, elderly and disabled 
• Family planning services.
• Immunizations.
• Health Education.
</t>
  </si>
  <si>
    <t>IMC / MOPH/Municipality</t>
  </si>
  <si>
    <t>Reem Rabah</t>
  </si>
  <si>
    <t>IMC / Makassed association</t>
  </si>
  <si>
    <t>Acute medicines, Chronic medicines, Laboratory &amp; X-rays services, Health Education, Specialists, Vaccinations, Reproductive Health, SGBV services, Family Planning.</t>
  </si>
  <si>
    <t xml:space="preserve">• Free acute and chronic medications.
• 2$ fee for consultation  
• 15% patient contribution for diagnostic tests for children under 5, pregnant women, elderly and disabled 
• Family planning services.
• Immunizations.
• Health Education.
• Free SGBV services 
• Free Normal delivery
</t>
  </si>
  <si>
    <t>Acute medicines, Chronic medicines, Laboratory services, Health Education, Specialists, Vaccinations, Reproductive Health, SGBV services, Family Planning.</t>
  </si>
  <si>
    <t xml:space="preserve">• Free acute and chronic medications.
• 2$ fee for consultation  
• 15% patient contribution for diagnostic tests for children under 5, pregnant women, elderly and disabled 
• Family planning services.
• Immunizations.
• Health Education.
• Free SGBV services 
</t>
  </si>
  <si>
    <t>IMC / Islamic medical association / Bebnin Municipality</t>
  </si>
  <si>
    <t>78-801704</t>
  </si>
  <si>
    <t>IMC / fneidek municipality</t>
  </si>
  <si>
    <t>Dr.Joseph rachkidi / Dima Ousta</t>
  </si>
  <si>
    <t>03-772373 / 70-502484</t>
  </si>
  <si>
    <t>IOCC / ACT ALLIANCE  / directed by roum orthodox cathedral</t>
  </si>
  <si>
    <t>Dr.Abdelwahab elmeribi / Dima Ousta</t>
  </si>
  <si>
    <t>03-228767 / 70-502484</t>
  </si>
  <si>
    <t>IOCC / ACT ALLIANCE  / Directed byMOPH-municipality &amp;north development association</t>
  </si>
  <si>
    <t>_ Screening and treatment of malnutrition for children under 5 years of age, free of charge (covered by IMC). Distribution of powdered micronutrients to all children 6-59 months of age. Distribution of micronutrients to pregnant and lactating women. Health education on: nutrition during pregnancy; IYCF; personal hygiene</t>
  </si>
  <si>
    <t>Dr.Ali Khaled / Dima Ousta</t>
  </si>
  <si>
    <t>70-502484</t>
  </si>
  <si>
    <t>IOCC / ACT ALLIANCE  / Irshad walislah islamic charity association</t>
  </si>
  <si>
    <t>UNOCHA</t>
  </si>
  <si>
    <t>Ali Nahri</t>
  </si>
  <si>
    <t>Aali En-Nahri</t>
  </si>
  <si>
    <t>51323_31_001</t>
  </si>
  <si>
    <t xml:space="preserve">مركز الرعاية الصحية الأولية في علي النهري، الهيئة الصحية الإسلامية.
</t>
  </si>
  <si>
    <t xml:space="preserve">IHS Center for Primary Health Care Ali Al Nahri </t>
  </si>
  <si>
    <t>Mr Ayman Jomaa</t>
  </si>
  <si>
    <t>08-921885</t>
  </si>
  <si>
    <t xml:space="preserve"> الهيئة الصحية الإسلامية</t>
  </si>
  <si>
    <t>55111_31_003</t>
  </si>
  <si>
    <t>مركز وزارة الشؤون الاجتماعية</t>
  </si>
  <si>
    <t>MOSA Rachaya SDC</t>
  </si>
  <si>
    <t>Mr Mounir Mhanna</t>
  </si>
  <si>
    <t>08-591106</t>
  </si>
  <si>
    <t>03-250851</t>
  </si>
  <si>
    <t xml:space="preserve">MOSA </t>
  </si>
  <si>
    <t>35516_31_002</t>
  </si>
  <si>
    <t>Kfartoun 's Municipality Dispensary</t>
  </si>
  <si>
    <t>بلدية كفرتون</t>
  </si>
  <si>
    <t>Hussein Al-Adraa</t>
  </si>
  <si>
    <t>03-128953/03-435814</t>
  </si>
  <si>
    <t>IMC/ Municipality (MoPH&amp;YMCA network)</t>
  </si>
  <si>
    <t>35111_31_002</t>
  </si>
  <si>
    <t>Halba's Primary Healthcare Centre</t>
  </si>
  <si>
    <t>Khaled El Merehbi</t>
  </si>
  <si>
    <t>06-695589</t>
  </si>
  <si>
    <t>70-122455</t>
  </si>
  <si>
    <t>IMC / North Development Society</t>
  </si>
  <si>
    <t>جمعية انماء الشمال</t>
  </si>
  <si>
    <t>Acute medicines, Chronic medicines, Health Education, Specialists, Vaccinations, Reproductive Health, SGBV services, Family Planning.</t>
  </si>
  <si>
    <t>المركز الصحي حلبا</t>
  </si>
  <si>
    <t>Jami’a Shabab Al-‘Ata Al Jazil Clinic</t>
  </si>
  <si>
    <t>35416_31_002</t>
  </si>
  <si>
    <t>عيادة جمعية شباب العطاء الجزيل</t>
  </si>
  <si>
    <t>Mohammad Aouad Merheb</t>
  </si>
  <si>
    <t>70-592957 / 76-941431</t>
  </si>
  <si>
    <t>PCPM / Jami’a Shabab Al-‘Ata Al Jazil</t>
  </si>
  <si>
    <t>جمعية شباب العطاء الجزيل</t>
  </si>
  <si>
    <t>Free of charge services for the displaced Syrian population and vulnerable Lebanese community</t>
  </si>
  <si>
    <t>31121_31_001</t>
  </si>
  <si>
    <t>Trablous Et-Tell</t>
  </si>
  <si>
    <t xml:space="preserve">مستوصف مكارم الأخلاق </t>
  </si>
  <si>
    <t>Makarem Al Akhlak PHC</t>
  </si>
  <si>
    <t>IMC / IOCC / ACT ALLIANCE  / rehabilitation &amp;social care association</t>
  </si>
  <si>
    <t>yehya zoghbi / Dima Ousta / Dr Houryeh</t>
  </si>
  <si>
    <t>03-439610 / 70-502484</t>
  </si>
  <si>
    <t>• Free acute and chronic medications.
• 2$ fee for consultation  
• 15% patient contribution for diagnostic tests for children under 5, pregnant women, elderly and disabled 
• Family planning services.
• Immunizations.
• Health Education.
• Free SGBV services
• Screening and treatment of malnutrition for children under 5 years of age, free of charge (covered by IMC). Distribution of powdered micronutrients to all children 6-59 months of age. Distribution of micronutrients to pregnant and lactating women. Health education on: nutrition during pregnancy; IYCF; personal hygiene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</si>
</sst>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63" x14ac:knownFonts="1">
    <font>
      <sz val="11"/>
      <color theme="1"/>
      <name val="Calibri"/>
      <family val="2"/>
      <scheme val="minor"/>
    </font>
    <font>
      <b/>
      <sz val="11"/>
      <color theme="0"/>
      <name val="Calibri"/>
      <family val="2"/>
      <scheme val="minor"/>
    </font>
    <font>
      <sz val="10"/>
      <color theme="1"/>
      <name val="Calibri"/>
      <family val="2"/>
      <scheme val="minor"/>
    </font>
    <font>
      <b/>
      <sz val="10"/>
      <color theme="1"/>
      <name val="Calibri"/>
      <family val="2"/>
      <scheme val="minor"/>
    </font>
    <font>
      <u/>
      <sz val="11"/>
      <color theme="10"/>
      <name val="Calibri"/>
      <family val="2"/>
      <scheme val="minor"/>
    </font>
    <font>
      <b/>
      <sz val="8"/>
      <color indexed="81"/>
      <name val="Tahoma"/>
      <family val="2"/>
    </font>
    <font>
      <sz val="20"/>
      <color theme="0"/>
      <name val="Calibri"/>
      <family val="2"/>
      <scheme val="minor"/>
    </font>
    <font>
      <sz val="11"/>
      <color theme="0"/>
      <name val="Calibri"/>
      <family val="2"/>
      <scheme val="minor"/>
    </font>
    <font>
      <sz val="16"/>
      <color theme="0"/>
      <name val="Calibri"/>
      <family val="2"/>
      <scheme val="minor"/>
    </font>
    <font>
      <b/>
      <sz val="11"/>
      <color theme="1"/>
      <name val="Calibri"/>
      <family val="2"/>
      <scheme val="minor"/>
    </font>
    <font>
      <sz val="20"/>
      <color theme="2"/>
      <name val="Calibri"/>
      <family val="2"/>
      <scheme val="minor"/>
    </font>
    <font>
      <u/>
      <sz val="14"/>
      <color theme="10"/>
      <name val="Calibri"/>
      <family val="2"/>
      <scheme val="minor"/>
    </font>
    <font>
      <sz val="12"/>
      <color theme="1"/>
      <name val="Calibri"/>
      <family val="2"/>
      <scheme val="minor"/>
    </font>
    <font>
      <sz val="24"/>
      <color theme="1"/>
      <name val="Calibri"/>
      <family val="2"/>
      <scheme val="minor"/>
    </font>
    <font>
      <sz val="11"/>
      <color theme="1"/>
      <name val="Calibri"/>
      <family val="2"/>
      <scheme val="minor"/>
    </font>
    <font>
      <sz val="11"/>
      <color theme="1"/>
      <name val="Calibri"/>
      <family val="2"/>
      <scheme val="minor"/>
    </font>
    <font>
      <b/>
      <sz val="12"/>
      <color theme="0"/>
      <name val="Calibri"/>
      <family val="2"/>
      <scheme val="minor"/>
    </font>
    <font>
      <sz val="11"/>
      <name val="Calibri"/>
      <family val="2"/>
    </font>
    <font>
      <sz val="11"/>
      <color theme="1"/>
      <name val="Calibri"/>
      <family val="2"/>
      <scheme val="minor"/>
    </font>
    <font>
      <sz val="12"/>
      <color theme="0"/>
      <name val="Calibri"/>
      <family val="2"/>
      <scheme val="minor"/>
    </font>
    <font>
      <sz val="18"/>
      <color theme="0"/>
      <name val="Calibri"/>
      <family val="2"/>
      <scheme val="minor"/>
    </font>
    <font>
      <u/>
      <sz val="16"/>
      <color theme="10"/>
      <name val="Calibri"/>
      <family val="2"/>
      <scheme val="minor"/>
    </font>
    <font>
      <sz val="11"/>
      <name val="Calibri"/>
      <family val="2"/>
      <scheme val="minor"/>
    </font>
    <font>
      <sz val="11"/>
      <color rgb="FFFF0000"/>
      <name val="Calibri"/>
      <family val="2"/>
      <scheme val="minor"/>
    </font>
    <font>
      <sz val="11"/>
      <color theme="1"/>
      <name val="Calibri"/>
      <family val="2"/>
      <scheme val="minor"/>
    </font>
    <font>
      <sz val="12"/>
      <name val="Calibri"/>
      <family val="2"/>
      <scheme val="minor"/>
    </font>
    <font>
      <sz val="11"/>
      <color theme="1"/>
      <name val="Calibri"/>
      <family val="2"/>
      <scheme val="minor"/>
    </font>
    <font>
      <b/>
      <sz val="14"/>
      <color theme="1"/>
      <name val="Calibri"/>
      <family val="2"/>
      <scheme val="minor"/>
    </font>
    <font>
      <b/>
      <sz val="11"/>
      <name val="Calibri"/>
      <family val="2"/>
      <scheme val="minor"/>
    </font>
    <font>
      <b/>
      <sz val="12"/>
      <name val="Calibri"/>
      <family val="2"/>
      <scheme val="minor"/>
    </font>
    <font>
      <b/>
      <sz val="14"/>
      <name val="Calibri"/>
      <family val="2"/>
      <scheme val="minor"/>
    </font>
    <font>
      <b/>
      <sz val="12"/>
      <color theme="1"/>
      <name val="Calibri"/>
      <family val="2"/>
      <scheme val="minor"/>
    </font>
    <font>
      <sz val="8"/>
      <color indexed="81"/>
      <name val="Tahoma"/>
      <family val="2"/>
    </font>
    <font>
      <u/>
      <sz val="16"/>
      <name val="Calibri"/>
      <family val="2"/>
      <scheme val="minor"/>
    </font>
    <font>
      <sz val="12"/>
      <color indexed="8"/>
      <name val="Calibri"/>
      <family val="2"/>
    </font>
    <font>
      <sz val="11"/>
      <name val="Calibri"/>
      <family val="2"/>
      <scheme val="minor"/>
    </font>
    <font>
      <sz val="11"/>
      <color theme="1"/>
      <name val="Calibri"/>
      <family val="2"/>
      <scheme val="minor"/>
    </font>
    <font>
      <sz val="11"/>
      <name val="Calibri"/>
      <family val="2"/>
      <scheme val="minor"/>
    </font>
    <font>
      <sz val="11"/>
      <color indexed="8"/>
      <name val="Calibri"/>
      <family val="2"/>
    </font>
    <font>
      <sz val="10"/>
      <name val="Arial"/>
      <family val="2"/>
    </font>
    <font>
      <sz val="10"/>
      <color rgb="FFFF0000"/>
      <name val="Calibri"/>
      <family val="2"/>
      <scheme val="minor"/>
    </font>
    <font>
      <sz val="10"/>
      <color theme="0"/>
      <name val="Calibri"/>
      <family val="2"/>
      <scheme val="minor"/>
    </font>
    <font>
      <sz val="10"/>
      <name val="Calibri"/>
      <family val="2"/>
      <scheme val="minor"/>
    </font>
    <font>
      <sz val="10"/>
      <color indexed="8"/>
      <name val="Calibri"/>
      <family val="2"/>
    </font>
    <font>
      <sz val="12"/>
      <color theme="1"/>
      <name val="Calibri"/>
      <family val="2"/>
      <scheme val="minor"/>
    </font>
    <font>
      <sz val="11"/>
      <color theme="1"/>
      <name val="Calibri"/>
      <family val="2"/>
      <scheme val="minor"/>
    </font>
    <font>
      <u/>
      <sz val="10"/>
      <name val="Calibri"/>
      <family val="2"/>
      <scheme val="minor"/>
    </font>
    <font>
      <b/>
      <sz val="10"/>
      <color theme="0"/>
      <name val="Calibri"/>
      <family val="2"/>
      <scheme val="minor"/>
    </font>
    <font>
      <sz val="10"/>
      <name val="Calibri"/>
      <family val="2"/>
    </font>
    <font>
      <sz val="10"/>
      <color rgb="FF000000"/>
      <name val="Calibri"/>
      <family val="2"/>
      <scheme val="minor"/>
    </font>
    <font>
      <sz val="10"/>
      <color theme="1"/>
      <name val="Calibri"/>
      <family val="2"/>
    </font>
    <font>
      <b/>
      <u/>
      <sz val="12"/>
      <color theme="0"/>
      <name val="Calibri"/>
      <family val="2"/>
      <scheme val="minor"/>
    </font>
    <font>
      <sz val="12"/>
      <color theme="1"/>
      <name val="Calibri"/>
      <family val="2"/>
      <scheme val="minor"/>
    </font>
    <font>
      <sz val="11"/>
      <name val="Calibri"/>
      <family val="2"/>
      <scheme val="minor"/>
    </font>
    <font>
      <sz val="8"/>
      <color theme="1"/>
      <name val="Calibri"/>
      <family val="2"/>
      <scheme val="minor"/>
    </font>
    <font>
      <sz val="11"/>
      <color rgb="FF333333"/>
      <name val="Calibri"/>
      <family val="2"/>
      <scheme val="minor"/>
    </font>
    <font>
      <sz val="11"/>
      <color indexed="53"/>
      <name val="Calibri"/>
      <family val="2"/>
    </font>
    <font>
      <sz val="10"/>
      <name val="Arial"/>
      <family val="2"/>
    </font>
    <font>
      <b/>
      <sz val="10"/>
      <name val="Arial"/>
      <family val="2"/>
    </font>
    <font>
      <b/>
      <sz val="12"/>
      <color rgb="FFFF0000"/>
      <name val="Calibri"/>
      <family val="2"/>
      <scheme val="minor"/>
    </font>
    <font>
      <b/>
      <sz val="12"/>
      <name val="Arial"/>
      <family val="2"/>
    </font>
    <font>
      <sz val="10"/>
      <color rgb="FF000000"/>
      <name val="Arial"/>
      <family val="2"/>
    </font>
    <font>
      <sz val="10"/>
      <name val="Arial"/>
      <charset val="1"/>
    </font>
  </fonts>
  <fills count="34">
    <fill>
      <patternFill patternType="none"/>
    </fill>
    <fill>
      <patternFill patternType="gray125"/>
    </fill>
    <fill>
      <patternFill patternType="solid">
        <fgColor theme="8" tint="0.39997558519241921"/>
        <bgColor indexed="64"/>
      </patternFill>
    </fill>
    <fill>
      <patternFill patternType="solid">
        <fgColor rgb="FFC00000"/>
        <bgColor indexed="64"/>
      </patternFill>
    </fill>
    <fill>
      <patternFill patternType="solid">
        <fgColor theme="8" tint="0.79998168889431442"/>
        <bgColor indexed="64"/>
      </patternFill>
    </fill>
    <fill>
      <patternFill patternType="solid">
        <fgColor theme="1" tint="0.34998626667073579"/>
        <bgColor indexed="64"/>
      </patternFill>
    </fill>
    <fill>
      <patternFill patternType="solid">
        <fgColor theme="5"/>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rgb="FFFF0000"/>
        <bgColor indexed="64"/>
      </patternFill>
    </fill>
    <fill>
      <patternFill patternType="solid">
        <fgColor theme="4"/>
        <bgColor indexed="64"/>
      </patternFill>
    </fill>
    <fill>
      <patternFill patternType="solid">
        <fgColor theme="1"/>
        <bgColor theme="4"/>
      </patternFill>
    </fill>
    <fill>
      <patternFill patternType="solid">
        <fgColor theme="6"/>
        <bgColor indexed="64"/>
      </patternFill>
    </fill>
    <fill>
      <patternFill patternType="solid">
        <fgColor theme="9"/>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4"/>
        <bgColor theme="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rgb="FFFFFF99"/>
        <bgColor indexed="64"/>
      </patternFill>
    </fill>
    <fill>
      <patternFill patternType="solid">
        <fgColor rgb="FFCCFFFF"/>
        <bgColor indexed="64"/>
      </patternFill>
    </fill>
    <fill>
      <patternFill patternType="solid">
        <fgColor rgb="FFFF99FF"/>
        <bgColor indexed="64"/>
      </patternFill>
    </fill>
    <fill>
      <patternFill patternType="solid">
        <fgColor rgb="FF00CCFF"/>
        <bgColor indexed="64"/>
      </patternFill>
    </fill>
    <fill>
      <patternFill patternType="solid">
        <fgColor rgb="FF00FF00"/>
        <bgColor indexed="64"/>
      </patternFill>
    </fill>
    <fill>
      <patternFill patternType="solid">
        <fgColor rgb="FF00B0F0"/>
        <bgColor indexed="64"/>
      </patternFill>
    </fill>
    <fill>
      <patternFill patternType="solid">
        <fgColor rgb="FFFFFF00"/>
        <bgColor indexed="64"/>
      </patternFill>
    </fill>
    <fill>
      <patternFill patternType="solid">
        <fgColor rgb="FF0075CC"/>
        <bgColor indexed="64"/>
      </patternFill>
    </fill>
    <fill>
      <patternFill patternType="solid">
        <fgColor theme="0"/>
        <bgColor theme="4" tint="0.79998168889431442"/>
      </patternFill>
    </fill>
    <fill>
      <patternFill patternType="solid">
        <fgColor theme="6" tint="0.79998168889431442"/>
        <bgColor indexed="65"/>
      </patternFill>
    </fill>
    <fill>
      <patternFill patternType="solid">
        <fgColor rgb="FF92D050"/>
        <bgColor indexed="64"/>
      </patternFill>
    </fill>
    <fill>
      <patternFill patternType="solid">
        <fgColor indexed="42"/>
      </patternFill>
    </fill>
    <fill>
      <patternFill patternType="solid">
        <fgColor theme="7" tint="0.59999389629810485"/>
        <bgColor indexed="64"/>
      </patternFill>
    </fill>
    <fill>
      <patternFill patternType="solid">
        <fgColor theme="5" tint="0.39997558519241921"/>
        <bgColor indexed="64"/>
      </patternFill>
    </fill>
  </fills>
  <borders count="36">
    <border>
      <left/>
      <right/>
      <top/>
      <bottom/>
      <diagonal/>
    </border>
    <border>
      <left/>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right/>
      <top style="thin">
        <color theme="4" tint="0.39997558519241921"/>
      </top>
      <bottom/>
      <diagonal/>
    </border>
    <border>
      <left style="thin">
        <color auto="1"/>
      </left>
      <right style="thin">
        <color auto="1"/>
      </right>
      <top/>
      <bottom/>
      <diagonal/>
    </border>
    <border>
      <left style="thin">
        <color auto="1"/>
      </left>
      <right/>
      <top/>
      <bottom/>
      <diagonal/>
    </border>
    <border>
      <left style="thin">
        <color auto="1"/>
      </left>
      <right style="thin">
        <color auto="1"/>
      </right>
      <top style="thin">
        <color theme="4" tint="0.39997558519241921"/>
      </top>
      <bottom style="thin">
        <color theme="4" tint="0.39997558519241921"/>
      </bottom>
      <diagonal/>
    </border>
    <border>
      <left style="thin">
        <color auto="1"/>
      </left>
      <right style="thin">
        <color theme="4" tint="0.39997558519241921"/>
      </right>
      <top style="thin">
        <color theme="4" tint="0.39997558519241921"/>
      </top>
      <bottom style="thin">
        <color theme="4" tint="0.39997558519241921"/>
      </bottom>
      <diagonal/>
    </border>
    <border>
      <left style="thin">
        <color auto="1"/>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39997558519241921"/>
      </bottom>
      <diagonal/>
    </border>
    <border>
      <left style="thin">
        <color auto="1"/>
      </left>
      <right style="thin">
        <color auto="1"/>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theme="4" tint="0.39997558519241921"/>
      </right>
      <top style="thin">
        <color theme="4" tint="0.39997558519241921"/>
      </top>
      <bottom style="thin">
        <color theme="4" tint="0.39997558519241921"/>
      </bottom>
      <diagonal/>
    </border>
    <border>
      <left style="thin">
        <color auto="1"/>
      </left>
      <right style="thin">
        <color auto="1"/>
      </right>
      <top style="thin">
        <color theme="4" tint="0.39997558519241921"/>
      </top>
      <bottom/>
      <diagonal/>
    </border>
    <border>
      <left style="thin">
        <color auto="1"/>
      </left>
      <right/>
      <top style="thin">
        <color theme="4" tint="0.39997558519241921"/>
      </top>
      <bottom/>
      <diagonal/>
    </border>
    <border>
      <left/>
      <right style="thin">
        <color theme="4" tint="0.39997558519241921"/>
      </right>
      <top style="thin">
        <color theme="4" tint="0.39997558519241921"/>
      </top>
      <bottom/>
      <diagonal/>
    </border>
    <border>
      <left style="thin">
        <color indexed="64"/>
      </left>
      <right style="thin">
        <color indexed="64"/>
      </right>
      <top style="thin">
        <color theme="4" tint="0.39997558519241921"/>
      </top>
      <bottom style="thin">
        <color indexed="64"/>
      </bottom>
      <diagonal/>
    </border>
  </borders>
  <cellStyleXfs count="9">
    <xf numFmtId="0" fontId="0" fillId="0" borderId="0"/>
    <xf numFmtId="0" fontId="4" fillId="0" borderId="0" applyNumberFormat="0" applyFill="0" applyBorder="0" applyAlignment="0" applyProtection="0"/>
    <xf numFmtId="0" fontId="38" fillId="0" borderId="0"/>
    <xf numFmtId="0" fontId="39" fillId="0" borderId="0"/>
    <xf numFmtId="0" fontId="39" fillId="0" borderId="0" applyNumberFormat="0" applyFill="0" applyBorder="0" applyAlignment="0" applyProtection="0"/>
    <xf numFmtId="0" fontId="14" fillId="29" borderId="0" applyNumberFormat="0" applyBorder="0" applyAlignment="0" applyProtection="0"/>
    <xf numFmtId="0" fontId="14" fillId="31" borderId="0" applyNumberFormat="0" applyBorder="0" applyAlignment="0" applyProtection="0"/>
    <xf numFmtId="0" fontId="57" fillId="0" borderId="0" applyNumberFormat="0" applyFill="0" applyBorder="0" applyAlignment="0" applyProtection="0"/>
    <xf numFmtId="0" fontId="62" fillId="0" borderId="0" applyNumberFormat="0" applyFill="0" applyBorder="0" applyAlignment="0" applyProtection="0"/>
  </cellStyleXfs>
  <cellXfs count="633">
    <xf numFmtId="0" fontId="0" fillId="0" borderId="0" xfId="0"/>
    <xf numFmtId="164" fontId="0" fillId="0" borderId="0" xfId="0" applyNumberFormat="1"/>
    <xf numFmtId="0" fontId="2" fillId="0" borderId="0" xfId="0" applyFont="1"/>
    <xf numFmtId="0" fontId="3" fillId="2" borderId="0" xfId="0" applyFont="1" applyFill="1" applyAlignment="1">
      <alignment vertical="center" wrapText="1"/>
    </xf>
    <xf numFmtId="164" fontId="3" fillId="2" borderId="0" xfId="0" applyNumberFormat="1" applyFont="1" applyFill="1" applyAlignment="1">
      <alignment vertical="center" wrapText="1"/>
    </xf>
    <xf numFmtId="164" fontId="0" fillId="4" borderId="0" xfId="0" applyNumberFormat="1" applyFill="1"/>
    <xf numFmtId="0" fontId="0" fillId="4" borderId="0" xfId="0" applyFill="1"/>
    <xf numFmtId="0" fontId="4" fillId="4" borderId="0" xfId="1" applyFill="1"/>
    <xf numFmtId="0" fontId="0" fillId="0" borderId="0" xfId="0" applyAlignment="1">
      <alignment horizontal="center"/>
    </xf>
    <xf numFmtId="0" fontId="0" fillId="0" borderId="0" xfId="0"/>
    <xf numFmtId="0" fontId="0" fillId="0" borderId="0" xfId="0"/>
    <xf numFmtId="0" fontId="0" fillId="0" borderId="0" xfId="0" applyAlignment="1">
      <alignment horizontal="center" vertical="center"/>
    </xf>
    <xf numFmtId="49" fontId="0" fillId="0" borderId="0" xfId="0" applyNumberFormat="1" applyAlignment="1">
      <alignment horizontal="center" vertical="center" wrapText="1"/>
    </xf>
    <xf numFmtId="0" fontId="0" fillId="8" borderId="2" xfId="0" applyFont="1" applyFill="1" applyBorder="1"/>
    <xf numFmtId="0" fontId="0" fillId="0" borderId="2" xfId="0" applyFont="1" applyBorder="1"/>
    <xf numFmtId="0" fontId="0" fillId="0" borderId="0" xfId="0" applyFill="1"/>
    <xf numFmtId="0" fontId="7" fillId="9" borderId="0" xfId="0" applyFont="1" applyFill="1"/>
    <xf numFmtId="0" fontId="0" fillId="0" borderId="4" xfId="0" applyFont="1" applyBorder="1"/>
    <xf numFmtId="0" fontId="0" fillId="0" borderId="0" xfId="0" applyAlignment="1">
      <alignment vertical="center"/>
    </xf>
    <xf numFmtId="0" fontId="1" fillId="11" borderId="0" xfId="0" applyFont="1" applyFill="1" applyBorder="1"/>
    <xf numFmtId="0" fontId="1" fillId="13" borderId="1" xfId="0" applyFont="1" applyFill="1" applyBorder="1" applyAlignment="1">
      <alignment horizontal="left"/>
    </xf>
    <xf numFmtId="0" fontId="0" fillId="0" borderId="0" xfId="0" applyAlignment="1"/>
    <xf numFmtId="14" fontId="0" fillId="0" borderId="5" xfId="0" applyNumberFormat="1" applyBorder="1" applyAlignment="1">
      <alignment horizontal="left" vertical="center"/>
    </xf>
    <xf numFmtId="0" fontId="0" fillId="0" borderId="5" xfId="0" applyBorder="1" applyAlignment="1">
      <alignment horizontal="left" vertical="center"/>
    </xf>
    <xf numFmtId="0" fontId="0" fillId="0" borderId="5" xfId="0" applyBorder="1" applyAlignment="1">
      <alignment vertical="center"/>
    </xf>
    <xf numFmtId="49" fontId="0" fillId="0" borderId="6" xfId="0" applyNumberFormat="1" applyBorder="1" applyAlignment="1">
      <alignment horizontal="left" vertical="center" wrapText="1"/>
    </xf>
    <xf numFmtId="49" fontId="0" fillId="0" borderId="6" xfId="0" applyNumberFormat="1" applyBorder="1" applyAlignment="1">
      <alignment horizontal="center" vertical="center" wrapText="1"/>
    </xf>
    <xf numFmtId="0" fontId="0" fillId="0" borderId="5" xfId="0" applyNumberFormat="1" applyBorder="1" applyAlignment="1">
      <alignment horizontal="left" vertical="center"/>
    </xf>
    <xf numFmtId="0" fontId="1" fillId="6" borderId="7" xfId="0" applyFont="1" applyFill="1" applyBorder="1" applyAlignment="1">
      <alignment horizontal="left"/>
    </xf>
    <xf numFmtId="0" fontId="4" fillId="0" borderId="0" xfId="1"/>
    <xf numFmtId="0" fontId="10" fillId="0" borderId="0" xfId="0" applyFont="1" applyFill="1" applyAlignment="1">
      <alignment horizontal="center" vertical="center" wrapText="1"/>
    </xf>
    <xf numFmtId="0" fontId="2" fillId="0" borderId="0" xfId="0" applyFont="1" applyFill="1" applyAlignment="1">
      <alignment horizontal="left" vertical="center" wrapText="1"/>
    </xf>
    <xf numFmtId="0" fontId="0" fillId="0" borderId="0" xfId="0" applyFill="1" applyBorder="1"/>
    <xf numFmtId="0" fontId="9" fillId="0" borderId="7" xfId="0" applyFont="1" applyFill="1" applyBorder="1" applyAlignment="1">
      <alignment horizontal="left"/>
    </xf>
    <xf numFmtId="0" fontId="0" fillId="0" borderId="6" xfId="0" applyBorder="1" applyAlignment="1">
      <alignment horizontal="left" vertical="center"/>
    </xf>
    <xf numFmtId="0" fontId="12" fillId="13" borderId="5" xfId="0" applyFont="1" applyFill="1" applyBorder="1" applyAlignment="1">
      <alignment horizontal="left" wrapText="1"/>
    </xf>
    <xf numFmtId="0" fontId="12" fillId="6" borderId="5" xfId="0" applyFont="1" applyFill="1" applyBorder="1" applyAlignment="1">
      <alignment horizontal="left" wrapText="1"/>
    </xf>
    <xf numFmtId="0" fontId="12" fillId="12" borderId="5" xfId="0" applyFont="1" applyFill="1" applyBorder="1" applyAlignment="1">
      <alignment vertical="center" wrapText="1"/>
    </xf>
    <xf numFmtId="0" fontId="12" fillId="12" borderId="5" xfId="0" applyFont="1" applyFill="1" applyBorder="1" applyAlignment="1">
      <alignment horizontal="left" wrapText="1"/>
    </xf>
    <xf numFmtId="0" fontId="12" fillId="5" borderId="6" xfId="0" applyFont="1" applyFill="1" applyBorder="1" applyAlignment="1">
      <alignment horizontal="center" wrapText="1"/>
    </xf>
    <xf numFmtId="0" fontId="12" fillId="15" borderId="6" xfId="0" applyFont="1" applyFill="1" applyBorder="1" applyAlignment="1">
      <alignment horizontal="left" wrapText="1"/>
    </xf>
    <xf numFmtId="0" fontId="1" fillId="15" borderId="9" xfId="0" applyFont="1" applyFill="1" applyBorder="1" applyAlignment="1">
      <alignment horizontal="left" wrapText="1"/>
    </xf>
    <xf numFmtId="0" fontId="0" fillId="0" borderId="0" xfId="0" applyAlignment="1">
      <alignment horizontal="left"/>
    </xf>
    <xf numFmtId="0" fontId="1" fillId="13" borderId="7" xfId="0" applyFont="1" applyFill="1" applyBorder="1" applyAlignment="1">
      <alignment horizontal="left" wrapText="1"/>
    </xf>
    <xf numFmtId="0" fontId="1" fillId="6" borderId="7" xfId="0" applyFont="1" applyFill="1" applyBorder="1" applyAlignment="1">
      <alignment horizontal="left" wrapText="1"/>
    </xf>
    <xf numFmtId="0" fontId="1" fillId="12" borderId="7" xfId="0" applyFont="1" applyFill="1" applyBorder="1" applyAlignment="1">
      <alignment horizontal="left" wrapText="1"/>
    </xf>
    <xf numFmtId="0" fontId="1" fillId="12" borderId="7" xfId="0" applyFont="1" applyFill="1" applyBorder="1" applyAlignment="1">
      <alignment horizontal="left" vertical="center" wrapText="1"/>
    </xf>
    <xf numFmtId="0" fontId="1" fillId="5" borderId="8" xfId="0" applyFont="1" applyFill="1" applyBorder="1" applyAlignment="1">
      <alignment horizontal="left" wrapText="1"/>
    </xf>
    <xf numFmtId="0" fontId="13" fillId="0" borderId="0" xfId="0" applyFont="1"/>
    <xf numFmtId="0" fontId="13" fillId="0" borderId="0" xfId="0" applyFont="1" applyAlignment="1">
      <alignment horizontal="left"/>
    </xf>
    <xf numFmtId="0" fontId="13" fillId="0" borderId="0" xfId="0" applyFont="1" applyAlignment="1">
      <alignment horizontal="center"/>
    </xf>
    <xf numFmtId="0" fontId="4" fillId="0" borderId="0" xfId="1" applyFill="1" applyBorder="1" applyAlignment="1">
      <alignment horizontal="center" vertical="center"/>
    </xf>
    <xf numFmtId="0" fontId="0" fillId="0" borderId="3" xfId="0" applyFont="1" applyBorder="1"/>
    <xf numFmtId="0" fontId="14" fillId="8" borderId="3" xfId="0" applyFont="1" applyFill="1" applyBorder="1"/>
    <xf numFmtId="0" fontId="14" fillId="8" borderId="3" xfId="0" applyNumberFormat="1" applyFont="1" applyFill="1" applyBorder="1" applyAlignment="1">
      <alignment horizontal="left" vertical="center"/>
    </xf>
    <xf numFmtId="0" fontId="0" fillId="0" borderId="0" xfId="0" applyAlignment="1" applyProtection="1">
      <alignment horizontal="center"/>
      <protection locked="0"/>
    </xf>
    <xf numFmtId="0" fontId="4" fillId="0" borderId="0" xfId="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protection locked="0"/>
    </xf>
    <xf numFmtId="0" fontId="0" fillId="0" borderId="0" xfId="0" applyAlignment="1" applyProtection="1">
      <alignment horizontal="left"/>
      <protection locked="0" hidden="1"/>
    </xf>
    <xf numFmtId="0" fontId="0" fillId="0" borderId="0" xfId="0" applyAlignment="1" applyProtection="1">
      <alignment horizontal="center"/>
      <protection locked="0" hidden="1"/>
    </xf>
    <xf numFmtId="0" fontId="15" fillId="8" borderId="3" xfId="0" applyFont="1" applyFill="1" applyBorder="1"/>
    <xf numFmtId="0" fontId="18" fillId="8" borderId="2" xfId="0" applyFont="1" applyFill="1" applyBorder="1"/>
    <xf numFmtId="0" fontId="12" fillId="12" borderId="10" xfId="0" applyFont="1" applyFill="1" applyBorder="1" applyAlignment="1" applyProtection="1">
      <alignment horizontal="center" vertical="top" wrapText="1"/>
      <protection locked="0"/>
    </xf>
    <xf numFmtId="0" fontId="16" fillId="12" borderId="10" xfId="0" applyFont="1" applyFill="1" applyBorder="1" applyAlignment="1">
      <alignment horizontal="left" vertical="top" wrapText="1"/>
    </xf>
    <xf numFmtId="0" fontId="12" fillId="13" borderId="10" xfId="0" applyFont="1" applyFill="1" applyBorder="1" applyAlignment="1" applyProtection="1">
      <alignment horizontal="left" vertical="top" wrapText="1"/>
      <protection locked="0"/>
    </xf>
    <xf numFmtId="0" fontId="12" fillId="6" borderId="10" xfId="0" applyFont="1" applyFill="1" applyBorder="1" applyAlignment="1" applyProtection="1">
      <alignment horizontal="left" vertical="top" wrapText="1"/>
      <protection locked="0" hidden="1"/>
    </xf>
    <xf numFmtId="0" fontId="12" fillId="0" borderId="10" xfId="0" applyFont="1" applyFill="1" applyBorder="1" applyAlignment="1" applyProtection="1">
      <alignment horizontal="left" vertical="top" wrapText="1"/>
      <protection locked="0" hidden="1"/>
    </xf>
    <xf numFmtId="0" fontId="12" fillId="10" borderId="10" xfId="0" applyFont="1" applyFill="1" applyBorder="1" applyAlignment="1" applyProtection="1">
      <alignment horizontal="left" vertical="top" wrapText="1"/>
      <protection locked="0"/>
    </xf>
    <xf numFmtId="0" fontId="16" fillId="16" borderId="10" xfId="0" applyFont="1" applyFill="1" applyBorder="1" applyAlignment="1">
      <alignment horizontal="left" vertical="top" wrapText="1"/>
    </xf>
    <xf numFmtId="0" fontId="16" fillId="10" borderId="10" xfId="0" applyFont="1" applyFill="1" applyBorder="1" applyAlignment="1">
      <alignment horizontal="left" vertical="top" wrapText="1"/>
    </xf>
    <xf numFmtId="49" fontId="0" fillId="0" borderId="6" xfId="0" applyNumberFormat="1" applyBorder="1" applyAlignment="1" applyProtection="1">
      <alignment horizontal="center" vertical="center"/>
      <protection locked="0"/>
    </xf>
    <xf numFmtId="0" fontId="19" fillId="14" borderId="5" xfId="0" applyFont="1" applyFill="1" applyBorder="1" applyAlignment="1" applyProtection="1">
      <alignment horizontal="center" vertical="top" wrapText="1"/>
      <protection locked="0"/>
    </xf>
    <xf numFmtId="0" fontId="12" fillId="12" borderId="12" xfId="0" applyFont="1" applyFill="1" applyBorder="1" applyAlignment="1" applyProtection="1">
      <alignment horizontal="left" vertical="top" wrapText="1"/>
      <protection locked="0"/>
    </xf>
    <xf numFmtId="0" fontId="16" fillId="12" borderId="11" xfId="0" applyFont="1" applyFill="1" applyBorder="1" applyAlignment="1">
      <alignment horizontal="left" vertical="top" wrapText="1"/>
    </xf>
    <xf numFmtId="0" fontId="0" fillId="0" borderId="6" xfId="0" applyBorder="1" applyAlignment="1" applyProtection="1">
      <alignment horizontal="center" vertical="center"/>
      <protection locked="0"/>
    </xf>
    <xf numFmtId="0" fontId="0" fillId="0" borderId="5" xfId="0" applyNumberFormat="1" applyBorder="1" applyAlignment="1" applyProtection="1">
      <alignment horizontal="left" vertical="center" wrapText="1"/>
      <protection locked="0"/>
    </xf>
    <xf numFmtId="0" fontId="0" fillId="0" borderId="5" xfId="0" applyNumberFormat="1" applyBorder="1" applyAlignment="1" applyProtection="1">
      <alignment horizontal="left" vertical="center" wrapText="1"/>
      <protection locked="0" hidden="1"/>
    </xf>
    <xf numFmtId="0" fontId="0" fillId="0" borderId="5" xfId="0" applyBorder="1" applyAlignment="1" applyProtection="1">
      <alignment horizontal="left" vertical="center" wrapText="1"/>
      <protection locked="0" hidden="1"/>
    </xf>
    <xf numFmtId="49" fontId="0" fillId="0" borderId="6" xfId="0" applyNumberFormat="1" applyBorder="1" applyAlignment="1" applyProtection="1">
      <alignment horizontal="left" vertical="top" wrapText="1"/>
      <protection locked="0"/>
    </xf>
    <xf numFmtId="0" fontId="0" fillId="0" borderId="5" xfId="0" applyBorder="1" applyAlignment="1" applyProtection="1">
      <alignment horizontal="left" vertical="center" wrapText="1"/>
      <protection locked="0"/>
    </xf>
    <xf numFmtId="0" fontId="0" fillId="0" borderId="0" xfId="0" applyFont="1"/>
    <xf numFmtId="0" fontId="16" fillId="14" borderId="7" xfId="0" applyFont="1" applyFill="1" applyBorder="1" applyAlignment="1">
      <alignment horizontal="left" vertical="top" wrapText="1"/>
    </xf>
    <xf numFmtId="0" fontId="0" fillId="0" borderId="0" xfId="0" applyAlignment="1" applyProtection="1">
      <alignment horizontal="center" vertical="center"/>
      <protection locked="0"/>
    </xf>
    <xf numFmtId="0" fontId="21" fillId="0" borderId="0" xfId="1" applyFont="1" applyFill="1" applyBorder="1" applyAlignment="1" applyProtection="1">
      <alignment horizontal="left" vertical="top"/>
      <protection locked="0"/>
    </xf>
    <xf numFmtId="0" fontId="12" fillId="0" borderId="5" xfId="0" applyFont="1" applyBorder="1" applyAlignment="1">
      <alignment horizontal="center" vertical="center"/>
    </xf>
    <xf numFmtId="0" fontId="12" fillId="0" borderId="5" xfId="0" applyFont="1" applyBorder="1" applyAlignment="1" applyProtection="1">
      <alignment horizontal="center" vertical="center"/>
      <protection locked="0"/>
    </xf>
    <xf numFmtId="0" fontId="12" fillId="0" borderId="0" xfId="0" applyFont="1" applyProtection="1">
      <protection locked="0"/>
    </xf>
    <xf numFmtId="0" fontId="0" fillId="7" borderId="5" xfId="0" applyNumberFormat="1" applyFill="1" applyBorder="1" applyAlignment="1" applyProtection="1">
      <alignment horizontal="left" vertical="center" wrapText="1"/>
      <protection locked="0"/>
    </xf>
    <xf numFmtId="0" fontId="0" fillId="8" borderId="3" xfId="0" applyFont="1" applyFill="1" applyBorder="1"/>
    <xf numFmtId="0" fontId="24" fillId="8" borderId="3" xfId="0" applyFont="1" applyFill="1" applyBorder="1"/>
    <xf numFmtId="0" fontId="23" fillId="0" borderId="0" xfId="0" applyFont="1"/>
    <xf numFmtId="0" fontId="26" fillId="8" borderId="3" xfId="0" applyFont="1" applyFill="1" applyBorder="1"/>
    <xf numFmtId="0" fontId="12" fillId="0" borderId="0" xfId="0" applyFont="1" applyAlignment="1" applyProtection="1">
      <alignment horizontal="center"/>
      <protection locked="0"/>
    </xf>
    <xf numFmtId="0" fontId="27" fillId="0" borderId="0" xfId="0" applyFont="1"/>
    <xf numFmtId="0" fontId="28" fillId="0" borderId="10" xfId="0" applyFont="1" applyBorder="1" applyAlignment="1" applyProtection="1">
      <alignment horizontal="center"/>
      <protection locked="0"/>
    </xf>
    <xf numFmtId="0" fontId="28" fillId="17" borderId="10" xfId="0" applyFont="1" applyFill="1" applyBorder="1" applyAlignment="1">
      <alignment horizontal="center"/>
    </xf>
    <xf numFmtId="0" fontId="28" fillId="17" borderId="10" xfId="0" applyFont="1" applyFill="1" applyBorder="1" applyAlignment="1" applyProtection="1">
      <alignment horizontal="center"/>
      <protection locked="0" hidden="1"/>
    </xf>
    <xf numFmtId="0" fontId="28" fillId="0" borderId="10" xfId="0" applyFont="1" applyBorder="1" applyAlignment="1" applyProtection="1">
      <alignment horizontal="center"/>
      <protection locked="0" hidden="1"/>
    </xf>
    <xf numFmtId="0" fontId="22" fillId="0" borderId="10" xfId="0" applyFont="1" applyBorder="1" applyAlignment="1" applyProtection="1">
      <alignment horizontal="center"/>
      <protection locked="0" hidden="1"/>
    </xf>
    <xf numFmtId="0" fontId="22" fillId="17" borderId="10" xfId="0" applyFont="1" applyFill="1" applyBorder="1" applyAlignment="1" applyProtection="1">
      <alignment horizontal="center"/>
      <protection locked="0" hidden="1"/>
    </xf>
    <xf numFmtId="0" fontId="22" fillId="17" borderId="10" xfId="0" applyFont="1" applyFill="1" applyBorder="1" applyAlignment="1" applyProtection="1">
      <alignment horizontal="center"/>
      <protection locked="0"/>
    </xf>
    <xf numFmtId="0" fontId="22" fillId="0" borderId="10" xfId="0" applyFont="1" applyBorder="1" applyAlignment="1" applyProtection="1">
      <alignment horizontal="center"/>
      <protection locked="0"/>
    </xf>
    <xf numFmtId="0" fontId="22" fillId="17" borderId="10" xfId="0" applyFont="1" applyFill="1" applyBorder="1" applyAlignment="1">
      <alignment horizontal="center"/>
    </xf>
    <xf numFmtId="0" fontId="22" fillId="0" borderId="17" xfId="0" applyFont="1" applyBorder="1" applyAlignment="1">
      <alignment horizontal="center"/>
    </xf>
    <xf numFmtId="0" fontId="22" fillId="0" borderId="10" xfId="0" applyFont="1" applyBorder="1" applyAlignment="1">
      <alignment horizontal="center"/>
    </xf>
    <xf numFmtId="0" fontId="28" fillId="17" borderId="10" xfId="0" applyFont="1" applyFill="1" applyBorder="1" applyAlignment="1" applyProtection="1">
      <alignment horizontal="center"/>
      <protection locked="0"/>
    </xf>
    <xf numFmtId="0" fontId="29" fillId="17" borderId="10" xfId="0" applyFont="1" applyFill="1" applyBorder="1" applyAlignment="1" applyProtection="1">
      <alignment wrapText="1"/>
      <protection locked="0"/>
    </xf>
    <xf numFmtId="0" fontId="30" fillId="7" borderId="0" xfId="0" applyFont="1" applyFill="1" applyAlignment="1">
      <alignment vertical="top"/>
    </xf>
    <xf numFmtId="0" fontId="29" fillId="7" borderId="0" xfId="0" applyFont="1" applyFill="1" applyProtection="1">
      <protection locked="0"/>
    </xf>
    <xf numFmtId="0" fontId="28" fillId="7" borderId="0" xfId="0" applyFont="1" applyFill="1" applyAlignment="1" applyProtection="1">
      <protection locked="0"/>
    </xf>
    <xf numFmtId="0" fontId="28" fillId="7" borderId="0" xfId="0" applyFont="1" applyFill="1" applyAlignment="1"/>
    <xf numFmtId="0" fontId="28" fillId="7" borderId="0" xfId="0" applyFont="1" applyFill="1"/>
    <xf numFmtId="0" fontId="28" fillId="7" borderId="0" xfId="0" applyFont="1" applyFill="1" applyAlignment="1" applyProtection="1">
      <alignment horizontal="center"/>
      <protection locked="0" hidden="1"/>
    </xf>
    <xf numFmtId="0" fontId="28" fillId="7" borderId="0" xfId="0" applyFont="1" applyFill="1" applyAlignment="1">
      <alignment horizontal="center"/>
    </xf>
    <xf numFmtId="0" fontId="29" fillId="7" borderId="0" xfId="0" applyFont="1" applyFill="1" applyAlignment="1" applyProtection="1">
      <alignment vertical="center"/>
      <protection locked="0"/>
    </xf>
    <xf numFmtId="0" fontId="28" fillId="7" borderId="0" xfId="0" applyFont="1" applyFill="1" applyAlignment="1" applyProtection="1">
      <alignment vertical="center"/>
      <protection locked="0"/>
    </xf>
    <xf numFmtId="0" fontId="28" fillId="7" borderId="0" xfId="0" applyFont="1" applyFill="1" applyAlignment="1">
      <alignment vertical="center"/>
    </xf>
    <xf numFmtId="0" fontId="28" fillId="7" borderId="0" xfId="0" applyFont="1" applyFill="1" applyAlignment="1" applyProtection="1">
      <alignment horizontal="center" vertical="center"/>
      <protection locked="0" hidden="1"/>
    </xf>
    <xf numFmtId="0" fontId="28" fillId="7" borderId="0" xfId="0" applyFont="1" applyFill="1" applyAlignment="1">
      <alignment horizontal="center" vertical="center"/>
    </xf>
    <xf numFmtId="0" fontId="28" fillId="7" borderId="10" xfId="0" applyFont="1" applyFill="1" applyBorder="1" applyProtection="1">
      <protection locked="0"/>
    </xf>
    <xf numFmtId="0" fontId="12" fillId="7" borderId="0" xfId="0" applyFont="1" applyFill="1"/>
    <xf numFmtId="0" fontId="28" fillId="17" borderId="10" xfId="0" applyFont="1" applyFill="1" applyBorder="1" applyAlignment="1">
      <alignment wrapText="1"/>
    </xf>
    <xf numFmtId="0" fontId="28" fillId="17" borderId="10" xfId="0" applyFont="1" applyFill="1" applyBorder="1" applyAlignment="1" applyProtection="1">
      <alignment horizontal="center" vertical="center"/>
      <protection locked="0"/>
    </xf>
    <xf numFmtId="0" fontId="9" fillId="18" borderId="10" xfId="0" applyFont="1" applyFill="1" applyBorder="1"/>
    <xf numFmtId="0" fontId="31" fillId="0" borderId="0" xfId="0" applyFont="1" applyAlignment="1">
      <alignment horizontal="center"/>
    </xf>
    <xf numFmtId="0" fontId="0" fillId="22" borderId="10" xfId="0" applyFill="1" applyBorder="1"/>
    <xf numFmtId="0" fontId="0" fillId="20" borderId="10" xfId="0" applyFill="1" applyBorder="1"/>
    <xf numFmtId="0" fontId="0" fillId="21" borderId="10" xfId="0" applyFill="1" applyBorder="1"/>
    <xf numFmtId="0" fontId="0" fillId="23" borderId="10" xfId="0" applyFill="1" applyBorder="1"/>
    <xf numFmtId="0" fontId="22" fillId="22" borderId="10" xfId="0" applyFont="1" applyFill="1" applyBorder="1"/>
    <xf numFmtId="0" fontId="28" fillId="7" borderId="10" xfId="0" applyFont="1" applyFill="1" applyBorder="1" applyAlignment="1" applyProtection="1">
      <alignment horizontal="center"/>
      <protection locked="0"/>
    </xf>
    <xf numFmtId="0" fontId="25" fillId="7" borderId="0" xfId="0" applyFont="1" applyFill="1" applyProtection="1">
      <protection locked="0"/>
    </xf>
    <xf numFmtId="0" fontId="22" fillId="7" borderId="0" xfId="0" applyFont="1" applyFill="1" applyAlignment="1" applyProtection="1">
      <protection locked="0"/>
    </xf>
    <xf numFmtId="0" fontId="22" fillId="7" borderId="0" xfId="0" applyFont="1" applyFill="1" applyAlignment="1"/>
    <xf numFmtId="0" fontId="22" fillId="7" borderId="0" xfId="0" applyFont="1" applyFill="1"/>
    <xf numFmtId="0" fontId="22" fillId="7" borderId="0" xfId="0" applyFont="1" applyFill="1" applyAlignment="1" applyProtection="1">
      <alignment horizontal="center"/>
      <protection locked="0" hidden="1"/>
    </xf>
    <xf numFmtId="0" fontId="22" fillId="7" borderId="0" xfId="0" applyFont="1" applyFill="1" applyAlignment="1">
      <alignment horizontal="center"/>
    </xf>
    <xf numFmtId="0" fontId="0" fillId="24" borderId="10" xfId="0" applyFill="1" applyBorder="1"/>
    <xf numFmtId="0" fontId="16" fillId="19" borderId="12" xfId="0" applyFont="1" applyFill="1" applyBorder="1" applyAlignment="1">
      <alignment horizontal="center"/>
    </xf>
    <xf numFmtId="0" fontId="16" fillId="19" borderId="12" xfId="0" applyFont="1" applyFill="1" applyBorder="1" applyAlignment="1">
      <alignment horizontal="center" wrapText="1"/>
    </xf>
    <xf numFmtId="0" fontId="0" fillId="24" borderId="22" xfId="0" applyFill="1" applyBorder="1"/>
    <xf numFmtId="0" fontId="0" fillId="24" borderId="23" xfId="0" applyFill="1" applyBorder="1"/>
    <xf numFmtId="0" fontId="0" fillId="22" borderId="22" xfId="0" applyFill="1" applyBorder="1"/>
    <xf numFmtId="0" fontId="0" fillId="22" borderId="23" xfId="0" applyFill="1" applyBorder="1"/>
    <xf numFmtId="0" fontId="0" fillId="20" borderId="22" xfId="0" applyFill="1" applyBorder="1"/>
    <xf numFmtId="0" fontId="0" fillId="20" borderId="23" xfId="0" applyFill="1" applyBorder="1"/>
    <xf numFmtId="0" fontId="0" fillId="21" borderId="22" xfId="0" applyFill="1" applyBorder="1"/>
    <xf numFmtId="0" fontId="0" fillId="21" borderId="23" xfId="0" applyFill="1" applyBorder="1"/>
    <xf numFmtId="0" fontId="0" fillId="21" borderId="24" xfId="0" applyFill="1" applyBorder="1"/>
    <xf numFmtId="0" fontId="0" fillId="21" borderId="25" xfId="0" applyFill="1" applyBorder="1"/>
    <xf numFmtId="0" fontId="0" fillId="21" borderId="26" xfId="0" applyFill="1" applyBorder="1"/>
    <xf numFmtId="0" fontId="23" fillId="20" borderId="23" xfId="0" applyFont="1" applyFill="1" applyBorder="1"/>
    <xf numFmtId="0" fontId="0" fillId="20" borderId="24" xfId="0" applyFill="1" applyBorder="1"/>
    <xf numFmtId="0" fontId="0" fillId="20" borderId="25" xfId="0" applyFill="1" applyBorder="1"/>
    <xf numFmtId="0" fontId="0" fillId="20" borderId="26" xfId="0" applyFill="1" applyBorder="1"/>
    <xf numFmtId="0" fontId="0" fillId="23" borderId="19" xfId="0" applyFill="1" applyBorder="1"/>
    <xf numFmtId="0" fontId="0" fillId="23" borderId="20" xfId="0" applyFill="1" applyBorder="1"/>
    <xf numFmtId="0" fontId="0" fillId="23" borderId="21" xfId="0" applyFill="1" applyBorder="1"/>
    <xf numFmtId="0" fontId="0" fillId="23" borderId="22" xfId="0" applyFill="1" applyBorder="1"/>
    <xf numFmtId="0" fontId="0" fillId="23" borderId="23" xfId="0" applyFill="1" applyBorder="1"/>
    <xf numFmtId="0" fontId="0" fillId="25" borderId="10" xfId="0" applyFill="1" applyBorder="1"/>
    <xf numFmtId="0" fontId="9" fillId="25" borderId="10" xfId="0" applyFont="1" applyFill="1" applyBorder="1"/>
    <xf numFmtId="0" fontId="9" fillId="0" borderId="0" xfId="0" applyFont="1"/>
    <xf numFmtId="0" fontId="9" fillId="25" borderId="10" xfId="0" applyFont="1" applyFill="1" applyBorder="1" applyAlignment="1">
      <alignment horizontal="center" vertical="center"/>
    </xf>
    <xf numFmtId="0" fontId="9" fillId="25" borderId="10" xfId="0" applyFont="1" applyFill="1" applyBorder="1" applyAlignment="1">
      <alignment horizontal="center" wrapText="1"/>
    </xf>
    <xf numFmtId="0" fontId="0" fillId="18" borderId="10" xfId="0" applyFill="1" applyBorder="1"/>
    <xf numFmtId="0" fontId="36" fillId="8" borderId="3" xfId="0" applyFont="1" applyFill="1" applyBorder="1"/>
    <xf numFmtId="0" fontId="0" fillId="0" borderId="5" xfId="0" applyNumberFormat="1" applyFill="1" applyBorder="1" applyAlignment="1" applyProtection="1">
      <alignment horizontal="left" vertical="center" wrapText="1"/>
      <protection locked="0"/>
    </xf>
    <xf numFmtId="0" fontId="0" fillId="0" borderId="5" xfId="0" applyFill="1" applyBorder="1" applyAlignment="1" applyProtection="1">
      <alignment horizontal="left" vertical="center" wrapText="1"/>
      <protection locked="0"/>
    </xf>
    <xf numFmtId="0" fontId="22" fillId="26" borderId="10" xfId="0" applyFont="1" applyFill="1" applyBorder="1" applyAlignment="1" applyProtection="1">
      <alignment horizontal="center"/>
      <protection locked="0"/>
    </xf>
    <xf numFmtId="0" fontId="22" fillId="7" borderId="10" xfId="0" applyFont="1" applyFill="1" applyBorder="1" applyAlignment="1" applyProtection="1">
      <alignment horizontal="center"/>
      <protection locked="0"/>
    </xf>
    <xf numFmtId="0" fontId="22" fillId="7" borderId="10" xfId="0" applyFont="1" applyFill="1" applyBorder="1" applyAlignment="1" applyProtection="1">
      <alignment horizontal="center"/>
      <protection locked="0" hidden="1"/>
    </xf>
    <xf numFmtId="0" fontId="9" fillId="7" borderId="10" xfId="0" applyFont="1" applyFill="1" applyBorder="1" applyProtection="1">
      <protection locked="0"/>
    </xf>
    <xf numFmtId="0" fontId="9" fillId="7" borderId="10" xfId="0" applyFont="1" applyFill="1" applyBorder="1" applyAlignment="1" applyProtection="1">
      <alignment horizontal="left"/>
      <protection locked="0"/>
    </xf>
    <xf numFmtId="0" fontId="0" fillId="0" borderId="5" xfId="0" applyFill="1" applyBorder="1" applyAlignment="1" applyProtection="1">
      <alignment horizontal="left" vertical="center" wrapText="1"/>
      <protection locked="0" hidden="1"/>
    </xf>
    <xf numFmtId="0" fontId="17" fillId="0" borderId="10" xfId="2" applyFont="1" applyFill="1" applyBorder="1" applyAlignment="1" applyProtection="1">
      <alignment horizontal="left" vertical="center" wrapText="1"/>
      <protection locked="0" hidden="1"/>
    </xf>
    <xf numFmtId="0" fontId="17" fillId="0" borderId="10" xfId="2" applyFont="1" applyFill="1" applyBorder="1" applyAlignment="1" applyProtection="1">
      <alignment horizontal="left" vertical="center" wrapText="1"/>
      <protection locked="0"/>
    </xf>
    <xf numFmtId="0" fontId="42" fillId="0" borderId="10" xfId="0" applyNumberFormat="1" applyFont="1" applyFill="1" applyBorder="1" applyAlignment="1">
      <alignment horizontal="left" vertical="center" wrapText="1"/>
    </xf>
    <xf numFmtId="0" fontId="2" fillId="0" borderId="10" xfId="0" applyNumberFormat="1"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10" xfId="0" applyNumberFormat="1" applyFont="1" applyFill="1" applyBorder="1" applyAlignment="1">
      <alignment horizontal="left" vertical="top" wrapText="1"/>
    </xf>
    <xf numFmtId="0" fontId="2" fillId="0" borderId="10" xfId="0" applyFont="1" applyBorder="1" applyAlignment="1">
      <alignment vertical="top" wrapText="1"/>
    </xf>
    <xf numFmtId="0" fontId="2" fillId="0" borderId="10" xfId="0" applyFont="1" applyBorder="1" applyAlignment="1">
      <alignment vertical="center"/>
    </xf>
    <xf numFmtId="0" fontId="42" fillId="0" borderId="10" xfId="0" applyNumberFormat="1" applyFont="1" applyBorder="1" applyAlignment="1">
      <alignment horizontal="left" vertical="center" wrapText="1"/>
    </xf>
    <xf numFmtId="0" fontId="2" fillId="0" borderId="10" xfId="0" applyNumberFormat="1" applyFont="1" applyBorder="1" applyAlignment="1">
      <alignment horizontal="left" vertical="center" wrapText="1"/>
    </xf>
    <xf numFmtId="0" fontId="2" fillId="0" borderId="10" xfId="0" applyFont="1" applyFill="1" applyBorder="1" applyAlignment="1">
      <alignment horizontal="left" vertical="top" wrapText="1"/>
    </xf>
    <xf numFmtId="0" fontId="2" fillId="0" borderId="10" xfId="0" applyFont="1" applyFill="1" applyBorder="1" applyAlignment="1">
      <alignment horizontal="center" vertical="center"/>
    </xf>
    <xf numFmtId="0" fontId="2" fillId="0" borderId="10" xfId="0" applyFont="1" applyFill="1" applyBorder="1" applyAlignment="1">
      <alignment horizontal="center" vertical="center" wrapText="1"/>
    </xf>
    <xf numFmtId="0" fontId="2" fillId="0" borderId="10" xfId="0" applyFont="1" applyBorder="1" applyAlignment="1">
      <alignment horizontal="left" vertical="center"/>
    </xf>
    <xf numFmtId="0" fontId="2" fillId="0" borderId="10" xfId="0" applyFont="1" applyFill="1" applyBorder="1" applyAlignment="1">
      <alignment vertical="center"/>
    </xf>
    <xf numFmtId="0" fontId="2" fillId="0" borderId="10" xfId="0" applyFont="1" applyBorder="1" applyAlignment="1">
      <alignment horizontal="left" vertical="center" wrapText="1"/>
    </xf>
    <xf numFmtId="0" fontId="2" fillId="0" borderId="10" xfId="0" applyFont="1" applyBorder="1" applyAlignment="1">
      <alignment vertical="center" wrapText="1"/>
    </xf>
    <xf numFmtId="0" fontId="41" fillId="10" borderId="12" xfId="0" applyFont="1" applyFill="1" applyBorder="1" applyAlignment="1" applyProtection="1">
      <alignment horizontal="left" vertical="center" wrapText="1"/>
      <protection locked="0"/>
    </xf>
    <xf numFmtId="0" fontId="41" fillId="12" borderId="12" xfId="0" applyFont="1" applyFill="1" applyBorder="1" applyAlignment="1" applyProtection="1">
      <alignment horizontal="left" vertical="center" wrapText="1"/>
      <protection locked="0"/>
    </xf>
    <xf numFmtId="0" fontId="41" fillId="12" borderId="12" xfId="0" applyFont="1" applyFill="1" applyBorder="1" applyAlignment="1" applyProtection="1">
      <alignment horizontal="center" vertical="center" wrapText="1"/>
      <protection locked="0"/>
    </xf>
    <xf numFmtId="0" fontId="41" fillId="14" borderId="5" xfId="0" applyFont="1" applyFill="1" applyBorder="1" applyAlignment="1" applyProtection="1">
      <alignment horizontal="center" vertical="center" wrapText="1"/>
      <protection locked="0"/>
    </xf>
    <xf numFmtId="0" fontId="0" fillId="0" borderId="10" xfId="0" applyBorder="1" applyAlignment="1">
      <alignment vertical="center"/>
    </xf>
    <xf numFmtId="0" fontId="2" fillId="0" borderId="0" xfId="0" applyFont="1" applyAlignment="1">
      <alignment vertical="center"/>
    </xf>
    <xf numFmtId="0" fontId="42" fillId="0" borderId="10" xfId="0" applyFont="1" applyFill="1" applyBorder="1" applyAlignment="1">
      <alignment horizontal="center" vertical="center" wrapText="1"/>
    </xf>
    <xf numFmtId="0" fontId="2" fillId="0" borderId="10" xfId="0" applyFont="1" applyBorder="1" applyAlignment="1">
      <alignment horizontal="center" vertical="center"/>
    </xf>
    <xf numFmtId="0" fontId="33" fillId="0" borderId="0" xfId="1" applyFont="1" applyFill="1" applyBorder="1" applyAlignment="1" applyProtection="1">
      <alignment horizontal="center" vertical="center"/>
      <protection locked="0"/>
    </xf>
    <xf numFmtId="0" fontId="41" fillId="13" borderId="12" xfId="0" applyFont="1" applyFill="1" applyBorder="1" applyAlignment="1" applyProtection="1">
      <alignment horizontal="center" vertical="center" wrapText="1"/>
      <protection locked="0"/>
    </xf>
    <xf numFmtId="0" fontId="41" fillId="6" borderId="12" xfId="0" applyFont="1" applyFill="1" applyBorder="1" applyAlignment="1" applyProtection="1">
      <alignment horizontal="center" vertical="center" wrapText="1"/>
      <protection locked="0" hidden="1"/>
    </xf>
    <xf numFmtId="0" fontId="41" fillId="19" borderId="12" xfId="0" applyFont="1" applyFill="1" applyBorder="1" applyAlignment="1" applyProtection="1">
      <alignment horizontal="center" vertical="center" wrapText="1"/>
      <protection locked="0" hidden="1"/>
    </xf>
    <xf numFmtId="0" fontId="41" fillId="10" borderId="12" xfId="0" applyFont="1" applyFill="1" applyBorder="1" applyAlignment="1" applyProtection="1">
      <alignment horizontal="center" vertical="center" wrapText="1"/>
      <protection locked="0"/>
    </xf>
    <xf numFmtId="0" fontId="2" fillId="0" borderId="10" xfId="0" applyFont="1" applyBorder="1" applyAlignment="1">
      <alignment horizontal="center" vertical="center" wrapText="1"/>
    </xf>
    <xf numFmtId="0" fontId="42" fillId="0" borderId="10" xfId="0" applyNumberFormat="1" applyFont="1" applyFill="1" applyBorder="1" applyAlignment="1">
      <alignment horizontal="center" vertical="center" wrapText="1"/>
    </xf>
    <xf numFmtId="0" fontId="42" fillId="0" borderId="10" xfId="0" applyNumberFormat="1" applyFont="1" applyBorder="1" applyAlignment="1">
      <alignment horizontal="center" vertical="center" wrapText="1"/>
    </xf>
    <xf numFmtId="0" fontId="0" fillId="0" borderId="10" xfId="0" applyBorder="1" applyAlignment="1">
      <alignment horizontal="center" vertical="center"/>
    </xf>
    <xf numFmtId="0" fontId="2" fillId="0" borderId="10" xfId="0" applyNumberFormat="1" applyFont="1" applyBorder="1" applyAlignment="1">
      <alignment horizontal="center" vertical="center" wrapText="1"/>
    </xf>
    <xf numFmtId="0" fontId="2" fillId="0" borderId="10" xfId="0" applyNumberFormat="1" applyFont="1" applyFill="1" applyBorder="1" applyAlignment="1">
      <alignment horizontal="center" vertical="center" wrapText="1"/>
    </xf>
    <xf numFmtId="0" fontId="43" fillId="0" borderId="10" xfId="0" applyFont="1" applyFill="1" applyBorder="1" applyAlignment="1">
      <alignment horizontal="center" vertical="center" wrapText="1"/>
    </xf>
    <xf numFmtId="0" fontId="43" fillId="0" borderId="10" xfId="0" applyNumberFormat="1" applyFont="1" applyFill="1" applyBorder="1" applyAlignment="1">
      <alignment horizontal="center" vertical="center" wrapText="1"/>
    </xf>
    <xf numFmtId="0" fontId="2" fillId="0" borderId="10" xfId="0" applyFont="1" applyBorder="1" applyAlignment="1">
      <alignment horizontal="center" vertical="top" wrapText="1"/>
    </xf>
    <xf numFmtId="0" fontId="2" fillId="0" borderId="10" xfId="0" applyNumberFormat="1" applyFont="1" applyFill="1" applyBorder="1" applyAlignment="1">
      <alignment horizontal="center" vertical="top" wrapText="1"/>
    </xf>
    <xf numFmtId="0" fontId="42" fillId="0" borderId="10" xfId="0" applyNumberFormat="1" applyFont="1" applyFill="1" applyBorder="1" applyAlignment="1">
      <alignment horizontal="center" vertical="top" wrapText="1"/>
    </xf>
    <xf numFmtId="0" fontId="0" fillId="0" borderId="10" xfId="0" applyBorder="1" applyAlignment="1">
      <alignment vertical="center" wrapText="1"/>
    </xf>
    <xf numFmtId="0" fontId="44" fillId="0" borderId="5" xfId="0" applyFont="1" applyBorder="1" applyAlignment="1" applyProtection="1">
      <alignment horizontal="center" vertical="center"/>
      <protection locked="0"/>
    </xf>
    <xf numFmtId="0" fontId="45" fillId="8" borderId="3" xfId="0" applyFont="1" applyFill="1" applyBorder="1"/>
    <xf numFmtId="0" fontId="0" fillId="0" borderId="5" xfId="0" applyBorder="1" applyAlignment="1" applyProtection="1">
      <alignment horizontal="center" vertical="center" wrapText="1"/>
      <protection locked="0" hidden="1"/>
    </xf>
    <xf numFmtId="0" fontId="0" fillId="0" borderId="0" xfId="0" applyFont="1" applyBorder="1"/>
    <xf numFmtId="0" fontId="1" fillId="11" borderId="0" xfId="0" applyFont="1" applyFill="1"/>
    <xf numFmtId="0" fontId="0" fillId="0" borderId="4" xfId="0" applyFont="1" applyBorder="1" applyAlignment="1">
      <alignment wrapText="1"/>
    </xf>
    <xf numFmtId="0" fontId="23" fillId="0" borderId="5" xfId="0" applyFont="1" applyBorder="1" applyAlignment="1" applyProtection="1">
      <alignment horizontal="left" vertical="center" wrapText="1"/>
      <protection locked="0" hidden="1"/>
    </xf>
    <xf numFmtId="0" fontId="0" fillId="26" borderId="5" xfId="0" applyNumberFormat="1" applyFill="1" applyBorder="1" applyAlignment="1" applyProtection="1">
      <alignment horizontal="left" vertical="center" wrapText="1"/>
      <protection locked="0"/>
    </xf>
    <xf numFmtId="0" fontId="0" fillId="26" borderId="5" xfId="0" applyNumberFormat="1" applyFill="1" applyBorder="1" applyAlignment="1" applyProtection="1">
      <alignment horizontal="left" vertical="center" wrapText="1"/>
      <protection locked="0" hidden="1"/>
    </xf>
    <xf numFmtId="0" fontId="0" fillId="26" borderId="5" xfId="0" applyFill="1" applyBorder="1" applyAlignment="1" applyProtection="1">
      <alignment horizontal="left" vertical="center" wrapText="1"/>
      <protection locked="0" hidden="1"/>
    </xf>
    <xf numFmtId="0" fontId="0" fillId="0" borderId="7" xfId="0" applyFont="1" applyBorder="1" applyAlignment="1">
      <alignment horizontal="left" vertical="center" wrapText="1"/>
    </xf>
    <xf numFmtId="0" fontId="0" fillId="8" borderId="7"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8" borderId="5" xfId="0" applyFont="1" applyFill="1" applyBorder="1" applyAlignment="1">
      <alignment horizontal="left" vertical="center" wrapText="1"/>
    </xf>
    <xf numFmtId="0" fontId="8" fillId="10" borderId="13" xfId="0" applyFont="1" applyFill="1" applyBorder="1" applyAlignment="1" applyProtection="1">
      <alignment horizontal="center" vertical="center"/>
      <protection locked="0" hidden="1"/>
    </xf>
    <xf numFmtId="0" fontId="0" fillId="26" borderId="5" xfId="0" applyFill="1" applyBorder="1" applyAlignment="1" applyProtection="1">
      <alignment horizontal="left" vertical="center" wrapText="1"/>
      <protection locked="0"/>
    </xf>
    <xf numFmtId="0" fontId="12" fillId="26" borderId="5" xfId="0" applyFont="1" applyFill="1" applyBorder="1" applyAlignment="1" applyProtection="1">
      <alignment horizontal="center" vertical="center"/>
      <protection locked="0"/>
    </xf>
    <xf numFmtId="0" fontId="46" fillId="0" borderId="0" xfId="1" applyFont="1" applyFill="1" applyBorder="1" applyAlignment="1" applyProtection="1">
      <alignment horizontal="center" vertical="center"/>
      <protection locked="0"/>
    </xf>
    <xf numFmtId="0" fontId="47" fillId="13" borderId="10" xfId="0" applyFont="1" applyFill="1" applyBorder="1" applyAlignment="1" applyProtection="1">
      <alignment horizontal="center" vertical="center" wrapText="1"/>
      <protection locked="0"/>
    </xf>
    <xf numFmtId="0" fontId="47" fillId="12" borderId="12" xfId="0" applyFont="1" applyFill="1" applyBorder="1" applyAlignment="1" applyProtection="1">
      <alignment horizontal="center" vertical="center" wrapText="1"/>
      <protection locked="0"/>
    </xf>
    <xf numFmtId="0" fontId="47" fillId="14" borderId="5" xfId="0" applyFont="1" applyFill="1" applyBorder="1" applyAlignment="1" applyProtection="1">
      <alignment horizontal="center" vertical="center" wrapText="1"/>
      <protection locked="0"/>
    </xf>
    <xf numFmtId="0" fontId="2" fillId="8" borderId="7" xfId="0" applyFont="1" applyFill="1" applyBorder="1" applyAlignment="1">
      <alignment horizontal="center" vertical="center"/>
    </xf>
    <xf numFmtId="49" fontId="2" fillId="8" borderId="9" xfId="0" applyNumberFormat="1" applyFont="1" applyFill="1" applyBorder="1" applyAlignment="1">
      <alignment horizontal="center" vertical="center"/>
    </xf>
    <xf numFmtId="0" fontId="2" fillId="8" borderId="1" xfId="0" applyFont="1" applyFill="1" applyBorder="1" applyAlignment="1">
      <alignment horizontal="center" vertical="center"/>
    </xf>
    <xf numFmtId="0" fontId="2" fillId="8" borderId="31" xfId="0" applyFont="1" applyFill="1" applyBorder="1" applyAlignment="1">
      <alignment horizontal="center" vertical="center"/>
    </xf>
    <xf numFmtId="0" fontId="42" fillId="0" borderId="7" xfId="0" applyNumberFormat="1" applyFont="1" applyFill="1" applyBorder="1" applyAlignment="1">
      <alignment horizontal="center" vertical="center" wrapText="1"/>
    </xf>
    <xf numFmtId="0" fontId="2" fillId="0" borderId="7" xfId="0" applyNumberFormat="1" applyFont="1" applyBorder="1" applyAlignment="1">
      <alignment horizontal="left" vertical="center" wrapText="1"/>
    </xf>
    <xf numFmtId="0" fontId="2" fillId="0" borderId="7" xfId="0" applyFont="1" applyBorder="1" applyAlignment="1">
      <alignment horizontal="left" vertical="center" wrapText="1"/>
    </xf>
    <xf numFmtId="0" fontId="42" fillId="0" borderId="7" xfId="0" applyFont="1" applyBorder="1" applyAlignment="1">
      <alignment horizontal="left" vertical="center" wrapText="1"/>
    </xf>
    <xf numFmtId="0" fontId="2" fillId="0" borderId="7" xfId="0" applyFont="1" applyBorder="1" applyAlignment="1">
      <alignment horizontal="center" vertical="center"/>
    </xf>
    <xf numFmtId="49" fontId="2" fillId="0" borderId="9" xfId="0" applyNumberFormat="1" applyFont="1" applyBorder="1" applyAlignment="1">
      <alignment horizontal="center" vertical="center"/>
    </xf>
    <xf numFmtId="0" fontId="2" fillId="0" borderId="1" xfId="0" applyFont="1" applyBorder="1" applyAlignment="1">
      <alignment horizontal="center" vertical="center"/>
    </xf>
    <xf numFmtId="0" fontId="2" fillId="0" borderId="31" xfId="0" applyFont="1" applyBorder="1" applyAlignment="1">
      <alignment horizontal="center" vertical="center"/>
    </xf>
    <xf numFmtId="0" fontId="42" fillId="0" borderId="7" xfId="0" applyNumberFormat="1" applyFont="1" applyBorder="1" applyAlignment="1">
      <alignment horizontal="left" vertical="center" wrapText="1"/>
    </xf>
    <xf numFmtId="0" fontId="2" fillId="8" borderId="7" xfId="0" applyNumberFormat="1" applyFont="1" applyFill="1" applyBorder="1" applyAlignment="1">
      <alignment horizontal="left" vertical="center" wrapText="1"/>
    </xf>
    <xf numFmtId="0" fontId="2" fillId="8" borderId="7" xfId="0" applyFont="1" applyFill="1" applyBorder="1" applyAlignment="1">
      <alignment horizontal="left" vertical="center" wrapText="1"/>
    </xf>
    <xf numFmtId="0" fontId="42" fillId="8" borderId="7" xfId="0" applyNumberFormat="1" applyFont="1" applyFill="1" applyBorder="1" applyAlignment="1">
      <alignment horizontal="left" vertical="center" wrapText="1"/>
    </xf>
    <xf numFmtId="0" fontId="42" fillId="8" borderId="7" xfId="0" applyFont="1" applyFill="1" applyBorder="1" applyAlignment="1">
      <alignment horizontal="left" vertical="center" wrapText="1"/>
    </xf>
    <xf numFmtId="0" fontId="42" fillId="0" borderId="32" xfId="0" applyNumberFormat="1" applyFont="1" applyFill="1" applyBorder="1" applyAlignment="1">
      <alignment horizontal="center" vertical="center" wrapText="1"/>
    </xf>
    <xf numFmtId="0" fontId="2" fillId="0" borderId="12" xfId="0" applyFont="1" applyBorder="1" applyAlignment="1">
      <alignment horizontal="center" vertical="center"/>
    </xf>
    <xf numFmtId="0" fontId="0" fillId="0" borderId="10" xfId="0" applyBorder="1"/>
    <xf numFmtId="49" fontId="12" fillId="0" borderId="6" xfId="0" applyNumberFormat="1" applyFont="1" applyBorder="1" applyAlignment="1" applyProtection="1">
      <alignment horizontal="left" vertical="top" wrapText="1"/>
      <protection locked="0"/>
    </xf>
    <xf numFmtId="0" fontId="23" fillId="26" borderId="5" xfId="0" applyNumberFormat="1" applyFont="1" applyFill="1" applyBorder="1" applyAlignment="1" applyProtection="1">
      <alignment horizontal="left" vertical="center" wrapText="1"/>
      <protection locked="0"/>
    </xf>
    <xf numFmtId="49" fontId="2" fillId="0" borderId="33" xfId="0" applyNumberFormat="1" applyFont="1" applyBorder="1" applyAlignment="1">
      <alignment horizontal="center" vertical="center"/>
    </xf>
    <xf numFmtId="0" fontId="2" fillId="8" borderId="10" xfId="0" applyFont="1" applyFill="1" applyBorder="1" applyAlignment="1">
      <alignment horizontal="center" vertical="center"/>
    </xf>
    <xf numFmtId="0" fontId="2" fillId="8" borderId="10" xfId="0" applyNumberFormat="1" applyFont="1" applyFill="1" applyBorder="1" applyAlignment="1">
      <alignment horizontal="left" vertical="center" wrapText="1"/>
    </xf>
    <xf numFmtId="0" fontId="12" fillId="0" borderId="10" xfId="0" applyNumberFormat="1" applyFont="1" applyFill="1" applyBorder="1" applyAlignment="1">
      <alignment horizontal="left" vertical="center" wrapText="1"/>
    </xf>
    <xf numFmtId="0" fontId="0" fillId="0" borderId="10" xfId="0" applyFont="1" applyFill="1" applyBorder="1" applyAlignment="1">
      <alignment horizontal="center" vertical="center"/>
    </xf>
    <xf numFmtId="0" fontId="2" fillId="4" borderId="10" xfId="0" applyFont="1" applyFill="1" applyBorder="1" applyAlignment="1">
      <alignment horizontal="center" vertical="center"/>
    </xf>
    <xf numFmtId="0" fontId="42" fillId="8" borderId="10" xfId="0" applyNumberFormat="1" applyFont="1" applyFill="1" applyBorder="1" applyAlignment="1">
      <alignment horizontal="left" vertical="center" wrapText="1"/>
    </xf>
    <xf numFmtId="0" fontId="2" fillId="8" borderId="10" xfId="0" applyFont="1" applyFill="1" applyBorder="1" applyAlignment="1">
      <alignment horizontal="left" vertical="center" wrapText="1"/>
    </xf>
    <xf numFmtId="0" fontId="42" fillId="8" borderId="10" xfId="0" applyFont="1" applyFill="1" applyBorder="1" applyAlignment="1">
      <alignment horizontal="left" vertical="center" wrapText="1"/>
    </xf>
    <xf numFmtId="0" fontId="42" fillId="0" borderId="10" xfId="0" applyFont="1" applyFill="1" applyBorder="1" applyAlignment="1">
      <alignment horizontal="left" vertical="center" wrapText="1"/>
    </xf>
    <xf numFmtId="0" fontId="0" fillId="0" borderId="10" xfId="0" applyFill="1" applyBorder="1" applyAlignment="1">
      <alignment horizontal="center" vertical="center"/>
    </xf>
    <xf numFmtId="0" fontId="2" fillId="4" borderId="10" xfId="0" applyNumberFormat="1" applyFont="1" applyFill="1" applyBorder="1" applyAlignment="1">
      <alignment horizontal="left" vertical="center" wrapText="1"/>
    </xf>
    <xf numFmtId="0" fontId="42" fillId="4" borderId="10" xfId="0" applyNumberFormat="1" applyFont="1" applyFill="1" applyBorder="1" applyAlignment="1">
      <alignment horizontal="left" vertical="center" wrapText="1"/>
    </xf>
    <xf numFmtId="0" fontId="42" fillId="4" borderId="10" xfId="0" applyFont="1" applyFill="1" applyBorder="1" applyAlignment="1">
      <alignment horizontal="left" vertical="center" wrapText="1"/>
    </xf>
    <xf numFmtId="0" fontId="42" fillId="0" borderId="12" xfId="0" applyNumberFormat="1" applyFont="1" applyFill="1" applyBorder="1" applyAlignment="1">
      <alignment horizontal="left" vertical="center" wrapText="1"/>
    </xf>
    <xf numFmtId="0" fontId="2" fillId="0" borderId="12" xfId="0" applyNumberFormat="1" applyFont="1" applyFill="1" applyBorder="1" applyAlignment="1">
      <alignment horizontal="left" vertical="center" wrapText="1"/>
    </xf>
    <xf numFmtId="0" fontId="42" fillId="0" borderId="12" xfId="0" applyFont="1" applyFill="1" applyBorder="1" applyAlignment="1">
      <alignment horizontal="left" vertical="center" wrapText="1"/>
    </xf>
    <xf numFmtId="0" fontId="42" fillId="0" borderId="10" xfId="0" applyFont="1" applyBorder="1" applyAlignment="1">
      <alignment horizontal="left" vertical="center" wrapText="1"/>
    </xf>
    <xf numFmtId="0" fontId="2" fillId="0" borderId="5" xfId="0" applyFont="1" applyBorder="1" applyAlignment="1">
      <alignment horizontal="center" vertical="center"/>
    </xf>
    <xf numFmtId="0" fontId="42" fillId="0" borderId="32" xfId="0" applyNumberFormat="1" applyFont="1" applyFill="1" applyBorder="1" applyAlignment="1">
      <alignment horizontal="left" vertical="center" wrapText="1"/>
    </xf>
    <xf numFmtId="0" fontId="2" fillId="0" borderId="32" xfId="0" applyNumberFormat="1" applyFont="1" applyFill="1" applyBorder="1" applyAlignment="1">
      <alignment horizontal="left" vertical="center" wrapText="1"/>
    </xf>
    <xf numFmtId="0" fontId="2" fillId="0" borderId="32" xfId="0" applyFont="1" applyFill="1" applyBorder="1" applyAlignment="1">
      <alignment horizontal="left" vertical="center" wrapText="1"/>
    </xf>
    <xf numFmtId="0" fontId="42" fillId="0" borderId="32" xfId="0" applyFont="1" applyFill="1" applyBorder="1" applyAlignment="1">
      <alignment horizontal="left" vertical="center" wrapText="1"/>
    </xf>
    <xf numFmtId="0" fontId="47" fillId="19" borderId="12" xfId="0" applyFont="1" applyFill="1" applyBorder="1" applyAlignment="1" applyProtection="1">
      <alignment horizontal="center" vertical="center" wrapText="1"/>
      <protection locked="0" hidden="1"/>
    </xf>
    <xf numFmtId="0" fontId="42" fillId="0" borderId="5" xfId="0" applyNumberFormat="1" applyFont="1" applyBorder="1" applyAlignment="1">
      <alignment horizontal="left" vertical="center" wrapText="1"/>
    </xf>
    <xf numFmtId="0" fontId="42" fillId="0" borderId="5" xfId="0" applyFont="1" applyBorder="1" applyAlignment="1">
      <alignment horizontal="left" vertical="center" wrapText="1"/>
    </xf>
    <xf numFmtId="0" fontId="49" fillId="0" borderId="10" xfId="0" applyFont="1" applyBorder="1" applyAlignment="1">
      <alignment horizontal="center" vertical="center"/>
    </xf>
    <xf numFmtId="0" fontId="2" fillId="0" borderId="10" xfId="0" applyFont="1" applyBorder="1"/>
    <xf numFmtId="0" fontId="42" fillId="0" borderId="5" xfId="0" applyFont="1" applyBorder="1" applyAlignment="1">
      <alignment horizontal="center" vertical="center"/>
    </xf>
    <xf numFmtId="49" fontId="2" fillId="0" borderId="10" xfId="0" applyNumberFormat="1" applyFont="1" applyBorder="1" applyAlignment="1">
      <alignment horizontal="center" vertical="center"/>
    </xf>
    <xf numFmtId="0" fontId="42" fillId="0" borderId="12" xfId="0" applyNumberFormat="1" applyFont="1" applyBorder="1" applyAlignment="1">
      <alignment horizontal="left" vertical="center" wrapText="1"/>
    </xf>
    <xf numFmtId="0" fontId="2" fillId="0" borderId="12" xfId="0" applyNumberFormat="1" applyFont="1" applyBorder="1" applyAlignment="1">
      <alignment horizontal="left" vertical="center" wrapText="1"/>
    </xf>
    <xf numFmtId="0" fontId="2" fillId="0" borderId="12" xfId="0" applyFont="1" applyBorder="1" applyAlignment="1">
      <alignment horizontal="left" vertical="center" wrapText="1"/>
    </xf>
    <xf numFmtId="0" fontId="42" fillId="0" borderId="12" xfId="0" applyFont="1" applyBorder="1" applyAlignment="1">
      <alignment horizontal="left" vertical="center" wrapText="1"/>
    </xf>
    <xf numFmtId="0" fontId="2" fillId="0" borderId="12" xfId="0" applyFont="1" applyFill="1" applyBorder="1" applyAlignment="1">
      <alignment horizontal="center" vertical="center" wrapText="1"/>
    </xf>
    <xf numFmtId="0" fontId="2" fillId="0" borderId="12" xfId="0" applyFont="1" applyBorder="1" applyAlignment="1">
      <alignment vertical="top" wrapText="1"/>
    </xf>
    <xf numFmtId="0" fontId="0" fillId="0" borderId="12" xfId="0" applyBorder="1"/>
    <xf numFmtId="0" fontId="2" fillId="0" borderId="10" xfId="0" applyFont="1" applyBorder="1" applyAlignment="1">
      <alignment wrapText="1"/>
    </xf>
    <xf numFmtId="49" fontId="42" fillId="0" borderId="10" xfId="0" applyNumberFormat="1" applyFont="1" applyFill="1" applyBorder="1" applyAlignment="1">
      <alignment horizontal="left" vertical="center" wrapText="1"/>
    </xf>
    <xf numFmtId="0" fontId="16" fillId="13" borderId="10" xfId="0" applyFont="1" applyFill="1" applyBorder="1" applyAlignment="1" applyProtection="1">
      <alignment horizontal="left" vertical="top" wrapText="1"/>
      <protection locked="0"/>
    </xf>
    <xf numFmtId="0" fontId="16" fillId="14" borderId="5" xfId="0" applyFont="1" applyFill="1" applyBorder="1" applyAlignment="1" applyProtection="1">
      <alignment horizontal="center" vertical="top" wrapText="1"/>
      <protection locked="0"/>
    </xf>
    <xf numFmtId="0" fontId="51" fillId="0" borderId="0" xfId="1" applyFont="1" applyFill="1" applyBorder="1" applyAlignment="1" applyProtection="1">
      <alignment horizontal="left" vertical="top"/>
      <protection locked="0"/>
    </xf>
    <xf numFmtId="0" fontId="51" fillId="0" borderId="0" xfId="1" applyFont="1" applyFill="1" applyBorder="1" applyAlignment="1" applyProtection="1">
      <alignment horizontal="center" vertical="center"/>
      <protection locked="0"/>
    </xf>
    <xf numFmtId="0" fontId="16" fillId="6" borderId="10" xfId="0" applyFont="1" applyFill="1" applyBorder="1" applyAlignment="1" applyProtection="1">
      <alignment horizontal="left" vertical="top" wrapText="1"/>
      <protection locked="0" hidden="1"/>
    </xf>
    <xf numFmtId="0" fontId="16" fillId="10" borderId="10" xfId="0" applyFont="1" applyFill="1" applyBorder="1" applyAlignment="1" applyProtection="1">
      <alignment horizontal="left" vertical="top" wrapText="1"/>
      <protection locked="0"/>
    </xf>
    <xf numFmtId="0" fontId="16" fillId="12" borderId="12" xfId="0" applyFont="1" applyFill="1" applyBorder="1" applyAlignment="1" applyProtection="1">
      <alignment horizontal="left" vertical="top" wrapText="1"/>
      <protection locked="0"/>
    </xf>
    <xf numFmtId="0" fontId="16" fillId="12" borderId="10" xfId="0" applyFont="1" applyFill="1" applyBorder="1" applyAlignment="1" applyProtection="1">
      <alignment horizontal="center" vertical="top" wrapText="1"/>
      <protection locked="0"/>
    </xf>
    <xf numFmtId="0" fontId="16" fillId="19" borderId="10" xfId="0" applyFont="1" applyFill="1" applyBorder="1" applyAlignment="1" applyProtection="1">
      <alignment horizontal="left" vertical="top" wrapText="1"/>
      <protection locked="0" hidden="1"/>
    </xf>
    <xf numFmtId="0" fontId="2" fillId="0" borderId="7" xfId="0" applyNumberFormat="1" applyFont="1" applyBorder="1" applyAlignment="1">
      <alignment vertical="center" wrapText="1"/>
    </xf>
    <xf numFmtId="0" fontId="42" fillId="8" borderId="7" xfId="0" applyNumberFormat="1" applyFont="1" applyFill="1" applyBorder="1" applyAlignment="1">
      <alignment vertical="center" wrapText="1"/>
    </xf>
    <xf numFmtId="0" fontId="42" fillId="0" borderId="7" xfId="0" applyNumberFormat="1" applyFont="1" applyBorder="1" applyAlignment="1">
      <alignment vertical="center" wrapText="1"/>
    </xf>
    <xf numFmtId="0" fontId="2" fillId="8" borderId="7" xfId="0" applyNumberFormat="1" applyFont="1" applyFill="1" applyBorder="1" applyAlignment="1">
      <alignment vertical="center" wrapText="1"/>
    </xf>
    <xf numFmtId="0" fontId="48" fillId="8" borderId="7" xfId="0" applyFont="1" applyFill="1" applyBorder="1" applyAlignment="1">
      <alignment vertical="center" wrapText="1"/>
    </xf>
    <xf numFmtId="0" fontId="42" fillId="0" borderId="10" xfId="0" applyFont="1" applyBorder="1" applyAlignment="1">
      <alignment horizontal="center" vertical="center"/>
    </xf>
    <xf numFmtId="49" fontId="2" fillId="0" borderId="33" xfId="0" applyNumberFormat="1" applyFont="1" applyFill="1" applyBorder="1" applyAlignment="1">
      <alignment horizontal="left" vertical="center" wrapText="1"/>
    </xf>
    <xf numFmtId="49" fontId="2" fillId="0" borderId="33"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2" fillId="0" borderId="34" xfId="0" applyFont="1" applyFill="1" applyBorder="1" applyAlignment="1">
      <alignment horizontal="center" vertical="center"/>
    </xf>
    <xf numFmtId="0" fontId="48" fillId="0" borderId="10" xfId="0" applyFont="1" applyFill="1" applyBorder="1" applyAlignment="1">
      <alignment horizontal="left" vertical="top" wrapText="1"/>
    </xf>
    <xf numFmtId="49" fontId="42" fillId="0" borderId="10" xfId="0" applyNumberFormat="1" applyFont="1" applyFill="1" applyBorder="1" applyAlignment="1">
      <alignment horizontal="center" vertical="center"/>
    </xf>
    <xf numFmtId="0" fontId="42" fillId="0" borderId="10" xfId="0" applyFont="1" applyFill="1" applyBorder="1" applyAlignment="1">
      <alignment horizontal="center" vertical="center"/>
    </xf>
    <xf numFmtId="0" fontId="42" fillId="0" borderId="12" xfId="0" applyFont="1" applyFill="1" applyBorder="1" applyAlignment="1">
      <alignment horizontal="center" vertical="center"/>
    </xf>
    <xf numFmtId="49" fontId="42" fillId="0" borderId="12" xfId="0" applyNumberFormat="1" applyFont="1" applyFill="1" applyBorder="1" applyAlignment="1">
      <alignment horizontal="center" vertical="center"/>
    </xf>
    <xf numFmtId="0" fontId="42" fillId="0" borderId="10" xfId="0" applyNumberFormat="1" applyFont="1" applyFill="1" applyBorder="1" applyAlignment="1">
      <alignment vertical="center" wrapText="1"/>
    </xf>
    <xf numFmtId="0" fontId="2" fillId="0" borderId="32" xfId="0" applyFont="1" applyFill="1" applyBorder="1" applyAlignment="1">
      <alignment horizontal="center" vertical="center"/>
    </xf>
    <xf numFmtId="0" fontId="42" fillId="0" borderId="18" xfId="0" applyFont="1" applyFill="1" applyBorder="1" applyAlignment="1">
      <alignment horizontal="center" vertical="center"/>
    </xf>
    <xf numFmtId="0" fontId="49" fillId="0" borderId="10" xfId="0" applyFont="1" applyBorder="1" applyAlignment="1">
      <alignment vertical="center"/>
    </xf>
    <xf numFmtId="0" fontId="2" fillId="26" borderId="10" xfId="0" applyFont="1" applyFill="1" applyBorder="1" applyAlignment="1">
      <alignment vertical="center"/>
    </xf>
    <xf numFmtId="0" fontId="0" fillId="26" borderId="10" xfId="0" applyFill="1" applyBorder="1"/>
    <xf numFmtId="0" fontId="2" fillId="4" borderId="10" xfId="0" applyFont="1" applyFill="1" applyBorder="1" applyAlignment="1">
      <alignment horizontal="center" vertical="center" wrapText="1"/>
    </xf>
    <xf numFmtId="0" fontId="49" fillId="4" borderId="10" xfId="0" applyFont="1" applyFill="1" applyBorder="1" applyAlignment="1">
      <alignment horizontal="center" vertical="center" wrapText="1"/>
    </xf>
    <xf numFmtId="0" fontId="2" fillId="4" borderId="10" xfId="0" applyFont="1" applyFill="1" applyBorder="1"/>
    <xf numFmtId="0" fontId="0" fillId="4" borderId="10" xfId="0" applyFill="1" applyBorder="1"/>
    <xf numFmtId="0" fontId="49" fillId="4" borderId="10" xfId="0" applyFont="1" applyFill="1" applyBorder="1" applyAlignment="1">
      <alignment horizontal="center" vertical="center"/>
    </xf>
    <xf numFmtId="49" fontId="42" fillId="4" borderId="10" xfId="0" applyNumberFormat="1" applyFont="1" applyFill="1" applyBorder="1" applyAlignment="1">
      <alignment horizontal="left" vertical="center" wrapText="1"/>
    </xf>
    <xf numFmtId="49" fontId="50" fillId="4" borderId="10" xfId="0" applyNumberFormat="1" applyFont="1" applyFill="1" applyBorder="1" applyAlignment="1">
      <alignment horizontal="left" vertical="center" wrapText="1"/>
    </xf>
    <xf numFmtId="49" fontId="2" fillId="4" borderId="10" xfId="0" applyNumberFormat="1" applyFont="1" applyFill="1" applyBorder="1" applyAlignment="1">
      <alignment horizontal="left" vertical="center" wrapText="1"/>
    </xf>
    <xf numFmtId="49" fontId="2" fillId="4" borderId="9" xfId="0" applyNumberFormat="1" applyFont="1" applyFill="1" applyBorder="1" applyAlignment="1">
      <alignment horizontal="center" vertical="center"/>
    </xf>
    <xf numFmtId="49" fontId="2" fillId="4" borderId="10" xfId="0" applyNumberFormat="1" applyFont="1" applyFill="1" applyBorder="1" applyAlignment="1">
      <alignment horizontal="center" vertical="center"/>
    </xf>
    <xf numFmtId="0" fontId="2" fillId="4" borderId="10" xfId="0" applyFont="1" applyFill="1" applyBorder="1" applyAlignment="1">
      <alignment horizontal="left" vertical="top" wrapText="1"/>
    </xf>
    <xf numFmtId="0" fontId="2" fillId="4" borderId="10" xfId="0" applyFont="1" applyFill="1" applyBorder="1" applyAlignment="1">
      <alignment vertical="center" wrapText="1"/>
    </xf>
    <xf numFmtId="0" fontId="42" fillId="4" borderId="10" xfId="0" applyFont="1" applyFill="1" applyBorder="1" applyAlignment="1">
      <alignment horizontal="center" vertical="center"/>
    </xf>
    <xf numFmtId="49" fontId="42" fillId="4" borderId="10" xfId="0" applyNumberFormat="1" applyFont="1" applyFill="1" applyBorder="1" applyAlignment="1">
      <alignment horizontal="center" vertical="center"/>
    </xf>
    <xf numFmtId="0" fontId="42" fillId="4" borderId="10" xfId="0" applyFont="1" applyFill="1" applyBorder="1" applyAlignment="1">
      <alignment horizontal="center" vertical="center" wrapText="1"/>
    </xf>
    <xf numFmtId="0" fontId="2" fillId="4" borderId="10" xfId="0" applyFont="1" applyFill="1" applyBorder="1" applyAlignment="1">
      <alignment wrapText="1"/>
    </xf>
    <xf numFmtId="0" fontId="2" fillId="4" borderId="10" xfId="0" applyFont="1" applyFill="1" applyBorder="1" applyAlignment="1">
      <alignment vertical="center"/>
    </xf>
    <xf numFmtId="0" fontId="49" fillId="4" borderId="10" xfId="0" applyFont="1" applyFill="1" applyBorder="1" applyAlignment="1">
      <alignment vertical="center"/>
    </xf>
    <xf numFmtId="0" fontId="49" fillId="4" borderId="0" xfId="0" applyFont="1" applyFill="1" applyAlignment="1">
      <alignment vertical="center"/>
    </xf>
    <xf numFmtId="0" fontId="42" fillId="0" borderId="10" xfId="0" applyFont="1" applyBorder="1" applyAlignment="1">
      <alignment vertical="center" wrapText="1"/>
    </xf>
    <xf numFmtId="0" fontId="22" fillId="0" borderId="10" xfId="0" applyNumberFormat="1" applyFont="1" applyFill="1" applyBorder="1" applyAlignment="1" applyProtection="1">
      <alignment horizontal="left" vertical="center" wrapText="1"/>
      <protection locked="0"/>
    </xf>
    <xf numFmtId="0" fontId="22" fillId="0" borderId="10" xfId="0" applyFont="1" applyFill="1" applyBorder="1" applyAlignment="1" applyProtection="1">
      <alignment horizontal="left" vertical="center" wrapText="1"/>
      <protection locked="0" hidden="1"/>
    </xf>
    <xf numFmtId="0" fontId="25" fillId="0" borderId="10" xfId="0" applyFont="1" applyFill="1" applyBorder="1" applyAlignment="1" applyProtection="1">
      <alignment horizontal="left" vertical="center" wrapText="1"/>
      <protection locked="0" hidden="1"/>
    </xf>
    <xf numFmtId="0" fontId="22" fillId="0" borderId="10" xfId="0" applyFont="1" applyFill="1" applyBorder="1" applyAlignment="1" applyProtection="1">
      <alignment horizontal="left" vertical="center" wrapText="1"/>
      <protection locked="0"/>
    </xf>
    <xf numFmtId="0" fontId="0" fillId="0" borderId="10" xfId="0" applyBorder="1" applyAlignment="1">
      <alignment horizontal="center" vertical="center" wrapText="1"/>
    </xf>
    <xf numFmtId="0" fontId="0" fillId="0" borderId="10" xfId="0" applyBorder="1" applyAlignment="1">
      <alignment wrapText="1"/>
    </xf>
    <xf numFmtId="0" fontId="47" fillId="6" borderId="12" xfId="0" applyFont="1" applyFill="1" applyBorder="1" applyAlignment="1" applyProtection="1">
      <alignment horizontal="center" vertical="center" wrapText="1"/>
      <protection locked="0" hidden="1"/>
    </xf>
    <xf numFmtId="0" fontId="47" fillId="27" borderId="12" xfId="0" applyFont="1" applyFill="1" applyBorder="1" applyAlignment="1" applyProtection="1">
      <alignment horizontal="center" vertical="center" wrapText="1"/>
      <protection locked="0" hidden="1"/>
    </xf>
    <xf numFmtId="0" fontId="47" fillId="10" borderId="12" xfId="0" applyFont="1" applyFill="1" applyBorder="1" applyAlignment="1" applyProtection="1">
      <alignment horizontal="center" vertical="center" wrapText="1"/>
      <protection locked="0"/>
    </xf>
    <xf numFmtId="0" fontId="2" fillId="0" borderId="5" xfId="0" applyFont="1" applyBorder="1" applyAlignment="1">
      <alignment horizontal="center" vertical="center" wrapText="1"/>
    </xf>
    <xf numFmtId="0" fontId="42" fillId="0" borderId="10" xfId="0" applyFont="1" applyFill="1" applyBorder="1" applyAlignment="1">
      <alignment horizontal="left" vertical="top" wrapText="1"/>
    </xf>
    <xf numFmtId="0" fontId="42" fillId="28" borderId="10" xfId="0" applyFont="1" applyFill="1" applyBorder="1" applyAlignment="1" applyProtection="1">
      <alignment horizontal="center" vertical="center" wrapText="1"/>
      <protection locked="0" hidden="1"/>
    </xf>
    <xf numFmtId="0" fontId="0" fillId="0" borderId="10" xfId="0" applyNumberFormat="1" applyFill="1" applyBorder="1" applyAlignment="1">
      <alignment horizontal="left" vertical="center" wrapText="1"/>
    </xf>
    <xf numFmtId="0" fontId="0" fillId="0" borderId="10" xfId="0" applyNumberFormat="1" applyFill="1" applyBorder="1" applyAlignment="1" applyProtection="1">
      <alignment horizontal="left" vertical="center" wrapText="1"/>
      <protection locked="0" hidden="1"/>
    </xf>
    <xf numFmtId="0" fontId="0" fillId="0" borderId="10" xfId="0" applyFill="1" applyBorder="1" applyAlignment="1" applyProtection="1">
      <alignment horizontal="left" vertical="center" wrapText="1"/>
      <protection locked="0" hidden="1"/>
    </xf>
    <xf numFmtId="0" fontId="0" fillId="0" borderId="10" xfId="0" applyFont="1" applyFill="1" applyBorder="1" applyAlignment="1">
      <alignment horizontal="left" vertical="center" wrapText="1"/>
    </xf>
    <xf numFmtId="0" fontId="0" fillId="0" borderId="10" xfId="0" applyFill="1" applyBorder="1" applyAlignment="1" applyProtection="1">
      <alignment horizontal="left" vertical="center" wrapText="1"/>
      <protection locked="0"/>
    </xf>
    <xf numFmtId="0" fontId="0" fillId="0" borderId="10" xfId="0" applyNumberFormat="1" applyFill="1" applyBorder="1" applyAlignment="1" applyProtection="1">
      <alignment horizontal="left" vertical="center" wrapText="1"/>
      <protection locked="0"/>
    </xf>
    <xf numFmtId="0" fontId="12" fillId="0" borderId="10" xfId="0" applyFont="1" applyFill="1" applyBorder="1" applyAlignment="1">
      <alignment horizontal="center" vertical="center"/>
    </xf>
    <xf numFmtId="0" fontId="12" fillId="0" borderId="10" xfId="0" applyFont="1" applyFill="1" applyBorder="1" applyAlignment="1" applyProtection="1">
      <alignment horizontal="center" vertical="center"/>
      <protection locked="0"/>
    </xf>
    <xf numFmtId="49" fontId="0" fillId="0" borderId="10" xfId="0" applyNumberFormat="1" applyFill="1" applyBorder="1" applyAlignment="1" applyProtection="1">
      <alignment horizontal="left" vertical="center" wrapText="1"/>
      <protection locked="0"/>
    </xf>
    <xf numFmtId="0" fontId="0" fillId="0" borderId="10" xfId="0" applyFill="1" applyBorder="1"/>
    <xf numFmtId="0" fontId="54" fillId="0" borderId="10" xfId="0" applyFont="1" applyFill="1" applyBorder="1" applyAlignment="1" applyProtection="1">
      <alignment horizontal="left" vertical="center" wrapText="1"/>
      <protection locked="0"/>
    </xf>
    <xf numFmtId="0" fontId="12" fillId="20" borderId="10" xfId="0" applyFont="1" applyFill="1" applyBorder="1" applyAlignment="1" applyProtection="1">
      <alignment horizontal="center" vertical="center"/>
      <protection locked="0"/>
    </xf>
    <xf numFmtId="0" fontId="22" fillId="0" borderId="10" xfId="0" applyNumberFormat="1" applyFont="1" applyFill="1" applyBorder="1" applyAlignment="1" applyProtection="1">
      <alignment horizontal="center" vertical="center" wrapText="1"/>
      <protection locked="0"/>
    </xf>
    <xf numFmtId="0" fontId="28" fillId="0" borderId="10" xfId="0" applyNumberFormat="1" applyFont="1" applyFill="1" applyBorder="1" applyAlignment="1" applyProtection="1">
      <alignment horizontal="center" vertical="center" wrapText="1"/>
      <protection locked="0"/>
    </xf>
    <xf numFmtId="0" fontId="0" fillId="0" borderId="10" xfId="0" applyNumberFormat="1" applyFont="1" applyFill="1" applyBorder="1" applyAlignment="1">
      <alignment horizontal="left" vertical="center" wrapText="1"/>
    </xf>
    <xf numFmtId="49" fontId="12" fillId="0" borderId="10" xfId="0" applyNumberFormat="1" applyFont="1" applyFill="1" applyBorder="1" applyAlignment="1" applyProtection="1">
      <alignment horizontal="left" vertical="center" wrapText="1"/>
      <protection locked="0"/>
    </xf>
    <xf numFmtId="0" fontId="0" fillId="0" borderId="10" xfId="0" applyFill="1" applyBorder="1" applyAlignment="1" applyProtection="1">
      <alignment horizontal="center" vertical="center" wrapText="1"/>
      <protection locked="0"/>
    </xf>
    <xf numFmtId="0" fontId="23" fillId="0" borderId="10" xfId="0" applyFont="1" applyFill="1" applyBorder="1" applyAlignment="1">
      <alignment horizontal="center" vertical="center" wrapText="1"/>
    </xf>
    <xf numFmtId="0" fontId="39" fillId="0" borderId="0" xfId="4"/>
    <xf numFmtId="0" fontId="8" fillId="10" borderId="13" xfId="4" applyFont="1" applyFill="1" applyBorder="1" applyAlignment="1" applyProtection="1">
      <alignment horizontal="center" vertical="center"/>
      <protection locked="0" hidden="1"/>
    </xf>
    <xf numFmtId="0" fontId="8" fillId="10" borderId="14" xfId="4" applyFont="1" applyFill="1" applyBorder="1" applyAlignment="1" applyProtection="1">
      <alignment horizontal="center" vertical="center"/>
      <protection locked="0" hidden="1"/>
    </xf>
    <xf numFmtId="0" fontId="8" fillId="30" borderId="13" xfId="4" applyFont="1" applyFill="1" applyBorder="1" applyAlignment="1" applyProtection="1">
      <alignment horizontal="center" vertical="center"/>
      <protection locked="0" hidden="1"/>
    </xf>
    <xf numFmtId="0" fontId="39" fillId="30" borderId="0" xfId="4" applyFill="1"/>
    <xf numFmtId="0" fontId="8" fillId="0" borderId="13" xfId="4" applyFont="1" applyFill="1" applyBorder="1" applyAlignment="1" applyProtection="1">
      <alignment horizontal="center" vertical="center"/>
      <protection locked="0" hidden="1"/>
    </xf>
    <xf numFmtId="0" fontId="56" fillId="0" borderId="10" xfId="5" applyFont="1" applyFill="1" applyBorder="1"/>
    <xf numFmtId="0" fontId="55" fillId="0" borderId="10" xfId="0" applyFont="1" applyFill="1" applyBorder="1"/>
    <xf numFmtId="0" fontId="22" fillId="0" borderId="10" xfId="0" applyFont="1" applyFill="1" applyBorder="1"/>
    <xf numFmtId="0" fontId="16" fillId="6" borderId="12" xfId="4" applyFont="1" applyFill="1" applyBorder="1" applyAlignment="1">
      <alignment horizontal="left" vertical="top" wrapText="1"/>
    </xf>
    <xf numFmtId="0" fontId="16" fillId="10" borderId="12" xfId="4" applyFont="1" applyFill="1" applyBorder="1" applyAlignment="1">
      <alignment horizontal="left" vertical="top" wrapText="1"/>
    </xf>
    <xf numFmtId="0" fontId="16" fillId="30" borderId="12" xfId="4" applyFont="1" applyFill="1" applyBorder="1" applyAlignment="1">
      <alignment horizontal="left" vertical="top" wrapText="1"/>
    </xf>
    <xf numFmtId="0" fontId="16" fillId="13" borderId="12" xfId="4" applyFont="1" applyFill="1" applyBorder="1" applyAlignment="1">
      <alignment horizontal="left" vertical="top" wrapText="1"/>
    </xf>
    <xf numFmtId="0" fontId="16" fillId="12" borderId="32" xfId="4" applyFont="1" applyFill="1" applyBorder="1" applyAlignment="1">
      <alignment horizontal="center" vertical="top" wrapText="1"/>
    </xf>
    <xf numFmtId="0" fontId="16" fillId="25" borderId="12" xfId="4" applyFont="1" applyFill="1" applyBorder="1" applyAlignment="1">
      <alignment horizontal="left" vertical="top" wrapText="1"/>
    </xf>
    <xf numFmtId="0" fontId="39" fillId="0" borderId="10" xfId="4" applyFont="1" applyFill="1" applyBorder="1" applyAlignment="1" applyProtection="1"/>
    <xf numFmtId="0" fontId="4" fillId="0" borderId="10" xfId="1" applyFill="1" applyBorder="1" applyAlignment="1" applyProtection="1"/>
    <xf numFmtId="0" fontId="39" fillId="0" borderId="10" xfId="4" applyFill="1" applyBorder="1"/>
    <xf numFmtId="1" fontId="39" fillId="0" borderId="10" xfId="4" applyNumberFormat="1" applyFont="1" applyFill="1" applyBorder="1" applyAlignment="1" applyProtection="1"/>
    <xf numFmtId="0" fontId="56" fillId="0" borderId="10" xfId="5" applyFont="1" applyFill="1" applyBorder="1" applyAlignment="1">
      <alignment wrapText="1"/>
    </xf>
    <xf numFmtId="0" fontId="0" fillId="0" borderId="10" xfId="0" applyNumberFormat="1" applyFont="1" applyFill="1" applyBorder="1" applyAlignment="1">
      <alignment horizontal="center" vertical="center"/>
    </xf>
    <xf numFmtId="0" fontId="12" fillId="0" borderId="10" xfId="0" applyFont="1" applyFill="1" applyBorder="1" applyAlignment="1" applyProtection="1">
      <alignment horizontal="left" vertical="center" wrapText="1"/>
      <protection locked="0" hidden="1"/>
    </xf>
    <xf numFmtId="0" fontId="53" fillId="0" borderId="10" xfId="0" applyFont="1" applyFill="1" applyBorder="1" applyAlignment="1" applyProtection="1">
      <alignment horizontal="left" vertical="center" wrapText="1"/>
      <protection locked="0" hidden="1"/>
    </xf>
    <xf numFmtId="0" fontId="52" fillId="0" borderId="10" xfId="0" applyFont="1" applyFill="1" applyBorder="1" applyAlignment="1" applyProtection="1">
      <alignment horizontal="center" vertical="center"/>
      <protection locked="0"/>
    </xf>
    <xf numFmtId="0" fontId="22" fillId="0" borderId="10" xfId="0" applyNumberFormat="1" applyFont="1" applyFill="1" applyBorder="1" applyAlignment="1" applyProtection="1">
      <alignment horizontal="left" vertical="top" wrapText="1"/>
      <protection locked="0"/>
    </xf>
    <xf numFmtId="49" fontId="22" fillId="0" borderId="10" xfId="0" applyNumberFormat="1" applyFont="1" applyFill="1" applyBorder="1" applyAlignment="1" applyProtection="1">
      <alignment horizontal="left" vertical="center" wrapText="1"/>
      <protection locked="0"/>
    </xf>
    <xf numFmtId="0" fontId="22" fillId="0" borderId="10" xfId="0" applyFont="1" applyFill="1" applyBorder="1" applyAlignment="1">
      <alignment horizontal="left" vertical="center" wrapText="1"/>
    </xf>
    <xf numFmtId="49" fontId="0" fillId="0" borderId="10" xfId="0" applyNumberFormat="1" applyFont="1" applyFill="1" applyBorder="1" applyAlignment="1">
      <alignment horizontal="left" vertical="center" wrapText="1"/>
    </xf>
    <xf numFmtId="0" fontId="38" fillId="0" borderId="10" xfId="3" applyFont="1" applyFill="1" applyBorder="1" applyAlignment="1" applyProtection="1">
      <alignment horizontal="left" vertical="center" wrapText="1"/>
      <protection locked="0"/>
    </xf>
    <xf numFmtId="0" fontId="12" fillId="0" borderId="10" xfId="0" applyFont="1" applyFill="1" applyBorder="1" applyAlignment="1" applyProtection="1">
      <alignment horizontal="center" vertical="center" wrapText="1"/>
      <protection locked="0"/>
    </xf>
    <xf numFmtId="0" fontId="17" fillId="0" borderId="10" xfId="5" applyFont="1" applyFill="1" applyBorder="1"/>
    <xf numFmtId="0" fontId="35" fillId="0" borderId="10" xfId="0" applyFont="1" applyFill="1" applyBorder="1" applyAlignment="1" applyProtection="1">
      <alignment horizontal="left" vertical="center" wrapText="1"/>
      <protection locked="0" hidden="1"/>
    </xf>
    <xf numFmtId="0" fontId="34" fillId="0" borderId="10" xfId="0" applyFont="1" applyFill="1" applyBorder="1" applyAlignment="1" applyProtection="1">
      <alignment horizontal="left" vertical="center" wrapText="1"/>
      <protection locked="0"/>
    </xf>
    <xf numFmtId="49" fontId="34" fillId="0" borderId="10" xfId="0" applyNumberFormat="1" applyFont="1" applyFill="1" applyBorder="1" applyAlignment="1" applyProtection="1">
      <alignment horizontal="left" vertical="top" wrapText="1"/>
      <protection locked="0"/>
    </xf>
    <xf numFmtId="0" fontId="17" fillId="0" borderId="10" xfId="0" applyFont="1" applyFill="1" applyBorder="1" applyAlignment="1" applyProtection="1">
      <alignment horizontal="left" vertical="center" wrapText="1"/>
      <protection locked="0" hidden="1"/>
    </xf>
    <xf numFmtId="49" fontId="0" fillId="0" borderId="10" xfId="0" applyNumberFormat="1" applyFill="1" applyBorder="1" applyAlignment="1" applyProtection="1">
      <alignment horizontal="left" vertical="top" wrapText="1"/>
      <protection locked="0"/>
    </xf>
    <xf numFmtId="0" fontId="37" fillId="0" borderId="10" xfId="0" applyFont="1" applyFill="1" applyBorder="1" applyAlignment="1" applyProtection="1">
      <alignment horizontal="left" vertical="center" wrapText="1"/>
      <protection locked="0" hidden="1"/>
    </xf>
    <xf numFmtId="0" fontId="12" fillId="0" borderId="10" xfId="0" applyNumberFormat="1" applyFont="1" applyFill="1" applyBorder="1" applyAlignment="1" applyProtection="1">
      <alignment horizontal="left" vertical="center" wrapText="1"/>
      <protection locked="0"/>
    </xf>
    <xf numFmtId="0" fontId="34" fillId="0" borderId="10" xfId="0" applyNumberFormat="1" applyFont="1" applyFill="1" applyBorder="1" applyAlignment="1" applyProtection="1">
      <alignment horizontal="left" vertical="center" wrapText="1"/>
      <protection locked="0"/>
    </xf>
    <xf numFmtId="0" fontId="52" fillId="0" borderId="10" xfId="0" applyFont="1" applyFill="1" applyBorder="1" applyAlignment="1" applyProtection="1">
      <alignment horizontal="left" vertical="center" wrapText="1"/>
      <protection locked="0"/>
    </xf>
    <xf numFmtId="0" fontId="52" fillId="0" borderId="10" xfId="0" applyNumberFormat="1" applyFont="1" applyFill="1" applyBorder="1" applyAlignment="1" applyProtection="1">
      <alignment horizontal="left" vertical="center" wrapText="1"/>
      <protection locked="0"/>
    </xf>
    <xf numFmtId="0" fontId="39" fillId="0" borderId="10" xfId="4" applyFont="1" applyFill="1" applyBorder="1" applyAlignment="1" applyProtection="1">
      <alignment wrapText="1"/>
    </xf>
    <xf numFmtId="0" fontId="39" fillId="0" borderId="10" xfId="4" applyBorder="1"/>
    <xf numFmtId="0" fontId="16" fillId="32" borderId="10" xfId="4" applyFont="1" applyFill="1" applyBorder="1" applyAlignment="1">
      <alignment horizontal="left" vertical="top" wrapText="1"/>
    </xf>
    <xf numFmtId="0" fontId="16" fillId="33" borderId="10" xfId="4" applyFont="1" applyFill="1" applyBorder="1" applyAlignment="1">
      <alignment horizontal="left" vertical="top" wrapText="1"/>
    </xf>
    <xf numFmtId="0" fontId="47" fillId="13" borderId="12" xfId="0" applyFont="1" applyFill="1" applyBorder="1" applyAlignment="1" applyProtection="1">
      <alignment horizontal="center" vertical="center" wrapText="1"/>
      <protection locked="0"/>
    </xf>
    <xf numFmtId="0" fontId="0" fillId="17" borderId="10" xfId="0" applyFill="1" applyBorder="1" applyAlignment="1">
      <alignment horizontal="center" vertical="center"/>
    </xf>
    <xf numFmtId="0" fontId="42" fillId="8" borderId="10" xfId="0" applyNumberFormat="1" applyFont="1" applyFill="1" applyBorder="1" applyAlignment="1" applyProtection="1">
      <alignment horizontal="center" vertical="center" wrapText="1"/>
      <protection locked="0" hidden="1"/>
    </xf>
    <xf numFmtId="0" fontId="2" fillId="8" borderId="10" xfId="0" applyNumberFormat="1" applyFont="1" applyFill="1" applyBorder="1" applyAlignment="1" applyProtection="1">
      <alignment horizontal="center" vertical="center" wrapText="1"/>
      <protection locked="0" hidden="1"/>
    </xf>
    <xf numFmtId="49" fontId="2" fillId="8" borderId="10" xfId="0" applyNumberFormat="1" applyFont="1" applyFill="1" applyBorder="1" applyAlignment="1" applyProtection="1">
      <alignment horizontal="center" vertical="center" wrapText="1"/>
      <protection locked="0" hidden="1"/>
    </xf>
    <xf numFmtId="0" fontId="39" fillId="17" borderId="10" xfId="4" applyFont="1" applyFill="1" applyBorder="1" applyAlignment="1" applyProtection="1"/>
    <xf numFmtId="0" fontId="0" fillId="17" borderId="10" xfId="0" applyFill="1" applyBorder="1"/>
    <xf numFmtId="49" fontId="2" fillId="8" borderId="10" xfId="0" applyNumberFormat="1" applyFont="1" applyFill="1" applyBorder="1" applyAlignment="1" applyProtection="1">
      <alignment horizontal="center" vertical="center" wrapText="1"/>
      <protection locked="0"/>
    </xf>
    <xf numFmtId="0" fontId="2" fillId="8" borderId="10" xfId="0" applyNumberFormat="1" applyFont="1" applyFill="1" applyBorder="1" applyAlignment="1" applyProtection="1">
      <alignment horizontal="center" vertical="center" wrapText="1"/>
      <protection locked="0"/>
    </xf>
    <xf numFmtId="0" fontId="42" fillId="8" borderId="10" xfId="0" applyFont="1" applyFill="1" applyBorder="1" applyAlignment="1" applyProtection="1">
      <alignment horizontal="center" vertical="center" wrapText="1"/>
      <protection locked="0" hidden="1"/>
    </xf>
    <xf numFmtId="0" fontId="2" fillId="8" borderId="10" xfId="0" applyFont="1" applyFill="1" applyBorder="1" applyAlignment="1" applyProtection="1">
      <alignment horizontal="center" vertical="center" wrapText="1"/>
      <protection locked="0" hidden="1"/>
    </xf>
    <xf numFmtId="0" fontId="2" fillId="8" borderId="10" xfId="0" applyFont="1" applyFill="1" applyBorder="1" applyAlignment="1" applyProtection="1">
      <alignment horizontal="center" vertical="center"/>
      <protection locked="0" hidden="1"/>
    </xf>
    <xf numFmtId="49" fontId="2" fillId="8" borderId="10" xfId="0" applyNumberFormat="1" applyFont="1" applyFill="1" applyBorder="1" applyAlignment="1" applyProtection="1">
      <alignment horizontal="center" vertical="center"/>
      <protection locked="0" hidden="1"/>
    </xf>
    <xf numFmtId="0" fontId="0" fillId="7" borderId="10" xfId="0" applyFill="1" applyBorder="1" applyAlignment="1">
      <alignment horizontal="center" vertical="center"/>
    </xf>
    <xf numFmtId="0" fontId="42" fillId="28" borderId="10" xfId="0" applyNumberFormat="1" applyFont="1" applyFill="1" applyBorder="1" applyAlignment="1" applyProtection="1">
      <alignment horizontal="center" vertical="center" wrapText="1"/>
      <protection locked="0" hidden="1"/>
    </xf>
    <xf numFmtId="0" fontId="2" fillId="28" borderId="10" xfId="0" applyNumberFormat="1" applyFont="1" applyFill="1" applyBorder="1" applyAlignment="1" applyProtection="1">
      <alignment horizontal="center" vertical="center" wrapText="1"/>
      <protection locked="0" hidden="1"/>
    </xf>
    <xf numFmtId="49" fontId="2" fillId="28" borderId="10" xfId="0" applyNumberFormat="1" applyFont="1" applyFill="1" applyBorder="1" applyAlignment="1" applyProtection="1">
      <alignment horizontal="center" vertical="center" wrapText="1"/>
      <protection locked="0" hidden="1"/>
    </xf>
    <xf numFmtId="49" fontId="2" fillId="28" borderId="10" xfId="0" applyNumberFormat="1" applyFont="1" applyFill="1" applyBorder="1" applyAlignment="1" applyProtection="1">
      <alignment horizontal="center" vertical="center" wrapText="1"/>
      <protection locked="0"/>
    </xf>
    <xf numFmtId="0" fontId="2" fillId="28" borderId="10" xfId="0" applyFont="1" applyFill="1" applyBorder="1" applyAlignment="1" applyProtection="1">
      <alignment horizontal="center" vertical="center" wrapText="1"/>
      <protection locked="0" hidden="1"/>
    </xf>
    <xf numFmtId="0" fontId="2" fillId="28" borderId="10" xfId="0" applyFont="1" applyFill="1" applyBorder="1" applyAlignment="1" applyProtection="1">
      <alignment horizontal="center" vertical="center"/>
      <protection locked="0" hidden="1"/>
    </xf>
    <xf numFmtId="49" fontId="2" fillId="28" borderId="10" xfId="0" applyNumberFormat="1" applyFont="1" applyFill="1" applyBorder="1" applyAlignment="1" applyProtection="1">
      <alignment horizontal="center" vertical="center"/>
      <protection locked="0" hidden="1"/>
    </xf>
    <xf numFmtId="0" fontId="42" fillId="0" borderId="10" xfId="0" applyNumberFormat="1" applyFont="1" applyFill="1" applyBorder="1" applyAlignment="1" applyProtection="1">
      <alignment horizontal="center" vertical="center" wrapText="1"/>
      <protection locked="0" hidden="1"/>
    </xf>
    <xf numFmtId="0" fontId="2" fillId="0" borderId="10" xfId="0" applyNumberFormat="1" applyFont="1" applyFill="1" applyBorder="1" applyAlignment="1" applyProtection="1">
      <alignment horizontal="center" vertical="center" wrapText="1"/>
      <protection locked="0" hidden="1"/>
    </xf>
    <xf numFmtId="49" fontId="2" fillId="0" borderId="10" xfId="0" applyNumberFormat="1" applyFont="1" applyFill="1" applyBorder="1" applyAlignment="1" applyProtection="1">
      <alignment horizontal="center" vertical="center" wrapText="1"/>
      <protection locked="0" hidden="1"/>
    </xf>
    <xf numFmtId="49" fontId="2" fillId="0" borderId="10" xfId="0" applyNumberFormat="1"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center" wrapText="1"/>
      <protection locked="0" hidden="1"/>
    </xf>
    <xf numFmtId="0" fontId="2" fillId="0" borderId="10" xfId="0" applyFont="1" applyFill="1" applyBorder="1" applyAlignment="1" applyProtection="1">
      <alignment horizontal="center" vertical="center" wrapText="1"/>
      <protection locked="0" hidden="1"/>
    </xf>
    <xf numFmtId="0" fontId="2" fillId="0" borderId="10" xfId="0" applyFont="1" applyFill="1" applyBorder="1" applyAlignment="1" applyProtection="1">
      <alignment horizontal="center" vertical="center"/>
      <protection locked="0" hidden="1"/>
    </xf>
    <xf numFmtId="49" fontId="2" fillId="0" borderId="10" xfId="0" applyNumberFormat="1" applyFont="1" applyFill="1" applyBorder="1" applyAlignment="1" applyProtection="1">
      <alignment horizontal="center" vertical="center"/>
      <protection locked="0" hidden="1"/>
    </xf>
    <xf numFmtId="0" fontId="0" fillId="0" borderId="0" xfId="0" applyFill="1" applyAlignment="1">
      <alignment horizontal="center" vertical="center"/>
    </xf>
    <xf numFmtId="0" fontId="42" fillId="17" borderId="10" xfId="0" applyNumberFormat="1" applyFont="1" applyFill="1" applyBorder="1" applyAlignment="1" applyProtection="1">
      <alignment horizontal="center" vertical="center" wrapText="1"/>
      <protection locked="0" hidden="1"/>
    </xf>
    <xf numFmtId="0" fontId="2" fillId="17" borderId="10" xfId="0" applyNumberFormat="1" applyFont="1" applyFill="1" applyBorder="1" applyAlignment="1" applyProtection="1">
      <alignment horizontal="center" vertical="center" wrapText="1"/>
      <protection locked="0" hidden="1"/>
    </xf>
    <xf numFmtId="49" fontId="2" fillId="17" borderId="10" xfId="0" applyNumberFormat="1" applyFont="1" applyFill="1" applyBorder="1" applyAlignment="1" applyProtection="1">
      <alignment horizontal="center" vertical="center" wrapText="1"/>
      <protection locked="0" hidden="1"/>
    </xf>
    <xf numFmtId="49" fontId="2" fillId="17" borderId="10" xfId="0" applyNumberFormat="1" applyFont="1" applyFill="1" applyBorder="1" applyAlignment="1" applyProtection="1">
      <alignment horizontal="center" vertical="center" wrapText="1"/>
      <protection locked="0"/>
    </xf>
    <xf numFmtId="0" fontId="42" fillId="17" borderId="10" xfId="0" applyFont="1" applyFill="1" applyBorder="1" applyAlignment="1" applyProtection="1">
      <alignment horizontal="center" vertical="center" wrapText="1"/>
      <protection locked="0" hidden="1"/>
    </xf>
    <xf numFmtId="0" fontId="2" fillId="17" borderId="10" xfId="0" applyFont="1" applyFill="1" applyBorder="1" applyAlignment="1" applyProtection="1">
      <alignment horizontal="center" vertical="center" wrapText="1"/>
      <protection locked="0" hidden="1"/>
    </xf>
    <xf numFmtId="0" fontId="2" fillId="17" borderId="10" xfId="0" applyFont="1" applyFill="1" applyBorder="1" applyAlignment="1" applyProtection="1">
      <alignment horizontal="center" vertical="center"/>
      <protection locked="0" hidden="1"/>
    </xf>
    <xf numFmtId="49" fontId="2" fillId="17" borderId="10" xfId="0" applyNumberFormat="1" applyFont="1" applyFill="1" applyBorder="1" applyAlignment="1" applyProtection="1">
      <alignment horizontal="center" vertical="center"/>
      <protection locked="0" hidden="1"/>
    </xf>
    <xf numFmtId="49" fontId="2" fillId="0" borderId="10" xfId="0" applyNumberFormat="1" applyFont="1" applyFill="1" applyBorder="1" applyAlignment="1">
      <alignment horizontal="left" vertical="center" wrapText="1"/>
    </xf>
    <xf numFmtId="0" fontId="2" fillId="0" borderId="10" xfId="0" applyFont="1" applyFill="1" applyBorder="1" applyAlignment="1" applyProtection="1">
      <alignment horizontal="left" vertical="center" wrapText="1"/>
      <protection locked="0"/>
    </xf>
    <xf numFmtId="49" fontId="2" fillId="0" borderId="10" xfId="0" applyNumberFormat="1" applyFont="1" applyFill="1" applyBorder="1" applyAlignment="1">
      <alignment horizontal="center" vertical="center"/>
    </xf>
    <xf numFmtId="0" fontId="42" fillId="17" borderId="10" xfId="0" applyNumberFormat="1" applyFont="1" applyFill="1" applyBorder="1" applyAlignment="1">
      <alignment horizontal="left" vertical="center" wrapText="1"/>
    </xf>
    <xf numFmtId="0" fontId="2" fillId="17" borderId="10" xfId="0" applyNumberFormat="1" applyFont="1" applyFill="1" applyBorder="1" applyAlignment="1">
      <alignment horizontal="left" vertical="center" wrapText="1"/>
    </xf>
    <xf numFmtId="49" fontId="2" fillId="17" borderId="10" xfId="0" applyNumberFormat="1" applyFont="1" applyFill="1" applyBorder="1" applyAlignment="1">
      <alignment horizontal="left" vertical="center" wrapText="1"/>
    </xf>
    <xf numFmtId="0" fontId="2" fillId="17" borderId="10" xfId="0" applyFont="1" applyFill="1" applyBorder="1" applyAlignment="1" applyProtection="1">
      <alignment horizontal="left" vertical="center" wrapText="1"/>
      <protection locked="0"/>
    </xf>
    <xf numFmtId="0" fontId="42" fillId="17" borderId="10" xfId="0" applyFont="1" applyFill="1" applyBorder="1" applyAlignment="1">
      <alignment horizontal="left" vertical="center" wrapText="1"/>
    </xf>
    <xf numFmtId="0" fontId="2" fillId="17" borderId="10" xfId="0" applyFont="1" applyFill="1" applyBorder="1" applyAlignment="1">
      <alignment horizontal="center" vertical="center"/>
    </xf>
    <xf numFmtId="49" fontId="2" fillId="17" borderId="10" xfId="0" applyNumberFormat="1" applyFont="1" applyFill="1" applyBorder="1" applyAlignment="1">
      <alignment horizontal="center" vertical="center"/>
    </xf>
    <xf numFmtId="0" fontId="40" fillId="0" borderId="10" xfId="0" applyFont="1" applyFill="1" applyBorder="1" applyAlignment="1">
      <alignment horizontal="center" vertical="center"/>
    </xf>
    <xf numFmtId="0" fontId="42" fillId="17" borderId="10" xfId="0" applyFont="1" applyFill="1" applyBorder="1" applyAlignment="1">
      <alignment horizontal="center" vertical="center"/>
    </xf>
    <xf numFmtId="0" fontId="23" fillId="0" borderId="10" xfId="0" applyFont="1" applyFill="1" applyBorder="1" applyAlignment="1">
      <alignment horizontal="center" vertical="center"/>
    </xf>
    <xf numFmtId="0" fontId="23" fillId="17" borderId="10" xfId="0" applyFont="1" applyFill="1" applyBorder="1" applyAlignment="1">
      <alignment horizontal="center" vertical="center"/>
    </xf>
    <xf numFmtId="0" fontId="12" fillId="17" borderId="10" xfId="0" applyNumberFormat="1" applyFont="1" applyFill="1" applyBorder="1" applyAlignment="1">
      <alignment horizontal="left" vertical="center" wrapText="1"/>
    </xf>
    <xf numFmtId="0" fontId="0" fillId="17" borderId="10" xfId="0" applyFont="1" applyFill="1" applyBorder="1" applyAlignment="1">
      <alignment horizontal="center" vertical="center"/>
    </xf>
    <xf numFmtId="0" fontId="2" fillId="17" borderId="10" xfId="0" applyFont="1" applyFill="1" applyBorder="1" applyAlignment="1">
      <alignment horizontal="left" vertical="center" wrapText="1"/>
    </xf>
    <xf numFmtId="49" fontId="2" fillId="8" borderId="10" xfId="0" applyNumberFormat="1" applyFont="1" applyFill="1" applyBorder="1" applyAlignment="1">
      <alignment horizontal="left" vertical="center" wrapText="1"/>
    </xf>
    <xf numFmtId="0" fontId="2" fillId="17" borderId="10" xfId="0" applyFont="1" applyFill="1" applyBorder="1" applyAlignment="1">
      <alignment horizontal="center" vertical="center" wrapText="1"/>
    </xf>
    <xf numFmtId="49" fontId="42" fillId="8" borderId="10" xfId="0" applyNumberFormat="1" applyFont="1" applyFill="1" applyBorder="1" applyAlignment="1">
      <alignment horizontal="left" vertical="center" wrapText="1"/>
    </xf>
    <xf numFmtId="0" fontId="22" fillId="17" borderId="10" xfId="0" applyNumberFormat="1" applyFont="1" applyFill="1" applyBorder="1" applyAlignment="1" applyProtection="1">
      <alignment horizontal="left" vertical="center" wrapText="1"/>
      <protection locked="0"/>
    </xf>
    <xf numFmtId="0" fontId="0" fillId="17" borderId="10" xfId="0" applyNumberFormat="1" applyFill="1" applyBorder="1" applyAlignment="1" applyProtection="1">
      <alignment horizontal="left" vertical="center" wrapText="1"/>
      <protection locked="0"/>
    </xf>
    <xf numFmtId="49" fontId="0" fillId="17" borderId="10" xfId="0" applyNumberFormat="1" applyFill="1" applyBorder="1" applyAlignment="1" applyProtection="1">
      <alignment horizontal="left" vertical="center" wrapText="1"/>
      <protection locked="0"/>
    </xf>
    <xf numFmtId="0" fontId="0" fillId="17" borderId="10" xfId="0" applyFill="1" applyBorder="1" applyAlignment="1">
      <alignment horizontal="left" vertical="center"/>
    </xf>
    <xf numFmtId="0" fontId="22" fillId="17" borderId="10" xfId="0" applyFont="1" applyFill="1" applyBorder="1" applyAlignment="1" applyProtection="1">
      <alignment horizontal="left" vertical="center" wrapText="1"/>
      <protection locked="0" hidden="1"/>
    </xf>
    <xf numFmtId="0" fontId="22" fillId="17" borderId="10" xfId="0" applyFont="1" applyFill="1" applyBorder="1" applyAlignment="1">
      <alignment horizontal="center" vertical="center"/>
    </xf>
    <xf numFmtId="0" fontId="12" fillId="17" borderId="10" xfId="0" applyFont="1" applyFill="1" applyBorder="1" applyAlignment="1" applyProtection="1">
      <alignment horizontal="center" vertical="center"/>
      <protection locked="0"/>
    </xf>
    <xf numFmtId="49" fontId="0" fillId="0" borderId="10" xfId="0" applyNumberFormat="1" applyFill="1" applyBorder="1" applyAlignment="1">
      <alignment horizontal="center" vertical="center"/>
    </xf>
    <xf numFmtId="0" fontId="0" fillId="0" borderId="10" xfId="0" applyFill="1" applyBorder="1" applyAlignment="1">
      <alignment horizontal="center" vertical="center" wrapText="1"/>
    </xf>
    <xf numFmtId="49" fontId="0" fillId="0" borderId="0" xfId="0" applyNumberFormat="1" applyAlignment="1">
      <alignment horizontal="center" vertical="center"/>
    </xf>
    <xf numFmtId="0" fontId="57" fillId="0" borderId="0" xfId="0" applyFont="1" applyFill="1" applyBorder="1" applyAlignment="1" applyProtection="1"/>
    <xf numFmtId="1" fontId="57" fillId="0" borderId="0" xfId="0" applyNumberFormat="1" applyFont="1" applyFill="1" applyBorder="1" applyAlignment="1" applyProtection="1"/>
    <xf numFmtId="0" fontId="58" fillId="0" borderId="0" xfId="0" applyFont="1" applyFill="1" applyBorder="1" applyAlignment="1" applyProtection="1">
      <alignment horizontal="center"/>
    </xf>
    <xf numFmtId="0" fontId="0" fillId="0" borderId="18" xfId="0" applyBorder="1" applyAlignment="1">
      <alignment vertical="center"/>
    </xf>
    <xf numFmtId="0" fontId="57" fillId="0" borderId="10" xfId="0" applyFont="1" applyFill="1" applyBorder="1" applyAlignment="1" applyProtection="1"/>
    <xf numFmtId="0" fontId="2" fillId="0" borderId="0" xfId="0" applyFont="1" applyAlignment="1">
      <alignment horizontal="center" vertical="center"/>
    </xf>
    <xf numFmtId="1" fontId="57" fillId="0" borderId="0" xfId="0" applyNumberFormat="1" applyFont="1" applyFill="1" applyBorder="1" applyAlignment="1" applyProtection="1">
      <alignment horizontal="center" vertical="center"/>
    </xf>
    <xf numFmtId="0" fontId="0" fillId="0" borderId="10" xfId="0" applyFont="1" applyBorder="1" applyAlignment="1">
      <alignment vertical="center" wrapText="1"/>
    </xf>
    <xf numFmtId="0" fontId="4" fillId="0" borderId="10" xfId="1" applyBorder="1" applyAlignment="1">
      <alignment vertical="center"/>
    </xf>
    <xf numFmtId="0" fontId="0" fillId="0" borderId="10" xfId="0" applyFill="1" applyBorder="1" applyAlignment="1">
      <alignment wrapText="1"/>
    </xf>
    <xf numFmtId="0" fontId="16" fillId="19" borderId="12" xfId="0" applyFont="1" applyFill="1" applyBorder="1" applyAlignment="1" applyProtection="1">
      <alignment horizontal="center" vertical="center" wrapText="1"/>
      <protection locked="0" hidden="1"/>
    </xf>
    <xf numFmtId="0" fontId="31" fillId="0" borderId="10" xfId="0" applyFont="1" applyBorder="1" applyAlignment="1">
      <alignment horizontal="left" vertical="center" wrapText="1"/>
    </xf>
    <xf numFmtId="0" fontId="31" fillId="0" borderId="10" xfId="0" applyFont="1" applyBorder="1" applyAlignment="1">
      <alignment horizontal="center" vertical="center"/>
    </xf>
    <xf numFmtId="0" fontId="31" fillId="0" borderId="10" xfId="0" applyFont="1" applyFill="1" applyBorder="1" applyAlignment="1">
      <alignment horizontal="center" vertical="center" wrapText="1"/>
    </xf>
    <xf numFmtId="0" fontId="31" fillId="0" borderId="10" xfId="0" applyFont="1" applyFill="1" applyBorder="1" applyAlignment="1">
      <alignment horizontal="center" vertical="center"/>
    </xf>
    <xf numFmtId="0" fontId="31" fillId="0" borderId="10" xfId="0" applyFont="1" applyBorder="1" applyAlignment="1">
      <alignment vertical="center" wrapText="1"/>
    </xf>
    <xf numFmtId="0" fontId="29" fillId="0" borderId="10" xfId="0" applyFont="1" applyFill="1" applyBorder="1" applyAlignment="1">
      <alignment horizontal="center" vertical="center" wrapText="1"/>
    </xf>
    <xf numFmtId="0" fontId="31" fillId="0" borderId="10" xfId="0" applyFont="1" applyFill="1" applyBorder="1" applyAlignment="1">
      <alignment horizontal="left" vertical="center" wrapText="1"/>
    </xf>
    <xf numFmtId="0" fontId="31" fillId="7" borderId="10" xfId="0" applyFont="1" applyFill="1" applyBorder="1" applyAlignment="1">
      <alignment horizontal="center" vertical="center"/>
    </xf>
    <xf numFmtId="0" fontId="31" fillId="0" borderId="10" xfId="0" applyFont="1" applyBorder="1"/>
    <xf numFmtId="0" fontId="31" fillId="0" borderId="0" xfId="0" applyFont="1" applyAlignment="1">
      <alignment vertical="center"/>
    </xf>
    <xf numFmtId="0" fontId="31" fillId="0" borderId="0" xfId="0" applyFont="1" applyFill="1" applyAlignment="1">
      <alignment vertical="center"/>
    </xf>
    <xf numFmtId="0" fontId="60" fillId="0" borderId="0" xfId="0" applyFont="1" applyFill="1" applyBorder="1" applyAlignment="1" applyProtection="1"/>
    <xf numFmtId="0" fontId="61" fillId="0" borderId="0" xfId="0" applyFont="1"/>
    <xf numFmtId="0" fontId="4" fillId="20" borderId="10" xfId="1" applyFill="1" applyBorder="1" applyAlignment="1" applyProtection="1">
      <alignment horizontal="center" vertical="center"/>
      <protection locked="0"/>
    </xf>
    <xf numFmtId="0" fontId="0" fillId="0" borderId="25" xfId="0" applyBorder="1" applyAlignment="1">
      <alignment wrapText="1"/>
    </xf>
    <xf numFmtId="0" fontId="57" fillId="0" borderId="12" xfId="0" applyFont="1" applyFill="1" applyBorder="1" applyAlignment="1" applyProtection="1"/>
    <xf numFmtId="0" fontId="31" fillId="7" borderId="12" xfId="0" applyFont="1" applyFill="1" applyBorder="1" applyAlignment="1">
      <alignment horizontal="center" vertical="center"/>
    </xf>
    <xf numFmtId="0" fontId="2" fillId="0" borderId="12" xfId="0" applyFont="1" applyBorder="1" applyAlignment="1">
      <alignment vertical="center"/>
    </xf>
    <xf numFmtId="0" fontId="4" fillId="0" borderId="12" xfId="1" applyBorder="1" applyAlignment="1">
      <alignment vertical="center"/>
    </xf>
    <xf numFmtId="0" fontId="0" fillId="0" borderId="12" xfId="0" applyBorder="1" applyAlignment="1">
      <alignment vertical="center"/>
    </xf>
    <xf numFmtId="0" fontId="31" fillId="7" borderId="10" xfId="0" applyFont="1" applyFill="1" applyBorder="1" applyAlignment="1">
      <alignment horizontal="center" vertical="center" wrapText="1"/>
    </xf>
    <xf numFmtId="0" fontId="0" fillId="28" borderId="10" xfId="0" applyNumberFormat="1" applyFont="1" applyFill="1" applyBorder="1" applyAlignment="1">
      <alignment horizontal="left" vertical="center" wrapText="1"/>
    </xf>
    <xf numFmtId="0" fontId="23" fillId="0" borderId="0" xfId="0" applyNumberFormat="1" applyFont="1" applyFill="1" applyBorder="1" applyAlignment="1">
      <alignment horizontal="left" vertical="center" wrapText="1"/>
    </xf>
    <xf numFmtId="0" fontId="0" fillId="17" borderId="10" xfId="0" applyNumberFormat="1" applyFont="1" applyFill="1" applyBorder="1" applyAlignment="1">
      <alignment horizontal="left" vertical="center" wrapText="1"/>
    </xf>
    <xf numFmtId="0" fontId="39" fillId="0" borderId="7" xfId="4" applyFont="1" applyFill="1" applyBorder="1" applyAlignment="1" applyProtection="1"/>
    <xf numFmtId="0" fontId="12" fillId="17" borderId="10" xfId="0" applyFont="1" applyFill="1" applyBorder="1" applyAlignment="1">
      <alignment horizontal="center" vertical="center" wrapText="1"/>
    </xf>
    <xf numFmtId="0" fontId="34" fillId="7" borderId="10" xfId="0" applyNumberFormat="1" applyFont="1" applyFill="1" applyBorder="1" applyAlignment="1">
      <alignment horizontal="left" vertical="center" wrapText="1"/>
    </xf>
    <xf numFmtId="0" fontId="34" fillId="17" borderId="10" xfId="0" applyNumberFormat="1" applyFont="1" applyFill="1" applyBorder="1" applyAlignment="1">
      <alignment horizontal="left" vertical="center" wrapText="1"/>
    </xf>
    <xf numFmtId="0" fontId="39" fillId="0" borderId="35" xfId="4" applyFont="1" applyFill="1" applyBorder="1" applyAlignment="1" applyProtection="1"/>
    <xf numFmtId="0" fontId="39" fillId="0" borderId="7" xfId="4" applyFill="1" applyBorder="1"/>
    <xf numFmtId="0" fontId="0" fillId="17" borderId="7" xfId="0" applyNumberFormat="1" applyFont="1" applyFill="1" applyBorder="1" applyAlignment="1">
      <alignment horizontal="left" vertical="center" wrapText="1"/>
    </xf>
    <xf numFmtId="0" fontId="0" fillId="0" borderId="7" xfId="0" applyNumberFormat="1" applyFill="1" applyBorder="1" applyAlignment="1">
      <alignment horizontal="left" vertical="center" wrapText="1"/>
    </xf>
    <xf numFmtId="0" fontId="0" fillId="0" borderId="7" xfId="0" applyNumberFormat="1" applyFill="1" applyBorder="1" applyAlignment="1" applyProtection="1">
      <alignment horizontal="left" vertical="center" wrapText="1"/>
      <protection locked="0"/>
    </xf>
    <xf numFmtId="0" fontId="0" fillId="28" borderId="7" xfId="0" applyNumberFormat="1" applyFont="1" applyFill="1" applyBorder="1" applyAlignment="1">
      <alignment horizontal="left" vertical="center" wrapText="1"/>
    </xf>
    <xf numFmtId="0" fontId="34" fillId="17" borderId="7" xfId="0" applyNumberFormat="1" applyFont="1" applyFill="1" applyBorder="1" applyAlignment="1">
      <alignment horizontal="left" vertical="center" wrapText="1"/>
    </xf>
    <xf numFmtId="0" fontId="11" fillId="12" borderId="0" xfId="1" applyFont="1" applyFill="1" applyBorder="1" applyAlignment="1">
      <alignment horizontal="left" wrapText="1"/>
    </xf>
    <xf numFmtId="0" fontId="2" fillId="0" borderId="0" xfId="0" applyFont="1" applyFill="1" applyAlignment="1">
      <alignment horizontal="left" vertical="center" wrapText="1"/>
    </xf>
    <xf numFmtId="0" fontId="10" fillId="14" borderId="0" xfId="0" applyFont="1" applyFill="1" applyAlignment="1">
      <alignment horizontal="center" vertical="center" wrapText="1"/>
    </xf>
    <xf numFmtId="0" fontId="4" fillId="0" borderId="0" xfId="1" applyFill="1" applyAlignment="1">
      <alignment horizontal="left" vertical="center" wrapText="1"/>
    </xf>
    <xf numFmtId="0" fontId="8" fillId="6" borderId="13" xfId="4" applyFont="1" applyFill="1" applyBorder="1" applyAlignment="1" applyProtection="1">
      <alignment horizontal="center" vertical="center"/>
      <protection locked="0" hidden="1"/>
    </xf>
    <xf numFmtId="0" fontId="20" fillId="12" borderId="15" xfId="4" applyFont="1" applyFill="1" applyBorder="1" applyAlignment="1" applyProtection="1">
      <alignment horizontal="center" vertical="center"/>
      <protection locked="0"/>
    </xf>
    <xf numFmtId="0" fontId="20" fillId="12" borderId="16" xfId="4" applyFont="1" applyFill="1" applyBorder="1" applyAlignment="1" applyProtection="1">
      <alignment horizontal="center" vertical="center"/>
      <protection locked="0"/>
    </xf>
    <xf numFmtId="0" fontId="8" fillId="10" borderId="13" xfId="0" applyFont="1" applyFill="1" applyBorder="1" applyAlignment="1" applyProtection="1">
      <alignment horizontal="center" vertical="center"/>
      <protection locked="0" hidden="1"/>
    </xf>
    <xf numFmtId="0" fontId="8" fillId="10" borderId="14" xfId="0" applyFont="1" applyFill="1" applyBorder="1" applyAlignment="1" applyProtection="1">
      <alignment horizontal="center" vertical="center"/>
      <protection locked="0" hidden="1"/>
    </xf>
    <xf numFmtId="0" fontId="20" fillId="12" borderId="15" xfId="0" applyFont="1" applyFill="1" applyBorder="1" applyAlignment="1" applyProtection="1">
      <alignment horizontal="center" vertical="center"/>
      <protection locked="0"/>
    </xf>
    <xf numFmtId="0" fontId="20" fillId="12" borderId="16" xfId="0" applyFont="1" applyFill="1" applyBorder="1" applyAlignment="1" applyProtection="1">
      <alignment horizontal="center" vertical="center"/>
      <protection locked="0"/>
    </xf>
    <xf numFmtId="0" fontId="20" fillId="12" borderId="17" xfId="0" applyFont="1" applyFill="1" applyBorder="1" applyAlignment="1" applyProtection="1">
      <alignment horizontal="center" vertical="center"/>
      <protection locked="0"/>
    </xf>
    <xf numFmtId="0" fontId="8" fillId="6" borderId="13" xfId="0" applyFont="1" applyFill="1" applyBorder="1" applyAlignment="1" applyProtection="1">
      <alignment horizontal="center" vertical="center"/>
      <protection locked="0" hidden="1"/>
    </xf>
    <xf numFmtId="0" fontId="8" fillId="30" borderId="30" xfId="4" applyFont="1" applyFill="1" applyBorder="1" applyAlignment="1" applyProtection="1">
      <alignment horizontal="center" vertical="center"/>
      <protection locked="0" hidden="1"/>
    </xf>
    <xf numFmtId="0" fontId="8" fillId="30" borderId="13" xfId="4" applyFont="1" applyFill="1" applyBorder="1" applyAlignment="1" applyProtection="1">
      <alignment horizontal="center" vertical="center"/>
      <protection locked="0" hidden="1"/>
    </xf>
    <xf numFmtId="0" fontId="47" fillId="6" borderId="13" xfId="0" applyFont="1" applyFill="1" applyBorder="1" applyAlignment="1" applyProtection="1">
      <alignment horizontal="center" vertical="center"/>
      <protection locked="0" hidden="1"/>
    </xf>
    <xf numFmtId="0" fontId="47" fillId="10" borderId="13" xfId="0" applyFont="1" applyFill="1" applyBorder="1" applyAlignment="1" applyProtection="1">
      <alignment horizontal="center" vertical="center"/>
      <protection locked="0" hidden="1"/>
    </xf>
    <xf numFmtId="0" fontId="47" fillId="10" borderId="14" xfId="0" applyFont="1" applyFill="1" applyBorder="1" applyAlignment="1" applyProtection="1">
      <alignment horizontal="center" vertical="center"/>
      <protection locked="0" hidden="1"/>
    </xf>
    <xf numFmtId="0" fontId="47" fillId="12" borderId="15" xfId="0" applyFont="1" applyFill="1" applyBorder="1" applyAlignment="1" applyProtection="1">
      <alignment horizontal="center" vertical="center"/>
      <protection locked="0"/>
    </xf>
    <xf numFmtId="0" fontId="47" fillId="12" borderId="16" xfId="0" applyFont="1" applyFill="1" applyBorder="1" applyAlignment="1" applyProtection="1">
      <alignment horizontal="center" vertical="center"/>
      <protection locked="0"/>
    </xf>
    <xf numFmtId="0" fontId="47" fillId="14" borderId="6" xfId="0" applyFont="1" applyFill="1" applyBorder="1" applyAlignment="1">
      <alignment horizontal="center" vertical="center"/>
    </xf>
    <xf numFmtId="0" fontId="47" fillId="14" borderId="0" xfId="0" applyFont="1" applyFill="1" applyBorder="1" applyAlignment="1">
      <alignment horizontal="center" vertical="center"/>
    </xf>
    <xf numFmtId="0" fontId="47" fillId="6" borderId="0" xfId="0" applyFont="1" applyFill="1" applyBorder="1" applyAlignment="1" applyProtection="1">
      <alignment horizontal="center" vertical="center"/>
      <protection locked="0" hidden="1"/>
    </xf>
    <xf numFmtId="0" fontId="47" fillId="12" borderId="17" xfId="0" applyFont="1" applyFill="1" applyBorder="1" applyAlignment="1" applyProtection="1">
      <alignment horizontal="center" vertical="center"/>
      <protection locked="0"/>
    </xf>
    <xf numFmtId="0" fontId="6" fillId="14" borderId="6" xfId="0" applyFont="1" applyFill="1" applyBorder="1" applyAlignment="1">
      <alignment horizontal="center"/>
    </xf>
    <xf numFmtId="0" fontId="6" fillId="14" borderId="0" xfId="0" applyFont="1" applyFill="1" applyAlignment="1">
      <alignment horizontal="center"/>
    </xf>
    <xf numFmtId="0" fontId="0" fillId="0" borderId="16" xfId="0" applyBorder="1" applyAlignment="1"/>
    <xf numFmtId="0" fontId="0" fillId="0" borderId="17" xfId="0" applyBorder="1" applyAlignment="1"/>
    <xf numFmtId="0" fontId="16" fillId="6" borderId="13" xfId="0" applyFont="1" applyFill="1" applyBorder="1" applyAlignment="1" applyProtection="1">
      <alignment horizontal="center" vertical="center"/>
      <protection locked="0" hidden="1"/>
    </xf>
    <xf numFmtId="0" fontId="16" fillId="10" borderId="13" xfId="0" applyFont="1" applyFill="1" applyBorder="1" applyAlignment="1" applyProtection="1">
      <alignment horizontal="center" vertical="center"/>
      <protection locked="0" hidden="1"/>
    </xf>
    <xf numFmtId="0" fontId="16" fillId="10" borderId="14" xfId="0" applyFont="1" applyFill="1" applyBorder="1" applyAlignment="1" applyProtection="1">
      <alignment horizontal="center" vertical="center"/>
      <protection locked="0" hidden="1"/>
    </xf>
    <xf numFmtId="0" fontId="16" fillId="12" borderId="15" xfId="0" applyFont="1" applyFill="1" applyBorder="1" applyAlignment="1" applyProtection="1">
      <alignment horizontal="center" vertical="center"/>
      <protection locked="0"/>
    </xf>
    <xf numFmtId="0" fontId="16" fillId="12" borderId="16" xfId="0" applyFont="1" applyFill="1" applyBorder="1" applyAlignment="1" applyProtection="1">
      <alignment horizontal="center" vertical="center"/>
      <protection locked="0"/>
    </xf>
    <xf numFmtId="0" fontId="16" fillId="12" borderId="17" xfId="0" applyFont="1" applyFill="1" applyBorder="1" applyAlignment="1" applyProtection="1">
      <alignment horizontal="center" vertical="center"/>
      <protection locked="0"/>
    </xf>
    <xf numFmtId="0" fontId="16" fillId="14" borderId="6" xfId="0" applyFont="1" applyFill="1" applyBorder="1" applyAlignment="1">
      <alignment horizontal="center"/>
    </xf>
    <xf numFmtId="0" fontId="16" fillId="14" borderId="0" xfId="0" applyFont="1" applyFill="1" applyBorder="1" applyAlignment="1">
      <alignment horizontal="center"/>
    </xf>
    <xf numFmtId="0" fontId="16" fillId="6" borderId="0" xfId="0" applyFont="1" applyFill="1" applyBorder="1" applyAlignment="1" applyProtection="1">
      <alignment horizontal="center" vertical="center"/>
      <protection locked="0" hidden="1"/>
    </xf>
    <xf numFmtId="0" fontId="6" fillId="14" borderId="6" xfId="0" applyFont="1" applyFill="1" applyBorder="1" applyAlignment="1">
      <alignment horizontal="center" vertical="center"/>
    </xf>
    <xf numFmtId="0" fontId="6" fillId="14" borderId="0" xfId="0" applyFont="1" applyFill="1" applyBorder="1" applyAlignment="1">
      <alignment horizontal="center" vertical="center"/>
    </xf>
    <xf numFmtId="0" fontId="8" fillId="6" borderId="0" xfId="0" applyFont="1" applyFill="1" applyBorder="1" applyAlignment="1" applyProtection="1">
      <alignment horizontal="center" vertical="center"/>
      <protection locked="0" hidden="1"/>
    </xf>
    <xf numFmtId="0" fontId="1" fillId="3" borderId="0" xfId="0" applyFont="1" applyFill="1" applyAlignment="1">
      <alignment vertical="center" wrapText="1"/>
    </xf>
    <xf numFmtId="0" fontId="0" fillId="0" borderId="0" xfId="0" applyAlignment="1">
      <alignment horizontal="left"/>
    </xf>
    <xf numFmtId="0" fontId="9" fillId="18" borderId="15" xfId="0" applyFont="1" applyFill="1" applyBorder="1" applyAlignment="1"/>
    <xf numFmtId="0" fontId="9" fillId="18" borderId="16" xfId="0" applyFont="1" applyFill="1" applyBorder="1" applyAlignment="1"/>
    <xf numFmtId="0" fontId="9" fillId="18" borderId="17" xfId="0" applyFont="1" applyFill="1" applyBorder="1" applyAlignment="1"/>
    <xf numFmtId="0" fontId="0" fillId="18" borderId="15" xfId="0" applyFill="1" applyBorder="1" applyAlignment="1">
      <alignment horizontal="left"/>
    </xf>
    <xf numFmtId="0" fontId="0" fillId="18" borderId="16" xfId="0" applyFill="1" applyBorder="1" applyAlignment="1">
      <alignment horizontal="left"/>
    </xf>
    <xf numFmtId="0" fontId="0" fillId="18" borderId="17" xfId="0" applyFill="1" applyBorder="1" applyAlignment="1">
      <alignment horizontal="left"/>
    </xf>
    <xf numFmtId="0" fontId="9" fillId="18" borderId="15" xfId="0" applyFont="1" applyFill="1" applyBorder="1" applyAlignment="1">
      <alignment horizontal="left"/>
    </xf>
    <xf numFmtId="0" fontId="9" fillId="18" borderId="16" xfId="0" applyFont="1" applyFill="1" applyBorder="1" applyAlignment="1">
      <alignment horizontal="left"/>
    </xf>
    <xf numFmtId="0" fontId="9" fillId="18" borderId="17" xfId="0" applyFont="1" applyFill="1" applyBorder="1" applyAlignment="1">
      <alignment horizontal="left"/>
    </xf>
    <xf numFmtId="0" fontId="9" fillId="25" borderId="27" xfId="0" applyFont="1" applyFill="1" applyBorder="1" applyAlignment="1">
      <alignment horizontal="center" vertical="center"/>
    </xf>
    <xf numFmtId="0" fontId="9" fillId="25" borderId="28" xfId="0" applyFont="1" applyFill="1" applyBorder="1" applyAlignment="1">
      <alignment horizontal="center" vertical="center"/>
    </xf>
    <xf numFmtId="0" fontId="9" fillId="25" borderId="29" xfId="0" applyFont="1" applyFill="1" applyBorder="1" applyAlignment="1">
      <alignment horizontal="center" vertical="center"/>
    </xf>
    <xf numFmtId="0" fontId="9" fillId="25" borderId="30" xfId="0" applyFont="1" applyFill="1" applyBorder="1" applyAlignment="1">
      <alignment horizontal="center" vertical="center"/>
    </xf>
    <xf numFmtId="0" fontId="9" fillId="25" borderId="13" xfId="0" applyFont="1" applyFill="1" applyBorder="1" applyAlignment="1">
      <alignment horizontal="center" vertical="center"/>
    </xf>
    <xf numFmtId="0" fontId="9" fillId="25" borderId="14" xfId="0" applyFont="1" applyFill="1" applyBorder="1" applyAlignment="1">
      <alignment horizontal="center" vertical="center"/>
    </xf>
    <xf numFmtId="0" fontId="9" fillId="25" borderId="15" xfId="0" applyFont="1" applyFill="1" applyBorder="1" applyAlignment="1">
      <alignment horizontal="center"/>
    </xf>
    <xf numFmtId="0" fontId="9" fillId="25" borderId="16" xfId="0" applyFont="1" applyFill="1" applyBorder="1" applyAlignment="1">
      <alignment horizontal="center"/>
    </xf>
    <xf numFmtId="0" fontId="9" fillId="25" borderId="17" xfId="0" applyFont="1" applyFill="1" applyBorder="1" applyAlignment="1">
      <alignment horizontal="center"/>
    </xf>
    <xf numFmtId="0" fontId="9" fillId="25" borderId="15" xfId="0" applyFont="1" applyFill="1" applyBorder="1" applyAlignment="1">
      <alignment horizontal="left"/>
    </xf>
    <xf numFmtId="0" fontId="9" fillId="25" borderId="16" xfId="0" applyFont="1" applyFill="1" applyBorder="1" applyAlignment="1">
      <alignment horizontal="left"/>
    </xf>
    <xf numFmtId="0" fontId="9" fillId="25" borderId="17" xfId="0" applyFont="1" applyFill="1" applyBorder="1" applyAlignment="1">
      <alignment horizontal="left"/>
    </xf>
    <xf numFmtId="0" fontId="0" fillId="25" borderId="15" xfId="0" applyFill="1" applyBorder="1" applyAlignment="1">
      <alignment horizontal="left"/>
    </xf>
    <xf numFmtId="0" fontId="0" fillId="25" borderId="16" xfId="0" applyFill="1" applyBorder="1" applyAlignment="1">
      <alignment horizontal="left"/>
    </xf>
    <xf numFmtId="0" fontId="0" fillId="25" borderId="17" xfId="0" applyFill="1" applyBorder="1" applyAlignment="1">
      <alignment horizontal="left"/>
    </xf>
    <xf numFmtId="0" fontId="9" fillId="25" borderId="15" xfId="0" applyFont="1" applyFill="1" applyBorder="1" applyAlignment="1"/>
    <xf numFmtId="0" fontId="9" fillId="25" borderId="16" xfId="0" applyFont="1" applyFill="1" applyBorder="1" applyAlignment="1"/>
    <xf numFmtId="0" fontId="9" fillId="25" borderId="17" xfId="0" applyFont="1" applyFill="1" applyBorder="1" applyAlignment="1"/>
    <xf numFmtId="0" fontId="28" fillId="17" borderId="15" xfId="0" applyFont="1" applyFill="1" applyBorder="1" applyAlignment="1" applyProtection="1">
      <alignment horizontal="center" vertical="center"/>
      <protection locked="0"/>
    </xf>
    <xf numFmtId="0" fontId="28" fillId="17" borderId="17" xfId="0" applyFont="1" applyFill="1" applyBorder="1" applyAlignment="1" applyProtection="1">
      <alignment horizontal="center" vertical="center"/>
      <protection locked="0"/>
    </xf>
    <xf numFmtId="0" fontId="28" fillId="17" borderId="15" xfId="0" applyFont="1" applyFill="1" applyBorder="1" applyAlignment="1" applyProtection="1">
      <alignment horizontal="center" vertical="center" wrapText="1"/>
      <protection locked="0"/>
    </xf>
    <xf numFmtId="0" fontId="28" fillId="17" borderId="17" xfId="0" applyFont="1" applyFill="1" applyBorder="1" applyAlignment="1" applyProtection="1">
      <alignment horizontal="center" vertical="center" wrapText="1"/>
      <protection locked="0"/>
    </xf>
    <xf numFmtId="0" fontId="28" fillId="17" borderId="15" xfId="0" applyFont="1" applyFill="1" applyBorder="1" applyAlignment="1" applyProtection="1">
      <alignment horizontal="center" vertical="center" wrapText="1"/>
      <protection locked="0" hidden="1"/>
    </xf>
    <xf numFmtId="0" fontId="28" fillId="17" borderId="17" xfId="0" applyFont="1" applyFill="1" applyBorder="1" applyAlignment="1" applyProtection="1">
      <alignment horizontal="center" vertical="center" wrapText="1"/>
      <protection locked="0" hidden="1"/>
    </xf>
    <xf numFmtId="0" fontId="27" fillId="0" borderId="0" xfId="0" applyFont="1" applyAlignment="1">
      <alignment horizontal="center"/>
    </xf>
    <xf numFmtId="0" fontId="30" fillId="17" borderId="12" xfId="0" applyFont="1" applyFill="1" applyBorder="1" applyAlignment="1">
      <alignment horizontal="center" vertical="top" wrapText="1"/>
    </xf>
    <xf numFmtId="0" fontId="30" fillId="17" borderId="5" xfId="0" applyFont="1" applyFill="1" applyBorder="1" applyAlignment="1">
      <alignment horizontal="center" vertical="top" wrapText="1"/>
    </xf>
    <xf numFmtId="0" fontId="30" fillId="17" borderId="18" xfId="0" applyFont="1" applyFill="1" applyBorder="1" applyAlignment="1">
      <alignment horizontal="center" vertical="top" wrapText="1"/>
    </xf>
    <xf numFmtId="0" fontId="28" fillId="17" borderId="10" xfId="0" applyFont="1" applyFill="1" applyBorder="1" applyAlignment="1">
      <alignment horizontal="center" vertical="center"/>
    </xf>
    <xf numFmtId="0" fontId="28" fillId="17" borderId="10" xfId="0" applyFont="1" applyFill="1" applyBorder="1" applyAlignment="1" applyProtection="1">
      <alignment horizontal="center" vertical="top"/>
      <protection locked="0"/>
    </xf>
    <xf numFmtId="0" fontId="30" fillId="17" borderId="15" xfId="0" applyFont="1" applyFill="1" applyBorder="1" applyAlignment="1">
      <alignment horizontal="center" vertical="top"/>
    </xf>
    <xf numFmtId="0" fontId="30" fillId="17" borderId="16" xfId="0" applyFont="1" applyFill="1" applyBorder="1" applyAlignment="1">
      <alignment horizontal="center" vertical="top"/>
    </xf>
    <xf numFmtId="0" fontId="30" fillId="17" borderId="17" xfId="0" applyFont="1" applyFill="1" applyBorder="1" applyAlignment="1">
      <alignment horizontal="center" vertical="top"/>
    </xf>
    <xf numFmtId="0" fontId="28" fillId="17" borderId="10" xfId="0" applyFont="1" applyFill="1" applyBorder="1" applyAlignment="1">
      <alignment horizontal="center" vertical="top"/>
    </xf>
    <xf numFmtId="0" fontId="28" fillId="17" borderId="10" xfId="0" applyFont="1" applyFill="1" applyBorder="1" applyAlignment="1" applyProtection="1">
      <alignment horizontal="center" vertical="top" wrapText="1"/>
      <protection locked="0"/>
    </xf>
    <xf numFmtId="0" fontId="25" fillId="17" borderId="10" xfId="0" applyFont="1" applyFill="1" applyBorder="1" applyAlignment="1">
      <alignment horizontal="center"/>
    </xf>
    <xf numFmtId="0" fontId="28" fillId="17" borderId="10" xfId="0" applyFont="1" applyFill="1" applyBorder="1" applyAlignment="1">
      <alignment horizontal="center"/>
    </xf>
    <xf numFmtId="0" fontId="28" fillId="17" borderId="15" xfId="0" applyFont="1" applyFill="1" applyBorder="1" applyAlignment="1">
      <alignment horizontal="center"/>
    </xf>
    <xf numFmtId="0" fontId="28" fillId="17" borderId="16" xfId="0" applyFont="1" applyFill="1" applyBorder="1" applyAlignment="1">
      <alignment horizontal="center"/>
    </xf>
    <xf numFmtId="0" fontId="28" fillId="17" borderId="17" xfId="0" applyFont="1" applyFill="1" applyBorder="1" applyAlignment="1">
      <alignment horizontal="center"/>
    </xf>
    <xf numFmtId="0" fontId="25" fillId="17" borderId="15" xfId="0" applyFont="1" applyFill="1" applyBorder="1" applyAlignment="1">
      <alignment horizontal="center"/>
    </xf>
    <xf numFmtId="0" fontId="25" fillId="17" borderId="17" xfId="0" applyFont="1" applyFill="1" applyBorder="1" applyAlignment="1">
      <alignment horizontal="center"/>
    </xf>
    <xf numFmtId="0" fontId="27" fillId="0" borderId="13" xfId="0" applyFont="1" applyBorder="1" applyAlignment="1">
      <alignment horizontal="center"/>
    </xf>
  </cellXfs>
  <cellStyles count="9">
    <cellStyle name="20% - Accent3" xfId="5" builtinId="38"/>
    <cellStyle name="20% - Accent3 2" xfId="6"/>
    <cellStyle name="Hyperlink" xfId="1" builtinId="8"/>
    <cellStyle name="Normal" xfId="0" builtinId="0"/>
    <cellStyle name="Normal 2" xfId="3"/>
    <cellStyle name="Normal 3" xfId="4"/>
    <cellStyle name="Normal 4" xfId="7"/>
    <cellStyle name="Normal 5" xfId="8"/>
    <cellStyle name="Normal_Sheet1" xfId="2"/>
  </cellStyles>
  <dxfs count="79">
    <dxf>
      <font>
        <color rgb="FF9C0006"/>
      </font>
      <fill>
        <patternFill>
          <bgColor rgb="FFFFC7CE"/>
        </patternFill>
      </fill>
    </dxf>
    <dxf>
      <font>
        <color rgb="FF9C0006"/>
      </font>
      <fill>
        <patternFill>
          <bgColor rgb="FFFFC7CE"/>
        </patternFill>
      </fill>
    </dxf>
    <dxf>
      <fill>
        <patternFill>
          <bgColor rgb="FF33CC33"/>
        </patternFill>
      </fill>
    </dxf>
    <dxf>
      <fill>
        <patternFill>
          <bgColor theme="8" tint="0.39994506668294322"/>
        </patternFill>
      </fill>
    </dxf>
    <dxf>
      <fill>
        <patternFill>
          <bgColor theme="5" tint="0.59996337778862885"/>
        </patternFill>
      </fill>
    </dxf>
    <dxf>
      <fill>
        <patternFill>
          <bgColor theme="9" tint="-0.24994659260841701"/>
        </patternFill>
      </fill>
    </dxf>
    <dxf>
      <fill>
        <patternFill>
          <bgColor rgb="FF33CC33"/>
        </patternFill>
      </fill>
    </dxf>
    <dxf>
      <fill>
        <patternFill>
          <bgColor theme="8" tint="0.39994506668294322"/>
        </patternFill>
      </fill>
    </dxf>
    <dxf>
      <fill>
        <patternFill>
          <bgColor theme="5" tint="0.59996337778862885"/>
        </patternFill>
      </fill>
    </dxf>
    <dxf>
      <fill>
        <patternFill>
          <bgColor theme="9" tint="-0.24994659260841701"/>
        </patternFill>
      </fill>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border outline="0">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1"/>
        </patternFill>
      </fill>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1"/>
        </patternFill>
      </fill>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border diagonalUp="0" diagonalDown="0">
        <left style="thin">
          <color theme="4" tint="0.39997558519241921"/>
        </left>
        <right style="thin">
          <color theme="4" tint="0.39997558519241921"/>
        </right>
        <top style="thin">
          <color theme="4" tint="0.39997558519241921"/>
        </top>
        <bottom style="thin">
          <color theme="4" tint="0.39997558519241921"/>
        </bottom>
        <vertical/>
        <horizontal/>
      </border>
    </dxf>
    <dxf>
      <border outline="0">
        <bottom style="thin">
          <color theme="4" tint="0.39997558519241921"/>
        </bottom>
      </border>
    </dxf>
    <dxf>
      <font>
        <b val="0"/>
        <i val="0"/>
        <strike val="0"/>
        <condense val="0"/>
        <extend val="0"/>
        <outline val="0"/>
        <shadow val="0"/>
        <u val="none"/>
        <vertAlign val="baseline"/>
        <sz val="11"/>
        <color theme="1"/>
        <name val="Calibri"/>
        <scheme val="minor"/>
      </font>
      <fill>
        <patternFill patternType="solid">
          <fgColor theme="4" tint="0.79998168889431442"/>
          <bgColor theme="4" tint="0.79998168889431442"/>
        </patternFill>
      </fill>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style="thin">
          <color auto="1"/>
        </left>
        <right/>
        <top/>
        <bottom/>
        <vertical/>
        <horizontal/>
      </border>
      <protection locked="0" hidden="0"/>
    </dxf>
    <dxf>
      <alignment horizontal="center" vertical="center" textRotation="0" wrapText="0" indent="0" justifyLastLine="0" shrinkToFit="0" readingOrder="0"/>
    </dxf>
    <dxf>
      <alignment horizontal="center" vertical="center" textRotation="0" wrapText="0" indent="0" justifyLastLine="0" shrinkToFit="0" readingOrder="0"/>
      <protection locked="0" hidden="0"/>
    </dxf>
    <dxf>
      <numFmt numFmtId="30" formatCode="@"/>
      <alignment horizontal="center" vertical="center" textRotation="0" wrapText="1" indent="0" justifyLastLine="0" shrinkToFit="0" readingOrder="0"/>
    </dxf>
    <dxf>
      <numFmt numFmtId="30" formatCode="@"/>
      <alignment horizontal="left" vertical="top" textRotation="0" wrapText="1" indent="0" justifyLastLine="0" shrinkToFit="0" readingOrder="0"/>
      <border diagonalUp="0" diagonalDown="0" outline="0">
        <left style="thin">
          <color auto="1"/>
        </left>
        <right/>
        <top/>
        <bottom/>
      </border>
      <protection locked="0" hidden="0"/>
    </dxf>
    <dxf>
      <alignment horizontal="center" vertical="center" textRotation="0" wrapText="0" indent="0" justifyLastLine="0" shrinkToFit="0" readingOrder="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numFmt numFmtId="0" formatCode="General"/>
      <alignment horizontal="left" vertical="center" textRotation="0" wrapText="1"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numFmt numFmtId="0" formatCode="General"/>
      <alignment horizontal="left" vertical="center" textRotation="0" wrapText="1" indent="0" justifyLastLine="0" shrinkToFit="0" readingOrder="0"/>
      <border diagonalUp="0" diagonalDown="0">
        <left style="thin">
          <color auto="1"/>
        </left>
        <right style="thin">
          <color auto="1"/>
        </right>
        <top/>
        <bottom/>
        <vertical/>
        <horizontal/>
      </border>
      <protection locked="0" hidden="0"/>
    </dxf>
    <dxf>
      <alignment horizontal="center" vertical="center" textRotation="0" wrapText="0" indent="0" justifyLastLine="0" shrinkToFit="0" readingOrder="0"/>
    </dxf>
    <dxf>
      <numFmt numFmtId="0" formatCode="General"/>
      <alignment horizontal="left" vertical="center" textRotation="0" wrapText="1" indent="0" justifyLastLine="0" shrinkToFit="0" readingOrder="0"/>
      <border diagonalUp="0" diagonalDown="0">
        <left style="thin">
          <color auto="1"/>
        </left>
        <right style="thin">
          <color auto="1"/>
        </right>
        <top/>
        <bottom/>
        <vertical style="thin">
          <color auto="1"/>
        </vertical>
        <horizontal/>
      </border>
      <protection locked="0" hidden="0"/>
    </dxf>
    <dxf>
      <alignment horizontal="center" vertical="center" textRotation="0" wrapText="0" indent="0" justifyLastLine="0" shrinkToFit="0" readingOrder="0"/>
    </dxf>
    <dxf>
      <alignment horizontal="left" vertical="center" textRotation="0" wrapText="1" indent="0" justifyLastLine="0" shrinkToFit="0" readingOrder="0"/>
      <border diagonalUp="0" diagonalDown="0" outline="0">
        <left style="thin">
          <color auto="1"/>
        </left>
        <right style="thin">
          <color auto="1"/>
        </right>
        <top/>
        <bottom/>
      </border>
      <protection locked="0" hidden="0"/>
    </dxf>
    <dxf>
      <alignment horizontal="center" vertical="center" textRotation="0" wrapText="0" indent="0" justifyLastLine="0" shrinkToFit="0" readingOrder="0"/>
    </dxf>
    <dxf>
      <alignment horizontal="left" vertical="center" textRotation="0" wrapText="1" indent="0" justifyLastLine="0" shrinkToFit="0" readingOrder="0"/>
      <border diagonalUp="0" diagonalDown="0" outline="0">
        <left style="thin">
          <color auto="1"/>
        </left>
        <right style="thin">
          <color auto="1"/>
        </right>
        <top/>
        <bottom/>
      </border>
      <protection locked="0" hidden="1"/>
    </dxf>
    <dxf>
      <alignment horizontal="center" vertical="center" textRotation="0" wrapText="0" indent="0" justifyLastLine="0" shrinkToFit="0" readingOrder="0"/>
    </dxf>
    <dxf>
      <alignment horizontal="left" vertical="center" textRotation="0" wrapText="1" indent="0" justifyLastLine="0" shrinkToFit="0" readingOrder="0"/>
      <border diagonalUp="0" diagonalDown="0">
        <left style="thin">
          <color auto="1"/>
        </left>
        <right style="thin">
          <color auto="1"/>
        </right>
        <top/>
        <bottom/>
        <vertical style="thin">
          <color auto="1"/>
        </vertical>
        <horizontal/>
      </border>
      <protection locked="0" hidden="1"/>
    </dxf>
    <dxf>
      <alignment horizontal="center" vertical="center" textRotation="0" wrapText="0" indent="0" justifyLastLine="0" shrinkToFit="0" readingOrder="0"/>
    </dxf>
    <dxf>
      <alignment horizontal="left" vertical="center" textRotation="0" wrapText="1" indent="0" justifyLastLine="0" shrinkToFit="0" readingOrder="0"/>
      <border diagonalUp="0" diagonalDown="0">
        <left style="thin">
          <color auto="1"/>
        </left>
        <right style="thin">
          <color auto="1"/>
        </right>
        <top/>
        <bottom/>
        <vertical style="thin">
          <color auto="1"/>
        </vertical>
        <horizontal/>
      </border>
      <protection locked="0" hidden="1"/>
    </dxf>
    <dxf>
      <alignment horizontal="center" vertical="center" textRotation="0" wrapText="0" indent="0" justifyLastLine="0" shrinkToFit="0" readingOrder="0"/>
    </dxf>
    <dxf>
      <numFmt numFmtId="0" formatCode="General"/>
      <alignment horizontal="left" vertical="center" textRotation="0" wrapText="1" indent="0" justifyLastLine="0" shrinkToFit="0" readingOrder="0"/>
      <border diagonalUp="0" diagonalDown="0">
        <left style="thin">
          <color auto="1"/>
        </left>
        <right style="thin">
          <color auto="1"/>
        </right>
        <top/>
        <bottom/>
        <vertical style="thin">
          <color auto="1"/>
        </vertical>
        <horizontal/>
      </border>
      <protection locked="0" hidden="1"/>
    </dxf>
    <dxf>
      <numFmt numFmtId="0" formatCode="General"/>
      <alignment horizontal="left" vertical="center" textRotation="0" wrapText="1" indent="0" justifyLastLine="0" shrinkToFit="0" readingOrder="0"/>
      <border diagonalUp="0" diagonalDown="0">
        <left style="thin">
          <color auto="1"/>
        </left>
        <right style="thin">
          <color auto="1"/>
        </right>
        <top/>
        <bottom/>
        <vertical/>
        <horizontal/>
      </border>
      <protection locked="0" hidden="0"/>
    </dxf>
    <dxf>
      <alignment horizontal="center" vertical="center" textRotation="0" wrapText="0" indent="0" justifyLastLine="0" shrinkToFit="0" readingOrder="0"/>
    </dxf>
    <dxf>
      <numFmt numFmtId="0" formatCode="General"/>
      <alignment horizontal="left" vertical="center" textRotation="0" wrapText="1" indent="0" justifyLastLine="0" shrinkToFit="0" readingOrder="0"/>
      <border diagonalUp="0" diagonalDown="0">
        <left style="thin">
          <color auto="1"/>
        </left>
        <right style="thin">
          <color auto="1"/>
        </right>
        <top/>
        <bottom/>
        <vertical style="thin">
          <color auto="1"/>
        </vertical>
        <horizontal/>
      </border>
      <protection locked="0" hidden="0"/>
    </dxf>
    <dxf>
      <alignment horizontal="center" vertical="center" textRotation="0" indent="0" justifyLastLine="0" shrinkToFit="0" readingOrder="0"/>
      <protection locked="0" hidden="0"/>
    </dxf>
    <dxf>
      <font>
        <strike val="0"/>
        <outline val="0"/>
        <shadow val="0"/>
        <u val="none"/>
        <vertAlign val="baseline"/>
        <sz val="12"/>
        <color theme="1"/>
        <name val="Calibri"/>
        <scheme val="minor"/>
      </font>
      <alignment horizontal="center" textRotation="0" wrapText="1" indent="0" justifyLastLine="0" shrinkToFit="0" readingOrder="0"/>
      <border diagonalUp="0" diagonalDown="0">
        <left style="thin">
          <color auto="1"/>
        </left>
        <right style="thin">
          <color auto="1"/>
        </right>
        <top/>
        <bottom/>
      </border>
      <protection locked="0" hidden="0"/>
    </dxf>
    <dxf>
      <numFmt numFmtId="30" formatCode="@"/>
      <alignment horizontal="center"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left style="thin">
          <color auto="1"/>
        </left>
        <right/>
        <top/>
        <bottom/>
        <vertical style="thin">
          <color auto="1"/>
        </vertical>
        <horizontal/>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left style="thin">
          <color auto="1"/>
        </left>
        <right/>
        <top/>
        <bottom/>
        <vertical/>
        <horizontal/>
      </border>
    </dxf>
    <dxf>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style="thin">
          <color auto="1"/>
        </left>
        <right style="thin">
          <color auto="1"/>
        </right>
        <top/>
        <bottom/>
        <vertical style="thin">
          <color auto="1"/>
        </vertical>
        <horizontal/>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left style="thin">
          <color auto="1"/>
        </left>
        <right style="thin">
          <color auto="1"/>
        </right>
        <top/>
        <bottom/>
        <vertical/>
        <horizontal/>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left style="thin">
          <color auto="1"/>
        </left>
        <right style="thin">
          <color auto="1"/>
        </right>
        <top/>
        <bottom/>
        <vertical style="thin">
          <color auto="1"/>
        </vertical>
        <horizontal/>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left style="thin">
          <color auto="1"/>
        </left>
        <right style="thin">
          <color auto="1"/>
        </right>
        <top/>
        <bottom/>
        <vertical style="thin">
          <color auto="1"/>
        </vertical>
        <horizontal/>
      </border>
    </dxf>
    <dxf>
      <alignment horizontal="center" vertical="center" textRotation="0" wrapText="0" indent="0" justifyLastLine="0" shrinkToFit="0" readingOrder="0"/>
    </dxf>
    <dxf>
      <numFmt numFmtId="0" formatCode="General"/>
      <alignment horizontal="left" vertical="center" textRotation="0" wrapText="0" indent="0" justifyLastLine="0" shrinkToFit="0" readingOrder="0"/>
      <border diagonalUp="0" diagonalDown="0">
        <left style="thin">
          <color auto="1"/>
        </left>
        <right style="thin">
          <color auto="1"/>
        </right>
        <top/>
        <bottom/>
        <vertical style="thin">
          <color auto="1"/>
        </vertical>
        <horizontal/>
      </border>
    </dxf>
    <dxf>
      <alignment horizontal="center" vertical="center" textRotation="0" wrapText="0" indent="0" justifyLastLine="0" shrinkToFit="0" readingOrder="0"/>
    </dxf>
    <dxf>
      <numFmt numFmtId="0" formatCode="General"/>
      <alignment horizontal="left" vertical="center" textRotation="0" wrapText="0" indent="0" justifyLastLine="0" shrinkToFit="0" readingOrder="0"/>
      <border diagonalUp="0" diagonalDown="0">
        <left style="thin">
          <color auto="1"/>
        </left>
        <right style="thin">
          <color auto="1"/>
        </right>
        <top/>
        <bottom/>
        <vertical style="thin">
          <color auto="1"/>
        </vertical>
        <horizontal/>
      </border>
    </dxf>
    <dxf>
      <alignment horizontal="center" vertical="center" textRotation="0" indent="0" justifyLastLine="0" shrinkToFit="0" readingOrder="0"/>
    </dxf>
    <dxf>
      <font>
        <strike val="0"/>
        <outline val="0"/>
        <shadow val="0"/>
        <u val="none"/>
        <vertAlign val="baseline"/>
        <sz val="12"/>
        <color theme="1"/>
        <name val="Calibri"/>
        <scheme val="minor"/>
      </font>
      <alignment horizontal="center" textRotation="0" wrapText="1" indent="0" justifyLastLine="0" shrinkToFit="0" readingOrder="0"/>
      <border diagonalUp="0" diagonalDown="0">
        <left style="thin">
          <color auto="1"/>
        </left>
        <right style="thin">
          <color auto="1"/>
        </right>
        <top/>
        <bottom/>
      </border>
    </dxf>
  </dxfs>
  <tableStyles count="0" defaultTableStyle="TableStyleMedium2" defaultPivotStyle="PivotStyleLight16"/>
  <colors>
    <mruColors>
      <color rgb="FF00FF00"/>
      <color rgb="FF333333"/>
      <color rgb="FF00CCFF"/>
      <color rgb="FF0075CC"/>
      <color rgb="FF0088EE"/>
      <color rgb="FF66FF33"/>
      <color rgb="FF99FFCC"/>
      <color rgb="FFCCFFFF"/>
      <color rgb="FFFF99FF"/>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STER%20SHEET%20Health%203W%20Matrix_final_2014_04_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UNHCRU~1/LOCALS~1/Temp/DOCUME~1/UNHCRU~1/LOCALS~1/Temp/XPGrpWise/Health%20Matrix%2023%20Sept%202013%20Mt%20Lebanon%20IP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UNHCRUser/Local%20Settings/Temporary%20Internet%20Files/Content.Outlook/U29CIFEW/Copy%20of%20Health%20Matrix%20-%20Updated%20by%20Caritas%20-February%20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1/UNHCRU~1/LOCALS~1/Temp/DOCUME~1/UNHCRU~1/LOCALS~1/Temp/XPGrpWise/130830-Health%20Matrix%20with%20Summary%20Table_30%20%20Aug%202013%20PU-A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Sheet1"/>
      <sheetName val="PHC"/>
      <sheetName val="SHC"/>
      <sheetName val="EstimatedPopulation"/>
      <sheetName val="MMU Mapping"/>
      <sheetName val="MMU Schedule"/>
      <sheetName val="Rehabilitation Services"/>
      <sheetName val="MHPSS"/>
      <sheetName val="Vertical Programmes"/>
      <sheetName val="CodeTables"/>
      <sheetName val="DropdownLists"/>
      <sheetName val="Summary Table by Governorates "/>
      <sheetName val="Summary Table By District"/>
      <sheetName val="MASTER SHEET Health 3W Matrix_f"/>
    </sheetNames>
    <sheetDataSet>
      <sheetData sheetId="0"/>
      <sheetData sheetId="1"/>
      <sheetData sheetId="2"/>
      <sheetData sheetId="3"/>
      <sheetData sheetId="4"/>
      <sheetData sheetId="5"/>
      <sheetData sheetId="6"/>
      <sheetData sheetId="7"/>
      <sheetData sheetId="8"/>
      <sheetData sheetId="9"/>
      <sheetData sheetId="10">
        <row r="3">
          <cell r="K3" t="str">
            <v>Beirut</v>
          </cell>
        </row>
        <row r="4">
          <cell r="K4" t="str">
            <v>Bekaa</v>
          </cell>
        </row>
        <row r="5">
          <cell r="K5" t="str">
            <v>Mount Lebanon</v>
          </cell>
        </row>
        <row r="6">
          <cell r="K6" t="str">
            <v>North</v>
          </cell>
        </row>
        <row r="7">
          <cell r="K7" t="str">
            <v>South</v>
          </cell>
        </row>
      </sheetData>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Health Facility Matrix  "/>
      <sheetName val="CodeTables"/>
      <sheetName val="EstimatedPopulation"/>
      <sheetName val="Community-based Health Matrix"/>
      <sheetName val="DropdownLists"/>
      <sheetName val="Summary Table by Governorates "/>
      <sheetName val="Summary Table By District"/>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Health Facility Matrix  "/>
      <sheetName val="CodeTables"/>
      <sheetName val="EstimatedPopulation"/>
      <sheetName val="Community-based Health Matrix"/>
      <sheetName val="DropdownLists"/>
      <sheetName val="Summary Table by Governorates "/>
      <sheetName val="Summary Table By District"/>
    </sheetNames>
    <sheetDataSet>
      <sheetData sheetId="0"/>
      <sheetData sheetId="1"/>
      <sheetData sheetId="2"/>
      <sheetData sheetId="3"/>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Health Facility Matrix  "/>
      <sheetName val="CodeTables"/>
      <sheetName val="EstimatedPopulation"/>
      <sheetName val="Community-based Health Matrix"/>
      <sheetName val="DropdownLists"/>
      <sheetName val="Summary Table by Governorates "/>
      <sheetName val="Summary Table By District"/>
    </sheetNames>
    <sheetDataSet>
      <sheetData sheetId="0" refreshError="1"/>
      <sheetData sheetId="1" refreshError="1"/>
      <sheetData sheetId="2" refreshError="1">
        <row r="2">
          <cell r="A2" t="str">
            <v>Village latitude</v>
          </cell>
          <cell r="B2" t="str">
            <v>Village longitude</v>
          </cell>
          <cell r="E2" t="str">
            <v>Village or Site</v>
          </cell>
        </row>
        <row r="3">
          <cell r="A3">
            <v>33.878311549999999</v>
          </cell>
          <cell r="B3">
            <v>35.520058880000001</v>
          </cell>
          <cell r="E3" t="str">
            <v>Aadlyeh</v>
          </cell>
        </row>
        <row r="4">
          <cell r="A4">
            <v>33.885174960000001</v>
          </cell>
          <cell r="B4">
            <v>35.519116699999998</v>
          </cell>
          <cell r="E4" t="str">
            <v>Achrafiye</v>
          </cell>
        </row>
        <row r="5">
          <cell r="A5">
            <v>33.887895059999998</v>
          </cell>
          <cell r="B5">
            <v>35.474884250000002</v>
          </cell>
          <cell r="E5" t="str">
            <v>Ain El Tine</v>
          </cell>
        </row>
        <row r="6">
          <cell r="A6">
            <v>33.900039290000002</v>
          </cell>
          <cell r="B6">
            <v>35.485096910000003</v>
          </cell>
          <cell r="E6" t="str">
            <v>Ain Mreisse</v>
          </cell>
        </row>
        <row r="7">
          <cell r="A7">
            <v>33.884999999999998</v>
          </cell>
          <cell r="B7">
            <v>35.497700000000002</v>
          </cell>
          <cell r="E7" t="str">
            <v>Al Hikmat</v>
          </cell>
        </row>
        <row r="8">
          <cell r="A8">
            <v>33.899034120000003</v>
          </cell>
          <cell r="B8">
            <v>35.498825940000003</v>
          </cell>
          <cell r="E8" t="str">
            <v>Bab Idriss</v>
          </cell>
        </row>
        <row r="9">
          <cell r="A9">
            <v>33.89057219</v>
          </cell>
          <cell r="B9">
            <v>35.502899990000003</v>
          </cell>
          <cell r="E9" t="str">
            <v>Bachoura</v>
          </cell>
        </row>
        <row r="10">
          <cell r="A10">
            <v>33.883404659999997</v>
          </cell>
          <cell r="B10">
            <v>35.50148677</v>
          </cell>
          <cell r="E10" t="str">
            <v>Basta Faouka</v>
          </cell>
        </row>
        <row r="11">
          <cell r="A11">
            <v>33.889023000000002</v>
          </cell>
          <cell r="B11">
            <v>35.502617999999998</v>
          </cell>
          <cell r="E11" t="str">
            <v>Basta Tahta</v>
          </cell>
        </row>
        <row r="12">
          <cell r="A12">
            <v>33.890119859999999</v>
          </cell>
          <cell r="B12">
            <v>35.497418809999999</v>
          </cell>
          <cell r="E12" t="str">
            <v>Batrakiye</v>
          </cell>
        </row>
        <row r="13">
          <cell r="A13">
            <v>33.905200000000001</v>
          </cell>
          <cell r="B13">
            <v>35.506300000000003</v>
          </cell>
          <cell r="E13" t="str">
            <v>BCD</v>
          </cell>
        </row>
        <row r="14">
          <cell r="A14">
            <v>33.888166769999998</v>
          </cell>
          <cell r="B14">
            <v>35.500906180000001</v>
          </cell>
          <cell r="E14" t="str">
            <v>Beirut</v>
          </cell>
        </row>
        <row r="15">
          <cell r="A15">
            <v>33.882855499999998</v>
          </cell>
          <cell r="B15">
            <v>35.498564709999997</v>
          </cell>
          <cell r="E15" t="str">
            <v>Bourj Abi Haidar</v>
          </cell>
        </row>
        <row r="16">
          <cell r="A16">
            <v>33.8769487</v>
          </cell>
          <cell r="B16">
            <v>35.509437519999999</v>
          </cell>
          <cell r="E16" t="str">
            <v>Champ de courses</v>
          </cell>
        </row>
        <row r="17">
          <cell r="A17">
            <v>33.878300000000003</v>
          </cell>
          <cell r="B17">
            <v>35.514800000000001</v>
          </cell>
          <cell r="E17" t="str">
            <v>Corniche El Naher</v>
          </cell>
        </row>
        <row r="18">
          <cell r="A18">
            <v>33.881679929999997</v>
          </cell>
          <cell r="B18">
            <v>35.525426410000001</v>
          </cell>
          <cell r="E18" t="str">
            <v>Corniche en Nahr</v>
          </cell>
        </row>
        <row r="19">
          <cell r="A19">
            <v>33.887657509999997</v>
          </cell>
          <cell r="B19">
            <v>35.48831174</v>
          </cell>
          <cell r="E19" t="str">
            <v>Dar Al Fatwa</v>
          </cell>
        </row>
        <row r="20">
          <cell r="A20">
            <v>33.894886790000001</v>
          </cell>
          <cell r="B20">
            <v>35.526920840000002</v>
          </cell>
          <cell r="E20" t="str">
            <v>Ej Jeitaoui</v>
          </cell>
        </row>
        <row r="21">
          <cell r="A21">
            <v>33.89524814</v>
          </cell>
          <cell r="B21">
            <v>35.510175310000001</v>
          </cell>
          <cell r="E21" t="str">
            <v>Ej Jimmaize</v>
          </cell>
        </row>
        <row r="22">
          <cell r="A22">
            <v>33.881599999999999</v>
          </cell>
          <cell r="B22">
            <v>35.505400000000002</v>
          </cell>
          <cell r="E22" t="str">
            <v>El Aamiliye</v>
          </cell>
        </row>
        <row r="23">
          <cell r="A23">
            <v>33.88293316</v>
          </cell>
          <cell r="B23">
            <v>35.503897090000002</v>
          </cell>
          <cell r="E23" t="str">
            <v>El Aamliye</v>
          </cell>
        </row>
        <row r="24">
          <cell r="A24">
            <v>33.887586030000001</v>
          </cell>
          <cell r="B24">
            <v>35.52494282</v>
          </cell>
          <cell r="E24" t="str">
            <v>El Ghabe</v>
          </cell>
        </row>
        <row r="25">
          <cell r="A25">
            <v>33.896311930000003</v>
          </cell>
          <cell r="B25">
            <v>35.481959070000002</v>
          </cell>
          <cell r="E25" t="str">
            <v>El Hamra</v>
          </cell>
        </row>
        <row r="26">
          <cell r="A26">
            <v>33.888599999999997</v>
          </cell>
          <cell r="B26">
            <v>35.4955</v>
          </cell>
          <cell r="E26" t="str">
            <v>El Horge</v>
          </cell>
        </row>
        <row r="27">
          <cell r="A27">
            <v>33.899046380000001</v>
          </cell>
          <cell r="B27">
            <v>35.503513939999998</v>
          </cell>
          <cell r="E27" t="str">
            <v>El Majidiye</v>
          </cell>
        </row>
        <row r="28">
          <cell r="A28">
            <v>33.897568929999998</v>
          </cell>
          <cell r="B28">
            <v>35.471630869999998</v>
          </cell>
          <cell r="E28" t="str">
            <v>El Manara</v>
          </cell>
        </row>
        <row r="29">
          <cell r="A29">
            <v>33.879037240000002</v>
          </cell>
          <cell r="B29">
            <v>35.491268580000003</v>
          </cell>
          <cell r="E29" t="str">
            <v>El Ouata</v>
          </cell>
        </row>
        <row r="30">
          <cell r="A30">
            <v>33.890824639999998</v>
          </cell>
          <cell r="B30">
            <v>35.491176510000003</v>
          </cell>
          <cell r="E30" t="str">
            <v>El Zarif</v>
          </cell>
        </row>
        <row r="31">
          <cell r="A31">
            <v>33.887024680000003</v>
          </cell>
          <cell r="B31">
            <v>35.508734930000003</v>
          </cell>
          <cell r="E31" t="str">
            <v>En Nasra</v>
          </cell>
        </row>
        <row r="32">
          <cell r="A32">
            <v>33.884272209999999</v>
          </cell>
          <cell r="B32">
            <v>35.523777750000001</v>
          </cell>
          <cell r="E32" t="str">
            <v>Es Sioufi</v>
          </cell>
        </row>
        <row r="33">
          <cell r="A33">
            <v>33.892988099999997</v>
          </cell>
          <cell r="B33">
            <v>35.481040819999997</v>
          </cell>
          <cell r="E33" t="str">
            <v>Es Snoubra</v>
          </cell>
        </row>
        <row r="34">
          <cell r="A34">
            <v>33.88931505</v>
          </cell>
          <cell r="B34">
            <v>35.512327489999997</v>
          </cell>
          <cell r="E34" t="str">
            <v>Fourn el Hayek</v>
          </cell>
        </row>
        <row r="35">
          <cell r="A35">
            <v>33.888599999999997</v>
          </cell>
          <cell r="B35">
            <v>35.4955</v>
          </cell>
          <cell r="E35" t="str">
            <v>Furn El Hayek</v>
          </cell>
        </row>
        <row r="36">
          <cell r="A36">
            <v>33.895099999999999</v>
          </cell>
          <cell r="B36">
            <v>35.509500000000003</v>
          </cell>
          <cell r="E36" t="str">
            <v>Gemmayze</v>
          </cell>
        </row>
        <row r="37">
          <cell r="A37">
            <v>33.888599999999997</v>
          </cell>
          <cell r="B37">
            <v>35.4955</v>
          </cell>
          <cell r="E37" t="str">
            <v>Getawi</v>
          </cell>
        </row>
        <row r="38">
          <cell r="A38">
            <v>33.888599999999997</v>
          </cell>
          <cell r="B38">
            <v>35.528799999999997</v>
          </cell>
          <cell r="E38" t="str">
            <v>Ghabi</v>
          </cell>
        </row>
        <row r="39">
          <cell r="A39">
            <v>33.89591617</v>
          </cell>
          <cell r="B39">
            <v>35.499119899999997</v>
          </cell>
          <cell r="E39" t="str">
            <v>Grand Serail</v>
          </cell>
        </row>
        <row r="40">
          <cell r="A40">
            <v>33.888599999999997</v>
          </cell>
          <cell r="B40">
            <v>35.4955</v>
          </cell>
          <cell r="E40" t="str">
            <v>Hop. Orthodoxe</v>
          </cell>
        </row>
        <row r="41">
          <cell r="A41">
            <v>33.880899999999997</v>
          </cell>
          <cell r="B41">
            <v>35.5152</v>
          </cell>
          <cell r="E41" t="str">
            <v>Hotel Dieu</v>
          </cell>
        </row>
        <row r="42">
          <cell r="A42">
            <v>33.881237779999999</v>
          </cell>
          <cell r="B42">
            <v>35.51834573</v>
          </cell>
          <cell r="E42" t="str">
            <v>Hôtel Dieu</v>
          </cell>
        </row>
        <row r="43">
          <cell r="A43">
            <v>33.888599999999997</v>
          </cell>
          <cell r="B43">
            <v>35.4955</v>
          </cell>
          <cell r="E43" t="str">
            <v>Jamia</v>
          </cell>
        </row>
        <row r="44">
          <cell r="A44">
            <v>33.902900000000002</v>
          </cell>
          <cell r="B44">
            <v>35.537100000000002</v>
          </cell>
          <cell r="E44" t="str">
            <v>Jisr</v>
          </cell>
        </row>
        <row r="45">
          <cell r="A45">
            <v>33.898622420000002</v>
          </cell>
          <cell r="B45">
            <v>35.490426040000003</v>
          </cell>
          <cell r="E45" t="str">
            <v>Jounblat</v>
          </cell>
        </row>
        <row r="46">
          <cell r="A46">
            <v>33.896999999999998</v>
          </cell>
          <cell r="B46">
            <v>35.493899999999996</v>
          </cell>
          <cell r="E46" t="str">
            <v>Kantari</v>
          </cell>
        </row>
        <row r="47">
          <cell r="A47">
            <v>33.902099999999997</v>
          </cell>
          <cell r="B47">
            <v>35.531199999999998</v>
          </cell>
          <cell r="E47" t="str">
            <v>Khodr</v>
          </cell>
        </row>
        <row r="48">
          <cell r="A48">
            <v>33.8917</v>
          </cell>
          <cell r="B48">
            <v>35.475200000000001</v>
          </cell>
          <cell r="E48" t="str">
            <v>Kreitem</v>
          </cell>
        </row>
        <row r="49">
          <cell r="A49">
            <v>33.892967759999998</v>
          </cell>
          <cell r="B49">
            <v>35.521509119999997</v>
          </cell>
          <cell r="E49" t="str">
            <v>La Sagesse</v>
          </cell>
        </row>
        <row r="50">
          <cell r="A50">
            <v>33.900700000000001</v>
          </cell>
          <cell r="B50">
            <v>35.504899999999999</v>
          </cell>
          <cell r="E50" t="str">
            <v>Majidiye</v>
          </cell>
        </row>
        <row r="51">
          <cell r="A51">
            <v>33.875700000000002</v>
          </cell>
          <cell r="B51">
            <v>35.5015</v>
          </cell>
          <cell r="E51" t="str">
            <v>Malaab</v>
          </cell>
        </row>
        <row r="52">
          <cell r="A52">
            <v>33.892899999999997</v>
          </cell>
          <cell r="B52">
            <v>35.471299999999999</v>
          </cell>
          <cell r="E52" t="str">
            <v>Manara</v>
          </cell>
        </row>
        <row r="53">
          <cell r="A53">
            <v>33.88230514</v>
          </cell>
          <cell r="B53">
            <v>35.491533570000001</v>
          </cell>
          <cell r="E53" t="str">
            <v>Mar Elias</v>
          </cell>
        </row>
        <row r="54">
          <cell r="A54">
            <v>33.892543910000001</v>
          </cell>
          <cell r="B54">
            <v>35.508837990000004</v>
          </cell>
          <cell r="E54" t="str">
            <v>Mar Maroun</v>
          </cell>
        </row>
        <row r="55">
          <cell r="A55">
            <v>33.900100000000002</v>
          </cell>
          <cell r="B55">
            <v>35.523400000000002</v>
          </cell>
          <cell r="E55" t="str">
            <v>Mar Mikhael</v>
          </cell>
        </row>
        <row r="56">
          <cell r="A56">
            <v>33.890694240000002</v>
          </cell>
          <cell r="B56">
            <v>35.520098480000001</v>
          </cell>
          <cell r="E56" t="str">
            <v>Mar Mitr</v>
          </cell>
        </row>
        <row r="57">
          <cell r="A57">
            <v>33.896460900000001</v>
          </cell>
          <cell r="B57">
            <v>35.519891700000002</v>
          </cell>
          <cell r="E57" t="str">
            <v>Mar Mkhayel</v>
          </cell>
        </row>
        <row r="58">
          <cell r="A58">
            <v>33.893500000000003</v>
          </cell>
          <cell r="B58">
            <v>35.515500000000003</v>
          </cell>
          <cell r="E58" t="str">
            <v>Mar Nicolas</v>
          </cell>
        </row>
        <row r="59">
          <cell r="A59">
            <v>33.892174019999999</v>
          </cell>
          <cell r="B59">
            <v>35.514845229999999</v>
          </cell>
          <cell r="E59" t="str">
            <v>Mar Nqoula</v>
          </cell>
        </row>
        <row r="60">
          <cell r="A60">
            <v>33.898899999999998</v>
          </cell>
          <cell r="B60">
            <v>35.5124</v>
          </cell>
          <cell r="E60" t="str">
            <v>Marfaa</v>
          </cell>
        </row>
        <row r="61">
          <cell r="A61">
            <v>33.878702769999997</v>
          </cell>
          <cell r="B61">
            <v>35.502908329999997</v>
          </cell>
          <cell r="E61" t="str">
            <v>Mazraa</v>
          </cell>
        </row>
        <row r="62">
          <cell r="A62">
            <v>33.898147209999998</v>
          </cell>
          <cell r="B62">
            <v>35.527266679999997</v>
          </cell>
          <cell r="E62" t="str">
            <v>Medouar</v>
          </cell>
        </row>
        <row r="63">
          <cell r="A63">
            <v>33.899630469999998</v>
          </cell>
          <cell r="B63">
            <v>35.495528909999997</v>
          </cell>
          <cell r="E63" t="str">
            <v>Minet el Hosn</v>
          </cell>
        </row>
        <row r="64">
          <cell r="A64">
            <v>33.884141659999997</v>
          </cell>
          <cell r="B64">
            <v>35.493108329999998</v>
          </cell>
          <cell r="E64" t="str">
            <v>Moussaitbe</v>
          </cell>
        </row>
        <row r="65">
          <cell r="A65">
            <v>33.893743479999998</v>
          </cell>
          <cell r="B65">
            <v>35.523009100000003</v>
          </cell>
          <cell r="E65" t="str">
            <v>Moustachfa er Roum</v>
          </cell>
        </row>
        <row r="66">
          <cell r="A66">
            <v>33.878300000000003</v>
          </cell>
          <cell r="B66">
            <v>35.514800000000001</v>
          </cell>
          <cell r="E66" t="str">
            <v>Najmeh</v>
          </cell>
        </row>
        <row r="67">
          <cell r="A67">
            <v>33.885100000000001</v>
          </cell>
          <cell r="B67">
            <v>35.511699999999998</v>
          </cell>
          <cell r="E67" t="str">
            <v>Nasra</v>
          </cell>
        </row>
        <row r="68">
          <cell r="A68">
            <v>33.879300000000001</v>
          </cell>
          <cell r="B68">
            <v>35.525399999999998</v>
          </cell>
          <cell r="E68" t="str">
            <v>Palais De Justice</v>
          </cell>
        </row>
        <row r="69">
          <cell r="A69">
            <v>33.8733</v>
          </cell>
          <cell r="B69">
            <v>35.512900000000002</v>
          </cell>
          <cell r="E69" t="str">
            <v>Parc</v>
          </cell>
        </row>
        <row r="70">
          <cell r="A70">
            <v>33.891100000000002</v>
          </cell>
          <cell r="B70">
            <v>35.4968</v>
          </cell>
          <cell r="E70" t="str">
            <v>Patriarcat</v>
          </cell>
        </row>
        <row r="71">
          <cell r="A71">
            <v>33.896434210000002</v>
          </cell>
          <cell r="B71">
            <v>35.503888709999998</v>
          </cell>
          <cell r="E71" t="str">
            <v>Place de l'Etoile</v>
          </cell>
        </row>
        <row r="72">
          <cell r="A72">
            <v>33.901050869999999</v>
          </cell>
          <cell r="B72">
            <v>35.511320019999999</v>
          </cell>
          <cell r="E72" t="str">
            <v>Port</v>
          </cell>
        </row>
        <row r="73">
          <cell r="A73">
            <v>33.895339890000002</v>
          </cell>
          <cell r="B73">
            <v>35.495609649999999</v>
          </cell>
          <cell r="E73" t="str">
            <v>Qantari</v>
          </cell>
        </row>
        <row r="74">
          <cell r="A74">
            <v>33.89616161</v>
          </cell>
          <cell r="B74">
            <v>35.529176970000002</v>
          </cell>
          <cell r="E74" t="str">
            <v>Qobaiyat</v>
          </cell>
        </row>
        <row r="75">
          <cell r="A75">
            <v>33.891766099999998</v>
          </cell>
          <cell r="B75">
            <v>35.476940810000002</v>
          </cell>
          <cell r="E75" t="str">
            <v>Qoraitem</v>
          </cell>
        </row>
        <row r="76">
          <cell r="A76">
            <v>33.890822829999998</v>
          </cell>
          <cell r="B76">
            <v>35.471604560000003</v>
          </cell>
          <cell r="E76" t="str">
            <v>Raouche</v>
          </cell>
        </row>
        <row r="77">
          <cell r="A77">
            <v>33.887700000000002</v>
          </cell>
          <cell r="B77">
            <v>35.473399999999998</v>
          </cell>
          <cell r="E77" t="str">
            <v>Raoucheh</v>
          </cell>
        </row>
        <row r="78">
          <cell r="A78">
            <v>33.894594470000001</v>
          </cell>
          <cell r="B78">
            <v>35.478188899999999</v>
          </cell>
          <cell r="E78" t="str">
            <v>Ras Beirut</v>
          </cell>
        </row>
        <row r="79">
          <cell r="A79">
            <v>33.881453229999998</v>
          </cell>
          <cell r="B79">
            <v>35.506862849999997</v>
          </cell>
          <cell r="E79" t="str">
            <v>Ras El Nabaa</v>
          </cell>
        </row>
        <row r="80">
          <cell r="A80">
            <v>33.894664589999998</v>
          </cell>
          <cell r="B80">
            <v>35.517292429999998</v>
          </cell>
          <cell r="E80" t="str">
            <v>Remeil</v>
          </cell>
        </row>
        <row r="81">
          <cell r="A81">
            <v>33.891516660000001</v>
          </cell>
          <cell r="B81">
            <v>35.507786090000003</v>
          </cell>
          <cell r="E81" t="str">
            <v>Saife</v>
          </cell>
        </row>
        <row r="82">
          <cell r="A82">
            <v>33.893361329999998</v>
          </cell>
          <cell r="B82">
            <v>35.489635989999996</v>
          </cell>
          <cell r="E82" t="str">
            <v>Sanayeh</v>
          </cell>
        </row>
        <row r="83">
          <cell r="A83">
            <v>33.883800000000001</v>
          </cell>
          <cell r="B83">
            <v>35.526800000000001</v>
          </cell>
          <cell r="E83" t="str">
            <v>Sioufi</v>
          </cell>
        </row>
        <row r="84">
          <cell r="A84">
            <v>33.892899999999997</v>
          </cell>
          <cell r="B84">
            <v>35.484400000000001</v>
          </cell>
          <cell r="E84" t="str">
            <v>Snoubra</v>
          </cell>
        </row>
        <row r="85">
          <cell r="A85">
            <v>33.8902</v>
          </cell>
          <cell r="B85">
            <v>35.485199999999999</v>
          </cell>
          <cell r="E85" t="str">
            <v>Tallet Druze</v>
          </cell>
        </row>
        <row r="86">
          <cell r="A86">
            <v>33.891207190000003</v>
          </cell>
          <cell r="B86">
            <v>35.484960770000001</v>
          </cell>
          <cell r="E86" t="str">
            <v>Tallet ed Drouz</v>
          </cell>
        </row>
        <row r="87">
          <cell r="A87">
            <v>33.884992930000003</v>
          </cell>
          <cell r="B87">
            <v>35.487021419999998</v>
          </cell>
          <cell r="E87" t="str">
            <v>Tallet el Khayat</v>
          </cell>
        </row>
        <row r="88">
          <cell r="A88">
            <v>33.883699999999997</v>
          </cell>
          <cell r="B88">
            <v>35.485500000000002</v>
          </cell>
          <cell r="E88" t="str">
            <v>Tallet Khayat</v>
          </cell>
        </row>
        <row r="89">
          <cell r="A89">
            <v>33.873787810000003</v>
          </cell>
          <cell r="B89">
            <v>35.502193460000001</v>
          </cell>
          <cell r="E89" t="str">
            <v>Tariq El Jdide</v>
          </cell>
        </row>
        <row r="90">
          <cell r="A90">
            <v>33.881108400000002</v>
          </cell>
          <cell r="B90">
            <v>35.48508374</v>
          </cell>
          <cell r="E90" t="str">
            <v>Unesco</v>
          </cell>
        </row>
        <row r="91">
          <cell r="A91">
            <v>33.900805230000003</v>
          </cell>
          <cell r="B91">
            <v>35.477802699999998</v>
          </cell>
          <cell r="E91" t="str">
            <v>Universite Americaine</v>
          </cell>
        </row>
        <row r="92">
          <cell r="A92">
            <v>33.890643859999997</v>
          </cell>
          <cell r="B92">
            <v>35.508758210000003</v>
          </cell>
          <cell r="E92" t="str">
            <v>Universite St Joseph</v>
          </cell>
        </row>
        <row r="93">
          <cell r="A93">
            <v>33.878399999999999</v>
          </cell>
          <cell r="B93">
            <v>35.493299999999998</v>
          </cell>
          <cell r="E93" t="str">
            <v>Wata</v>
          </cell>
        </row>
        <row r="94">
          <cell r="A94">
            <v>33.891500000000001</v>
          </cell>
          <cell r="B94">
            <v>35.508800000000001</v>
          </cell>
          <cell r="E94" t="str">
            <v>Yessouiyeh</v>
          </cell>
        </row>
        <row r="95">
          <cell r="A95">
            <v>33.891806440000003</v>
          </cell>
          <cell r="B95">
            <v>35.497923579999998</v>
          </cell>
          <cell r="E95" t="str">
            <v>Zoqaq el Blat</v>
          </cell>
        </row>
        <row r="96">
          <cell r="A96">
            <v>34.030683000000003</v>
          </cell>
          <cell r="B96">
            <v>36.157195000000002</v>
          </cell>
          <cell r="E96" t="str">
            <v>Aadous</v>
          </cell>
        </row>
        <row r="97">
          <cell r="A97">
            <v>34.028002809999997</v>
          </cell>
          <cell r="B97">
            <v>36.103780499999999</v>
          </cell>
          <cell r="E97" t="str">
            <v>Aallaq</v>
          </cell>
        </row>
        <row r="98">
          <cell r="A98">
            <v>33.990316669999999</v>
          </cell>
          <cell r="B98">
            <v>36.263849919999998</v>
          </cell>
          <cell r="E98" t="str">
            <v>Aamchki</v>
          </cell>
        </row>
        <row r="99">
          <cell r="A99">
            <v>34.179236039999999</v>
          </cell>
          <cell r="B99">
            <v>36.419591580000002</v>
          </cell>
          <cell r="E99" t="str">
            <v>Aarsal</v>
          </cell>
        </row>
        <row r="100">
          <cell r="A100">
            <v>34.263162809999997</v>
          </cell>
          <cell r="B100">
            <v>36.128314179999997</v>
          </cell>
          <cell r="E100" t="str">
            <v>Aayoun Orghoush</v>
          </cell>
        </row>
        <row r="101">
          <cell r="A101">
            <v>33.99128331</v>
          </cell>
          <cell r="B101">
            <v>36.200833260000003</v>
          </cell>
          <cell r="E101" t="str">
            <v>Ain Bourday</v>
          </cell>
        </row>
        <row r="102">
          <cell r="A102">
            <v>33.83902226</v>
          </cell>
          <cell r="B102">
            <v>36.313958300000003</v>
          </cell>
          <cell r="E102" t="str">
            <v>Ain Ej Jaouze</v>
          </cell>
        </row>
        <row r="103">
          <cell r="A103">
            <v>33.911644389999999</v>
          </cell>
          <cell r="B103">
            <v>36.225872240000001</v>
          </cell>
          <cell r="E103" t="str">
            <v>Ain El Bnaiye</v>
          </cell>
        </row>
        <row r="104">
          <cell r="A104">
            <v>33.997412089999997</v>
          </cell>
          <cell r="B104">
            <v>36.097428579999999</v>
          </cell>
          <cell r="E104" t="str">
            <v>Ain es Saouda</v>
          </cell>
        </row>
        <row r="105">
          <cell r="A105">
            <v>34.008299999999998</v>
          </cell>
          <cell r="B105">
            <v>36.216700000000003</v>
          </cell>
          <cell r="E105" t="str">
            <v>Ain es Siaah Chadoura</v>
          </cell>
        </row>
        <row r="106">
          <cell r="A106">
            <v>34.186641629999997</v>
          </cell>
          <cell r="B106">
            <v>36.080333400000001</v>
          </cell>
          <cell r="E106" t="str">
            <v>Ainata</v>
          </cell>
        </row>
        <row r="107">
          <cell r="A107">
            <v>34.005186299999998</v>
          </cell>
          <cell r="B107">
            <v>36.207957139999998</v>
          </cell>
          <cell r="E107" t="str">
            <v>Baalbek</v>
          </cell>
        </row>
        <row r="108">
          <cell r="A108">
            <v>34.299720700000002</v>
          </cell>
          <cell r="B108">
            <v>36.567453880000002</v>
          </cell>
          <cell r="E108" t="str">
            <v>Baayoun</v>
          </cell>
        </row>
        <row r="109">
          <cell r="A109">
            <v>34.171569380000001</v>
          </cell>
          <cell r="B109">
            <v>36.141166599999998</v>
          </cell>
          <cell r="E109" t="str">
            <v>Barqa</v>
          </cell>
        </row>
        <row r="110">
          <cell r="A110">
            <v>34.150355570000002</v>
          </cell>
          <cell r="B110">
            <v>36.134338909999997</v>
          </cell>
          <cell r="E110" t="str">
            <v>Bechouat</v>
          </cell>
        </row>
        <row r="111">
          <cell r="A111">
            <v>33.918702580000001</v>
          </cell>
          <cell r="B111">
            <v>36.004383240000003</v>
          </cell>
          <cell r="E111" t="str">
            <v>Bednayel</v>
          </cell>
        </row>
        <row r="112">
          <cell r="A112">
            <v>33.925237860000003</v>
          </cell>
          <cell r="B112">
            <v>36.022671189999997</v>
          </cell>
          <cell r="E112" t="str">
            <v>Beit Chama</v>
          </cell>
        </row>
        <row r="113">
          <cell r="A113">
            <v>34.140025860000002</v>
          </cell>
          <cell r="B113">
            <v>36.117253529999999</v>
          </cell>
          <cell r="E113" t="str">
            <v>Beit es Satiti</v>
          </cell>
        </row>
        <row r="114">
          <cell r="A114">
            <v>34.153891710000003</v>
          </cell>
          <cell r="B114">
            <v>36.098702840000001</v>
          </cell>
          <cell r="E114" t="str">
            <v>Beit Habchi</v>
          </cell>
        </row>
        <row r="115">
          <cell r="A115">
            <v>34.04454441</v>
          </cell>
          <cell r="B115">
            <v>36.02908059</v>
          </cell>
          <cell r="E115" t="str">
            <v>Beit Mchik</v>
          </cell>
        </row>
        <row r="116">
          <cell r="A116">
            <v>34.227808379999999</v>
          </cell>
          <cell r="B116">
            <v>36.350580489999999</v>
          </cell>
          <cell r="E116" t="str">
            <v>Bejjaje</v>
          </cell>
        </row>
        <row r="117">
          <cell r="A117">
            <v>34.112680480000002</v>
          </cell>
          <cell r="B117">
            <v>36.107738900000001</v>
          </cell>
          <cell r="E117" t="str">
            <v>Betdaai</v>
          </cell>
        </row>
        <row r="118">
          <cell r="A118">
            <v>34.150260250000002</v>
          </cell>
          <cell r="B118">
            <v>36.099087590000003</v>
          </cell>
          <cell r="E118" t="str">
            <v>Blaiqa</v>
          </cell>
        </row>
        <row r="119">
          <cell r="A119">
            <v>34.061519400000002</v>
          </cell>
          <cell r="B119">
            <v>36.059211140000002</v>
          </cell>
          <cell r="E119" t="str">
            <v>Boudai</v>
          </cell>
        </row>
        <row r="120">
          <cell r="A120">
            <v>33.934719459999997</v>
          </cell>
          <cell r="B120">
            <v>36.151150049999998</v>
          </cell>
          <cell r="E120" t="str">
            <v>Britel</v>
          </cell>
        </row>
        <row r="121">
          <cell r="A121">
            <v>34.135270300000002</v>
          </cell>
          <cell r="B121">
            <v>36.117413470000002</v>
          </cell>
          <cell r="E121" t="str">
            <v>Bsayleh al Fawka</v>
          </cell>
        </row>
        <row r="122">
          <cell r="A122">
            <v>34.131933359999998</v>
          </cell>
          <cell r="B122">
            <v>36.120188919999997</v>
          </cell>
          <cell r="E122" t="str">
            <v>Bsayleh al Tahta</v>
          </cell>
        </row>
        <row r="123">
          <cell r="A123">
            <v>34.008299999999998</v>
          </cell>
          <cell r="B123">
            <v>36.216700000000003</v>
          </cell>
          <cell r="E123" t="str">
            <v>Chaaibe</v>
          </cell>
        </row>
        <row r="124">
          <cell r="A124">
            <v>34.142202709999999</v>
          </cell>
          <cell r="B124">
            <v>36.231183369999997</v>
          </cell>
          <cell r="E124" t="str">
            <v>Chaat</v>
          </cell>
        </row>
        <row r="125">
          <cell r="A125">
            <v>34.085619440000002</v>
          </cell>
          <cell r="B125">
            <v>36.099116729999999</v>
          </cell>
          <cell r="E125" t="str">
            <v>Chlifa</v>
          </cell>
        </row>
        <row r="126">
          <cell r="A126">
            <v>33.964086160000001</v>
          </cell>
          <cell r="B126">
            <v>36.017355610000003</v>
          </cell>
          <cell r="E126" t="str">
            <v>Chmistar</v>
          </cell>
        </row>
        <row r="127">
          <cell r="A127">
            <v>34.25917141</v>
          </cell>
          <cell r="B127">
            <v>36.269877909999998</v>
          </cell>
          <cell r="E127" t="str">
            <v>Daouret en Naml</v>
          </cell>
        </row>
        <row r="128">
          <cell r="A128">
            <v>34.106716599999999</v>
          </cell>
          <cell r="B128">
            <v>36.056355600000003</v>
          </cell>
          <cell r="E128" t="str">
            <v>Dar el Ouassaa</v>
          </cell>
        </row>
        <row r="129">
          <cell r="A129">
            <v>34.124888820000002</v>
          </cell>
          <cell r="B129">
            <v>36.127638910000002</v>
          </cell>
          <cell r="E129" t="str">
            <v>Deir El Ahmar</v>
          </cell>
        </row>
        <row r="130">
          <cell r="A130">
            <v>34.352281490000003</v>
          </cell>
          <cell r="B130">
            <v>36.373176290000004</v>
          </cell>
          <cell r="E130" t="str">
            <v>Deir Mar Maroun</v>
          </cell>
        </row>
        <row r="131">
          <cell r="A131">
            <v>34.008299999999998</v>
          </cell>
          <cell r="B131">
            <v>36.216700000000003</v>
          </cell>
          <cell r="E131" t="str">
            <v>Deir Mar Maroun Baalbek</v>
          </cell>
        </row>
        <row r="132">
          <cell r="A132">
            <v>33.987769450000002</v>
          </cell>
          <cell r="B132">
            <v>36.17845003</v>
          </cell>
          <cell r="E132" t="str">
            <v>Douris</v>
          </cell>
        </row>
        <row r="133">
          <cell r="A133">
            <v>34.238621449999997</v>
          </cell>
          <cell r="B133">
            <v>36.11113434</v>
          </cell>
          <cell r="E133" t="str">
            <v>El Aaiara</v>
          </cell>
        </row>
        <row r="134">
          <cell r="A134">
            <v>34.226047270000002</v>
          </cell>
          <cell r="B134">
            <v>36.378030459999998</v>
          </cell>
          <cell r="E134" t="str">
            <v>El Ain</v>
          </cell>
        </row>
        <row r="135">
          <cell r="A135">
            <v>34.235413579999999</v>
          </cell>
          <cell r="B135">
            <v>36.10662954</v>
          </cell>
          <cell r="E135" t="str">
            <v>El Barake</v>
          </cell>
        </row>
        <row r="136">
          <cell r="A136">
            <v>34.251400150000002</v>
          </cell>
          <cell r="B136">
            <v>36.122224250000002</v>
          </cell>
          <cell r="E136" t="str">
            <v>El Faqrat</v>
          </cell>
        </row>
        <row r="137">
          <cell r="A137">
            <v>33.903395639999999</v>
          </cell>
          <cell r="B137">
            <v>35.998070439999999</v>
          </cell>
          <cell r="E137" t="str">
            <v>El Laouze</v>
          </cell>
        </row>
        <row r="138">
          <cell r="A138">
            <v>34.251502709999997</v>
          </cell>
          <cell r="B138">
            <v>36.389611070000001</v>
          </cell>
          <cell r="E138" t="str">
            <v>El Maalqa</v>
          </cell>
        </row>
        <row r="139">
          <cell r="A139">
            <v>34.104889630000002</v>
          </cell>
          <cell r="B139">
            <v>36.047910469999998</v>
          </cell>
          <cell r="E139" t="str">
            <v>El Marmagha</v>
          </cell>
        </row>
        <row r="140">
          <cell r="A140">
            <v>34.142229610000001</v>
          </cell>
          <cell r="B140">
            <v>36.100750730000001</v>
          </cell>
          <cell r="E140" t="str">
            <v>El Qerrami</v>
          </cell>
        </row>
        <row r="141">
          <cell r="A141">
            <v>34.153740910000003</v>
          </cell>
          <cell r="B141">
            <v>36.326373480000001</v>
          </cell>
          <cell r="E141" t="str">
            <v>En Nouqra</v>
          </cell>
        </row>
        <row r="142">
          <cell r="A142">
            <v>34.244703100000002</v>
          </cell>
          <cell r="B142">
            <v>36.402849359999998</v>
          </cell>
          <cell r="E142" t="str">
            <v>Fakehe</v>
          </cell>
        </row>
        <row r="143">
          <cell r="A143">
            <v>34.08255553</v>
          </cell>
          <cell r="B143">
            <v>36.05670464</v>
          </cell>
          <cell r="E143" t="str">
            <v>Flaoui</v>
          </cell>
        </row>
        <row r="144">
          <cell r="A144">
            <v>33.94244449</v>
          </cell>
          <cell r="B144">
            <v>36.072261019999999</v>
          </cell>
          <cell r="E144" t="str">
            <v>Freij</v>
          </cell>
        </row>
        <row r="145">
          <cell r="A145">
            <v>34.001347269999997</v>
          </cell>
          <cell r="B145">
            <v>36.027744480000003</v>
          </cell>
          <cell r="E145" t="str">
            <v>Hadet</v>
          </cell>
        </row>
        <row r="146">
          <cell r="A146">
            <v>34.207834579999997</v>
          </cell>
          <cell r="B146">
            <v>36.321156049999999</v>
          </cell>
          <cell r="E146" t="str">
            <v>Hai el Mathane</v>
          </cell>
        </row>
        <row r="147">
          <cell r="A147">
            <v>34.254925010000001</v>
          </cell>
          <cell r="B147">
            <v>36.287449959999996</v>
          </cell>
          <cell r="E147" t="str">
            <v>Halbata</v>
          </cell>
        </row>
        <row r="148">
          <cell r="A148">
            <v>33.874349969999997</v>
          </cell>
          <cell r="B148">
            <v>36.201111099999999</v>
          </cell>
          <cell r="E148" t="str">
            <v>Ham</v>
          </cell>
        </row>
        <row r="149">
          <cell r="A149">
            <v>34.011072540000001</v>
          </cell>
          <cell r="B149">
            <v>36.119532509999999</v>
          </cell>
          <cell r="E149" t="str">
            <v>Haouch Barada</v>
          </cell>
        </row>
        <row r="150">
          <cell r="A150">
            <v>34.025277610000003</v>
          </cell>
          <cell r="B150">
            <v>36.11924466</v>
          </cell>
          <cell r="E150" t="str">
            <v>Haouch Ed Dahab</v>
          </cell>
        </row>
        <row r="151">
          <cell r="A151">
            <v>33.930251380000001</v>
          </cell>
          <cell r="B151">
            <v>36.066658740000001</v>
          </cell>
          <cell r="E151" t="str">
            <v>Haouch En Nabi</v>
          </cell>
        </row>
        <row r="152">
          <cell r="A152">
            <v>33.941224949999999</v>
          </cell>
          <cell r="B152">
            <v>36.06566668</v>
          </cell>
          <cell r="E152" t="str">
            <v>Haouch Snaid</v>
          </cell>
        </row>
        <row r="153">
          <cell r="A153">
            <v>34.024750009999998</v>
          </cell>
          <cell r="B153">
            <v>36.139097149999998</v>
          </cell>
          <cell r="E153" t="str">
            <v>Haouch Tall Safiye</v>
          </cell>
        </row>
        <row r="154">
          <cell r="A154">
            <v>34.025556819999998</v>
          </cell>
          <cell r="B154">
            <v>36.150291039999999</v>
          </cell>
          <cell r="E154" t="str">
            <v>Haouch Tell Safiye?</v>
          </cell>
        </row>
        <row r="155">
          <cell r="A155">
            <v>34.262427359999997</v>
          </cell>
          <cell r="B155">
            <v>36.57299347</v>
          </cell>
          <cell r="E155" t="str">
            <v>Haouerte</v>
          </cell>
        </row>
        <row r="156">
          <cell r="A156">
            <v>33.91838327</v>
          </cell>
          <cell r="B156">
            <v>36.140463869999998</v>
          </cell>
          <cell r="E156" t="str">
            <v>Haour Taala</v>
          </cell>
        </row>
        <row r="157">
          <cell r="A157">
            <v>34.207858369999997</v>
          </cell>
          <cell r="B157">
            <v>36.265402850000001</v>
          </cell>
          <cell r="E157" t="str">
            <v>Harata</v>
          </cell>
        </row>
        <row r="158">
          <cell r="A158">
            <v>34.199657569999999</v>
          </cell>
          <cell r="B158">
            <v>36.243996799999998</v>
          </cell>
          <cell r="E158" t="str">
            <v>Harfouch</v>
          </cell>
        </row>
        <row r="159">
          <cell r="A159">
            <v>34.07895671</v>
          </cell>
          <cell r="B159">
            <v>36.070087600000001</v>
          </cell>
          <cell r="E159" t="str">
            <v>Hfayer</v>
          </cell>
        </row>
        <row r="160">
          <cell r="A160">
            <v>33.969373449999999</v>
          </cell>
          <cell r="B160">
            <v>36.093421630000002</v>
          </cell>
          <cell r="E160" t="str">
            <v>Hizzine</v>
          </cell>
        </row>
        <row r="161">
          <cell r="A161">
            <v>33.95099373</v>
          </cell>
          <cell r="B161">
            <v>36.24466468</v>
          </cell>
          <cell r="E161" t="str">
            <v>Hosn ech Chadoura</v>
          </cell>
        </row>
        <row r="162">
          <cell r="A162">
            <v>33.918628300000002</v>
          </cell>
          <cell r="B162">
            <v>36.040967299999998</v>
          </cell>
          <cell r="E162" t="str">
            <v>Houch Er Rafqa</v>
          </cell>
        </row>
        <row r="163">
          <cell r="A163">
            <v>34.008299999999998</v>
          </cell>
          <cell r="B163">
            <v>36.216700000000003</v>
          </cell>
          <cell r="E163" t="str">
            <v>Hrabta</v>
          </cell>
        </row>
        <row r="164">
          <cell r="A164">
            <v>34.036919410000003</v>
          </cell>
          <cell r="B164">
            <v>36.171422290000002</v>
          </cell>
          <cell r="E164" t="str">
            <v>Iaat</v>
          </cell>
        </row>
        <row r="165">
          <cell r="A165">
            <v>34.007955520000003</v>
          </cell>
          <cell r="B165">
            <v>36.03951395</v>
          </cell>
          <cell r="E165" t="str">
            <v>Jabaa</v>
          </cell>
        </row>
        <row r="166">
          <cell r="A166">
            <v>33.928612200000003</v>
          </cell>
          <cell r="B166">
            <v>36.236921529999996</v>
          </cell>
          <cell r="E166" t="str">
            <v>Jabal Ech Chaaibe</v>
          </cell>
        </row>
        <row r="167">
          <cell r="A167">
            <v>34.232677760000001</v>
          </cell>
          <cell r="B167">
            <v>36.337630609999998</v>
          </cell>
          <cell r="E167" t="str">
            <v>Jabboule</v>
          </cell>
        </row>
        <row r="168">
          <cell r="A168">
            <v>33.857422219999997</v>
          </cell>
          <cell r="B168">
            <v>36.106472259999997</v>
          </cell>
          <cell r="E168" t="str">
            <v>Janta</v>
          </cell>
        </row>
        <row r="169">
          <cell r="A169">
            <v>34.247797249999998</v>
          </cell>
          <cell r="B169">
            <v>36.387072179999997</v>
          </cell>
          <cell r="E169" t="str">
            <v>Jdaide</v>
          </cell>
        </row>
        <row r="170">
          <cell r="A170">
            <v>34.008299999999998</v>
          </cell>
          <cell r="B170">
            <v>36.216700000000003</v>
          </cell>
          <cell r="E170" t="str">
            <v>Jenta</v>
          </cell>
        </row>
        <row r="171">
          <cell r="A171">
            <v>34.182627789999998</v>
          </cell>
          <cell r="B171">
            <v>36.180633290000003</v>
          </cell>
          <cell r="E171" t="str">
            <v>Joubaniyeh</v>
          </cell>
        </row>
        <row r="172">
          <cell r="A172">
            <v>33.945338489999997</v>
          </cell>
          <cell r="B172">
            <v>36.033612609999999</v>
          </cell>
          <cell r="E172" t="str">
            <v>Kfar Dabach</v>
          </cell>
        </row>
        <row r="173">
          <cell r="A173">
            <v>34.011300030000001</v>
          </cell>
          <cell r="B173">
            <v>36.045283329999997</v>
          </cell>
          <cell r="E173" t="str">
            <v>Kfar Dane</v>
          </cell>
        </row>
        <row r="174">
          <cell r="A174">
            <v>34.240658279999998</v>
          </cell>
          <cell r="B174">
            <v>36.301544360000001</v>
          </cell>
          <cell r="E174" t="str">
            <v>Kharayeb</v>
          </cell>
        </row>
        <row r="175">
          <cell r="A175">
            <v>34.09715834</v>
          </cell>
          <cell r="B175">
            <v>36.259930599999997</v>
          </cell>
          <cell r="E175" t="str">
            <v>Khermateh</v>
          </cell>
        </row>
        <row r="176">
          <cell r="A176">
            <v>34.212584049999997</v>
          </cell>
          <cell r="B176">
            <v>36.546076249999999</v>
          </cell>
          <cell r="E176" t="str">
            <v>Khirbet Daoûd</v>
          </cell>
        </row>
        <row r="177">
          <cell r="A177">
            <v>34.233160380000001</v>
          </cell>
          <cell r="B177">
            <v>36.534319320000002</v>
          </cell>
          <cell r="E177" t="str">
            <v>Khirbet et Tine</v>
          </cell>
        </row>
        <row r="178">
          <cell r="A178">
            <v>34.267923189999998</v>
          </cell>
          <cell r="B178">
            <v>36.575093160000002</v>
          </cell>
          <cell r="E178" t="str">
            <v>Khirbet Haouerte</v>
          </cell>
        </row>
        <row r="179">
          <cell r="A179">
            <v>34.157397160000002</v>
          </cell>
          <cell r="B179">
            <v>36.492948599999998</v>
          </cell>
          <cell r="E179" t="str">
            <v>Khirbet Younine</v>
          </cell>
        </row>
        <row r="180">
          <cell r="A180">
            <v>33.903713869999997</v>
          </cell>
          <cell r="B180">
            <v>36.119541720000001</v>
          </cell>
          <cell r="E180" t="str">
            <v>Khodor</v>
          </cell>
        </row>
        <row r="181">
          <cell r="A181">
            <v>33.870047280000001</v>
          </cell>
          <cell r="B181">
            <v>36.162275010000002</v>
          </cell>
          <cell r="E181" t="str">
            <v>Khraibe</v>
          </cell>
        </row>
        <row r="182">
          <cell r="A182">
            <v>34.115763899999997</v>
          </cell>
          <cell r="B182">
            <v>36.163522219999997</v>
          </cell>
          <cell r="E182" t="str">
            <v>Knaisse</v>
          </cell>
        </row>
        <row r="183">
          <cell r="A183">
            <v>34.195427700000003</v>
          </cell>
          <cell r="B183">
            <v>36.35557781</v>
          </cell>
          <cell r="E183" t="str">
            <v>Laboue</v>
          </cell>
        </row>
        <row r="184">
          <cell r="A184">
            <v>33.850499980000002</v>
          </cell>
          <cell r="B184">
            <v>36.1878916</v>
          </cell>
          <cell r="E184" t="str">
            <v>Maarboun</v>
          </cell>
        </row>
        <row r="185">
          <cell r="A185">
            <v>33.990358370000003</v>
          </cell>
          <cell r="B185">
            <v>36.133761149999998</v>
          </cell>
          <cell r="E185" t="str">
            <v>Majdaloun</v>
          </cell>
        </row>
        <row r="186">
          <cell r="A186">
            <v>34.094786040000002</v>
          </cell>
          <cell r="B186">
            <v>36.051462649999998</v>
          </cell>
          <cell r="E186" t="str">
            <v>Maql el Bouadte</v>
          </cell>
        </row>
        <row r="187">
          <cell r="A187">
            <v>34.079319419999997</v>
          </cell>
          <cell r="B187">
            <v>36.207675029999997</v>
          </cell>
          <cell r="E187" t="str">
            <v>Maqne</v>
          </cell>
        </row>
        <row r="188">
          <cell r="A188">
            <v>33.909972179999997</v>
          </cell>
          <cell r="B188">
            <v>36.008816590000002</v>
          </cell>
          <cell r="E188" t="str">
            <v>Masnaa</v>
          </cell>
        </row>
        <row r="189">
          <cell r="A189">
            <v>34.019711800000003</v>
          </cell>
          <cell r="B189">
            <v>35.99461822</v>
          </cell>
          <cell r="E189" t="str">
            <v>Masnaa es Zohr</v>
          </cell>
        </row>
        <row r="190">
          <cell r="A190">
            <v>33.920692750000001</v>
          </cell>
          <cell r="B190">
            <v>36.048708859999998</v>
          </cell>
          <cell r="E190" t="str">
            <v>Mathanet Mousray?</v>
          </cell>
        </row>
        <row r="191">
          <cell r="A191">
            <v>34.042764480000002</v>
          </cell>
          <cell r="B191">
            <v>36.021981539999999</v>
          </cell>
          <cell r="E191" t="str">
            <v>Mazraat al Ramassy</v>
          </cell>
        </row>
        <row r="192">
          <cell r="A192">
            <v>33.928905569999998</v>
          </cell>
          <cell r="B192">
            <v>36.034555609999998</v>
          </cell>
          <cell r="E192" t="str">
            <v>Mazraat al Takch</v>
          </cell>
        </row>
        <row r="193">
          <cell r="A193">
            <v>34.115355299999997</v>
          </cell>
          <cell r="B193">
            <v>36.083762270000001</v>
          </cell>
          <cell r="E193" t="str">
            <v>Mazraat Beit el Ghoussain</v>
          </cell>
        </row>
        <row r="194">
          <cell r="A194">
            <v>33.972348189999998</v>
          </cell>
          <cell r="B194">
            <v>35.985029660000002</v>
          </cell>
          <cell r="E194" t="str">
            <v>Mazraat Beit Slaibi</v>
          </cell>
        </row>
        <row r="195">
          <cell r="A195">
            <v>34.040754900000003</v>
          </cell>
          <cell r="B195">
            <v>36.049957419999998</v>
          </cell>
          <cell r="E195" t="str">
            <v>Mazraat Ed Dallil</v>
          </cell>
        </row>
        <row r="196">
          <cell r="A196">
            <v>34.035148220000004</v>
          </cell>
          <cell r="B196">
            <v>36.033884739999998</v>
          </cell>
          <cell r="E196" t="str">
            <v>Mazraat ed Dhour</v>
          </cell>
        </row>
        <row r="197">
          <cell r="A197">
            <v>34.10171665</v>
          </cell>
          <cell r="B197">
            <v>36.085686109999997</v>
          </cell>
          <cell r="E197" t="str">
            <v>Mazraat Es Saiyed</v>
          </cell>
        </row>
        <row r="198">
          <cell r="A198">
            <v>34.098518149999997</v>
          </cell>
          <cell r="B198">
            <v>36.090319180000002</v>
          </cell>
          <cell r="E198" t="str">
            <v>Mazraat Matar</v>
          </cell>
        </row>
        <row r="199">
          <cell r="A199">
            <v>34.045171740000001</v>
          </cell>
          <cell r="B199">
            <v>36.039328339999997</v>
          </cell>
          <cell r="E199" t="str">
            <v>Mazraat Oumm Aali</v>
          </cell>
        </row>
        <row r="200">
          <cell r="A200">
            <v>34.15539339</v>
          </cell>
          <cell r="B200">
            <v>36.083518349999999</v>
          </cell>
          <cell r="E200" t="str">
            <v>Mchaitiye</v>
          </cell>
        </row>
        <row r="201">
          <cell r="A201">
            <v>34.139446700000001</v>
          </cell>
          <cell r="B201">
            <v>36.152875850000001</v>
          </cell>
          <cell r="E201" t="str">
            <v>Mehairfe</v>
          </cell>
        </row>
        <row r="202">
          <cell r="A202">
            <v>34.008299999999998</v>
          </cell>
          <cell r="B202">
            <v>36.216700000000003</v>
          </cell>
          <cell r="E202" t="str">
            <v>Mesraye</v>
          </cell>
        </row>
        <row r="203">
          <cell r="A203">
            <v>34.297424149999998</v>
          </cell>
          <cell r="B203">
            <v>36.424417439999999</v>
          </cell>
          <cell r="E203" t="str">
            <v>Mhattat Ras Baalbeck</v>
          </cell>
        </row>
        <row r="204">
          <cell r="A204">
            <v>34.217713949999997</v>
          </cell>
          <cell r="B204">
            <v>36.091099929999999</v>
          </cell>
          <cell r="E204" t="str">
            <v>Mkaybel Al Kala'</v>
          </cell>
        </row>
        <row r="205">
          <cell r="A205">
            <v>34.173602770000002</v>
          </cell>
          <cell r="B205">
            <v>36.334232350000001</v>
          </cell>
          <cell r="E205" t="str">
            <v>Moqraq</v>
          </cell>
        </row>
        <row r="206">
          <cell r="A206">
            <v>34.008299999999998</v>
          </cell>
          <cell r="B206">
            <v>36.216700000000003</v>
          </cell>
          <cell r="E206" t="str">
            <v>Mountainous Area</v>
          </cell>
        </row>
        <row r="207">
          <cell r="A207">
            <v>34.008299999999998</v>
          </cell>
          <cell r="B207">
            <v>36.216700000000003</v>
          </cell>
          <cell r="E207" t="str">
            <v>Mountainous Area</v>
          </cell>
        </row>
        <row r="208">
          <cell r="A208">
            <v>34.063883500000003</v>
          </cell>
          <cell r="B208">
            <v>36.020346590000003</v>
          </cell>
          <cell r="E208" t="str">
            <v>Mrah Beit Aassaf</v>
          </cell>
        </row>
        <row r="209">
          <cell r="A209">
            <v>34.125289299999999</v>
          </cell>
          <cell r="B209">
            <v>36.114492349999999</v>
          </cell>
          <cell r="E209" t="str">
            <v>Mrah Beit el Qazah</v>
          </cell>
        </row>
        <row r="210">
          <cell r="A210">
            <v>34.058188219999998</v>
          </cell>
          <cell r="B210">
            <v>36.039836710000003</v>
          </cell>
          <cell r="E210" t="str">
            <v>Mrah Beit Slim</v>
          </cell>
        </row>
        <row r="211">
          <cell r="A211">
            <v>34.067743040000003</v>
          </cell>
          <cell r="B211">
            <v>36.03959279</v>
          </cell>
          <cell r="E211" t="str">
            <v>Mrah Bou Brahim</v>
          </cell>
        </row>
        <row r="212">
          <cell r="A212">
            <v>34.115441269999998</v>
          </cell>
          <cell r="B212">
            <v>36.089735490000002</v>
          </cell>
          <cell r="E212" t="str">
            <v>Mrah Bou Chahine</v>
          </cell>
        </row>
        <row r="213">
          <cell r="A213">
            <v>34.07785681</v>
          </cell>
          <cell r="B213">
            <v>36.044924819999999</v>
          </cell>
          <cell r="E213" t="str">
            <v>Mrah ech Chmis</v>
          </cell>
        </row>
        <row r="214">
          <cell r="A214">
            <v>34.232510580000003</v>
          </cell>
          <cell r="B214">
            <v>36.281893760000003</v>
          </cell>
          <cell r="E214" t="str">
            <v>Mrah ech Choaab</v>
          </cell>
        </row>
        <row r="215">
          <cell r="A215">
            <v>34.05456813</v>
          </cell>
          <cell r="B215">
            <v>36.035287940000003</v>
          </cell>
          <cell r="E215" t="str">
            <v>Mrah ej Jamal</v>
          </cell>
        </row>
        <row r="216">
          <cell r="A216">
            <v>34.074201479999999</v>
          </cell>
          <cell r="B216">
            <v>36.049272620000004</v>
          </cell>
          <cell r="E216" t="str">
            <v>Mrah ej Jeddaoui</v>
          </cell>
        </row>
        <row r="217">
          <cell r="A217">
            <v>34.240025039999999</v>
          </cell>
          <cell r="B217">
            <v>36.264408269999997</v>
          </cell>
          <cell r="E217" t="str">
            <v>Mrah El Aabed</v>
          </cell>
        </row>
        <row r="218">
          <cell r="A218">
            <v>34.18023049</v>
          </cell>
          <cell r="B218">
            <v>36.158941730000002</v>
          </cell>
          <cell r="E218" t="str">
            <v>Mrah El Aaouja</v>
          </cell>
        </row>
        <row r="219">
          <cell r="A219">
            <v>34.134921429999999</v>
          </cell>
          <cell r="B219">
            <v>36.081035180000001</v>
          </cell>
          <cell r="E219" t="str">
            <v>Mrah el Aaouja</v>
          </cell>
        </row>
        <row r="220">
          <cell r="A220">
            <v>34.178158310000001</v>
          </cell>
          <cell r="B220">
            <v>36.138499959999997</v>
          </cell>
          <cell r="E220" t="str">
            <v>Mrah El Aassi</v>
          </cell>
        </row>
        <row r="221">
          <cell r="A221">
            <v>34.042825919999999</v>
          </cell>
          <cell r="B221">
            <v>36.010840250000001</v>
          </cell>
          <cell r="E221" t="str">
            <v>Mrah el Ahmar</v>
          </cell>
        </row>
        <row r="222">
          <cell r="A222">
            <v>34.075736220000003</v>
          </cell>
          <cell r="B222">
            <v>36.05527506</v>
          </cell>
          <cell r="E222" t="str">
            <v>Mrah el Blata</v>
          </cell>
        </row>
        <row r="223">
          <cell r="A223">
            <v>34.19451668</v>
          </cell>
          <cell r="B223">
            <v>36.241816579999998</v>
          </cell>
          <cell r="E223" t="str">
            <v>Mrah EL Harfouch</v>
          </cell>
        </row>
        <row r="224">
          <cell r="A224">
            <v>34.013047669999999</v>
          </cell>
          <cell r="B224">
            <v>35.992569500000002</v>
          </cell>
          <cell r="E224" t="str">
            <v>Mrah es Sirghane</v>
          </cell>
        </row>
        <row r="225">
          <cell r="A225">
            <v>34.039614819999997</v>
          </cell>
          <cell r="B225">
            <v>36.03917886</v>
          </cell>
          <cell r="E225" t="str">
            <v>Mrah Haissoûn</v>
          </cell>
        </row>
        <row r="226">
          <cell r="A226">
            <v>34.128741679999997</v>
          </cell>
          <cell r="B226">
            <v>36.068086039999997</v>
          </cell>
          <cell r="E226" t="str">
            <v>Mrah Kloude</v>
          </cell>
        </row>
        <row r="227">
          <cell r="A227">
            <v>34.093133520000002</v>
          </cell>
          <cell r="B227">
            <v>36.06815521</v>
          </cell>
          <cell r="E227" t="str">
            <v>Mrah Najib</v>
          </cell>
        </row>
        <row r="228">
          <cell r="A228">
            <v>34.294667279999999</v>
          </cell>
          <cell r="B228">
            <v>36.469965209999998</v>
          </cell>
          <cell r="E228" t="str">
            <v>Mrah Rafi</v>
          </cell>
        </row>
        <row r="229">
          <cell r="A229">
            <v>34.179447170000003</v>
          </cell>
          <cell r="B229">
            <v>36.152283259999997</v>
          </cell>
          <cell r="E229" t="str">
            <v>Mrah Semaan</v>
          </cell>
        </row>
        <row r="230">
          <cell r="A230">
            <v>34.178036560000002</v>
          </cell>
          <cell r="B230">
            <v>36.14397134</v>
          </cell>
          <cell r="E230" t="str">
            <v>Mrah Soukkar</v>
          </cell>
        </row>
        <row r="231">
          <cell r="A231">
            <v>34.183363929999999</v>
          </cell>
          <cell r="B231">
            <v>36.224861099999998</v>
          </cell>
          <cell r="E231" t="str">
            <v>Nabha</v>
          </cell>
        </row>
        <row r="232">
          <cell r="A232">
            <v>33.872391669999999</v>
          </cell>
          <cell r="B232">
            <v>36.111766619999997</v>
          </cell>
          <cell r="E232" t="str">
            <v>Nabi Chit</v>
          </cell>
        </row>
        <row r="233">
          <cell r="A233">
            <v>34.210747210000001</v>
          </cell>
          <cell r="B233">
            <v>36.372272240000001</v>
          </cell>
          <cell r="E233" t="str">
            <v>Nabi Osmane</v>
          </cell>
        </row>
        <row r="234">
          <cell r="A234">
            <v>33.994986060000002</v>
          </cell>
          <cell r="B234">
            <v>36.03794714</v>
          </cell>
          <cell r="E234" t="str">
            <v>Nabi Rachade</v>
          </cell>
        </row>
        <row r="235">
          <cell r="A235">
            <v>33.936564760000003</v>
          </cell>
          <cell r="B235">
            <v>36.234679249999999</v>
          </cell>
          <cell r="E235" t="str">
            <v>Nabi Sbat</v>
          </cell>
        </row>
        <row r="236">
          <cell r="A236">
            <v>34.042269390000001</v>
          </cell>
          <cell r="B236">
            <v>36.259849930000001</v>
          </cell>
          <cell r="E236" t="str">
            <v>Nahle</v>
          </cell>
        </row>
        <row r="237">
          <cell r="A237">
            <v>34.039689379999999</v>
          </cell>
          <cell r="B237">
            <v>35.997209300000002</v>
          </cell>
          <cell r="E237" t="str">
            <v>Ouadi el Assouad</v>
          </cell>
        </row>
        <row r="238">
          <cell r="A238">
            <v>34.242201860000002</v>
          </cell>
          <cell r="B238">
            <v>36.273772940000001</v>
          </cell>
          <cell r="E238" t="str">
            <v>Ouadi el Oss</v>
          </cell>
        </row>
        <row r="239">
          <cell r="A239">
            <v>34.34428338</v>
          </cell>
          <cell r="B239">
            <v>36.473241700000003</v>
          </cell>
          <cell r="E239" t="str">
            <v>Qaa Baalbek</v>
          </cell>
        </row>
        <row r="240">
          <cell r="A240">
            <v>34.341900000000003</v>
          </cell>
          <cell r="B240">
            <v>36.480200000000004</v>
          </cell>
          <cell r="E240" t="str">
            <v>Qaa Bou Aayoun</v>
          </cell>
        </row>
        <row r="241">
          <cell r="A241">
            <v>34.341900000000003</v>
          </cell>
          <cell r="B241">
            <v>36.480200000000004</v>
          </cell>
          <cell r="E241" t="str">
            <v>Qaa Jouar Maqie</v>
          </cell>
        </row>
        <row r="242">
          <cell r="A242">
            <v>34.008299999999998</v>
          </cell>
          <cell r="B242">
            <v>36.216700000000003</v>
          </cell>
          <cell r="E242" t="str">
            <v>Qaa Ouadi el Khanzir</v>
          </cell>
        </row>
        <row r="243">
          <cell r="A243">
            <v>34.30047106</v>
          </cell>
          <cell r="B243">
            <v>36.362989599999999</v>
          </cell>
          <cell r="E243" t="str">
            <v>Qalaat Bakdach</v>
          </cell>
        </row>
        <row r="244">
          <cell r="A244">
            <v>34.031780910000002</v>
          </cell>
          <cell r="B244">
            <v>36.000432500000002</v>
          </cell>
          <cell r="E244" t="str">
            <v>Qalb es Sabaa</v>
          </cell>
        </row>
        <row r="245">
          <cell r="A245">
            <v>34.166669380000002</v>
          </cell>
          <cell r="B245">
            <v>36.206547260000001</v>
          </cell>
          <cell r="E245" t="str">
            <v>Qarha</v>
          </cell>
        </row>
        <row r="246">
          <cell r="A246">
            <v>34.182511140000003</v>
          </cell>
          <cell r="B246">
            <v>36.19471944</v>
          </cell>
          <cell r="E246" t="str">
            <v>Qiddam, El</v>
          </cell>
        </row>
        <row r="247">
          <cell r="A247">
            <v>34.19858885</v>
          </cell>
          <cell r="B247">
            <v>36.227072139999997</v>
          </cell>
          <cell r="E247" t="str">
            <v>Qlaile</v>
          </cell>
        </row>
        <row r="248">
          <cell r="A248">
            <v>33.912983279999999</v>
          </cell>
          <cell r="B248">
            <v>35.98920828</v>
          </cell>
          <cell r="E248" t="str">
            <v>Qsarnaba</v>
          </cell>
        </row>
        <row r="249">
          <cell r="A249">
            <v>34.171011100000001</v>
          </cell>
          <cell r="B249">
            <v>36.177355470000002</v>
          </cell>
          <cell r="E249" t="str">
            <v>Ram</v>
          </cell>
        </row>
        <row r="250">
          <cell r="A250">
            <v>34.352450009999998</v>
          </cell>
          <cell r="B250">
            <v>36.38715552</v>
          </cell>
          <cell r="E250" t="str">
            <v>Ras al Assy</v>
          </cell>
        </row>
        <row r="251">
          <cell r="A251">
            <v>34.259116689999999</v>
          </cell>
          <cell r="B251">
            <v>36.41935556</v>
          </cell>
          <cell r="E251" t="str">
            <v>Ras Baalbek</v>
          </cell>
        </row>
        <row r="252">
          <cell r="A252">
            <v>34.261473000000002</v>
          </cell>
          <cell r="B252">
            <v>36.511980000000001</v>
          </cell>
          <cell r="E252" t="str">
            <v>Ras Baalbek ech Charqi</v>
          </cell>
        </row>
        <row r="253">
          <cell r="A253">
            <v>34.303173000000001</v>
          </cell>
          <cell r="B253">
            <v>36.414133</v>
          </cell>
          <cell r="E253" t="str">
            <v>Ras Baalbek es Sahel</v>
          </cell>
        </row>
        <row r="254">
          <cell r="A254">
            <v>34.141386089999997</v>
          </cell>
          <cell r="B254">
            <v>36.274536159999997</v>
          </cell>
          <cell r="E254" t="str">
            <v>Rasm El Hadet</v>
          </cell>
        </row>
        <row r="255">
          <cell r="A255">
            <v>34.153319379999999</v>
          </cell>
          <cell r="B255">
            <v>36.189944519999997</v>
          </cell>
          <cell r="E255" t="str">
            <v>Riha</v>
          </cell>
        </row>
        <row r="256">
          <cell r="A256">
            <v>34.02592774</v>
          </cell>
          <cell r="B256">
            <v>36.080599990000003</v>
          </cell>
          <cell r="E256" t="str">
            <v>Saaide</v>
          </cell>
        </row>
        <row r="257">
          <cell r="A257">
            <v>34.148091710000003</v>
          </cell>
          <cell r="B257">
            <v>36.165283359999997</v>
          </cell>
          <cell r="E257" t="str">
            <v>Safra</v>
          </cell>
        </row>
        <row r="258">
          <cell r="A258">
            <v>34.031873179999998</v>
          </cell>
          <cell r="B258">
            <v>36.075807990000001</v>
          </cell>
          <cell r="E258" t="str">
            <v>Saidet ed Dalil</v>
          </cell>
        </row>
        <row r="259">
          <cell r="A259">
            <v>34.008299999999998</v>
          </cell>
          <cell r="B259">
            <v>36.216700000000003</v>
          </cell>
          <cell r="E259" t="str">
            <v>Saraain</v>
          </cell>
        </row>
        <row r="260">
          <cell r="A260">
            <v>33.878733339999997</v>
          </cell>
          <cell r="B260">
            <v>36.091863869999997</v>
          </cell>
          <cell r="E260" t="str">
            <v>Saraain el Faouqa</v>
          </cell>
        </row>
        <row r="261">
          <cell r="A261">
            <v>33.879869470000003</v>
          </cell>
          <cell r="B261">
            <v>36.07772215</v>
          </cell>
          <cell r="E261" t="str">
            <v>Saraain et Tahta</v>
          </cell>
        </row>
        <row r="262">
          <cell r="A262">
            <v>34.22208337</v>
          </cell>
          <cell r="B262">
            <v>36.274319460000001</v>
          </cell>
          <cell r="E262" t="str">
            <v>Sbouba</v>
          </cell>
        </row>
        <row r="263">
          <cell r="A263">
            <v>33.922020189999998</v>
          </cell>
          <cell r="B263">
            <v>36.07900386</v>
          </cell>
          <cell r="E263" t="str">
            <v>Sifri</v>
          </cell>
        </row>
        <row r="264">
          <cell r="A264">
            <v>34.026741680000001</v>
          </cell>
          <cell r="B264">
            <v>36.004091729999999</v>
          </cell>
          <cell r="E264" t="str">
            <v>Siret Hanna</v>
          </cell>
        </row>
        <row r="265">
          <cell r="A265">
            <v>34.008299999999998</v>
          </cell>
          <cell r="B265">
            <v>36.216700000000003</v>
          </cell>
          <cell r="E265" t="str">
            <v>Slouqi</v>
          </cell>
        </row>
        <row r="266">
          <cell r="A266">
            <v>33.953435300000002</v>
          </cell>
          <cell r="B266">
            <v>36.005520230000002</v>
          </cell>
          <cell r="E266" t="str">
            <v>Sloûqi</v>
          </cell>
        </row>
        <row r="267">
          <cell r="A267">
            <v>33.958447200000002</v>
          </cell>
          <cell r="B267">
            <v>36.165552810000001</v>
          </cell>
          <cell r="E267" t="str">
            <v>Taibe</v>
          </cell>
        </row>
        <row r="268">
          <cell r="A268">
            <v>33.934146339999998</v>
          </cell>
          <cell r="B268">
            <v>36.102134329999998</v>
          </cell>
          <cell r="E268" t="str">
            <v>Talia</v>
          </cell>
        </row>
        <row r="269">
          <cell r="A269">
            <v>34.225214600000001</v>
          </cell>
          <cell r="B269">
            <v>36.335067870000003</v>
          </cell>
          <cell r="E269" t="str">
            <v>Tall Sougha</v>
          </cell>
        </row>
        <row r="270">
          <cell r="A270">
            <v>34.231100490000003</v>
          </cell>
          <cell r="B270">
            <v>36.341884530000002</v>
          </cell>
          <cell r="E270" t="str">
            <v>Tallet ed Deir</v>
          </cell>
        </row>
        <row r="271">
          <cell r="A271">
            <v>33.883386049999999</v>
          </cell>
          <cell r="B271">
            <v>35.989975029999997</v>
          </cell>
          <cell r="E271" t="str">
            <v>Tammine et Tahta</v>
          </cell>
        </row>
        <row r="272">
          <cell r="A272">
            <v>33.904238829999997</v>
          </cell>
          <cell r="B272">
            <v>35.97811669</v>
          </cell>
          <cell r="E272" t="str">
            <v>Tamnine El Faouqa</v>
          </cell>
        </row>
        <row r="273">
          <cell r="A273">
            <v>33.98345003</v>
          </cell>
          <cell r="B273">
            <v>36.022038879999997</v>
          </cell>
          <cell r="E273" t="str">
            <v>Taraiya</v>
          </cell>
        </row>
        <row r="274">
          <cell r="A274">
            <v>33.8499944</v>
          </cell>
          <cell r="B274">
            <v>36.366866709999996</v>
          </cell>
          <cell r="E274" t="str">
            <v>Tfail</v>
          </cell>
        </row>
        <row r="275">
          <cell r="A275">
            <v>34.176150040000003</v>
          </cell>
          <cell r="B275">
            <v>36.315811029999999</v>
          </cell>
          <cell r="E275" t="str">
            <v>Toufiqiye</v>
          </cell>
        </row>
        <row r="276">
          <cell r="A276">
            <v>33.858238919999998</v>
          </cell>
          <cell r="B276">
            <v>36.121680599999998</v>
          </cell>
          <cell r="E276" t="str">
            <v>Yahfoufa</v>
          </cell>
        </row>
        <row r="277">
          <cell r="A277">
            <v>34.129227790000002</v>
          </cell>
          <cell r="B277">
            <v>36.027094439999999</v>
          </cell>
          <cell r="E277" t="str">
            <v>Yammoune</v>
          </cell>
        </row>
        <row r="278">
          <cell r="A278">
            <v>34.07845837</v>
          </cell>
          <cell r="B278">
            <v>36.274936109999999</v>
          </cell>
          <cell r="E278" t="str">
            <v>Younine</v>
          </cell>
        </row>
        <row r="279">
          <cell r="A279">
            <v>34.24062224</v>
          </cell>
          <cell r="B279">
            <v>36.318747139999999</v>
          </cell>
          <cell r="E279" t="str">
            <v>Zabboud</v>
          </cell>
        </row>
        <row r="280">
          <cell r="A280">
            <v>34.09407178</v>
          </cell>
          <cell r="B280">
            <v>36.045255589999996</v>
          </cell>
          <cell r="E280" t="str">
            <v>Zarayeb</v>
          </cell>
        </row>
        <row r="281">
          <cell r="A281">
            <v>34.092918449999999</v>
          </cell>
          <cell r="B281">
            <v>36.06081124</v>
          </cell>
          <cell r="E281" t="str">
            <v>Zarayeb Choukr</v>
          </cell>
        </row>
        <row r="282">
          <cell r="A282">
            <v>34.040617599999997</v>
          </cell>
          <cell r="B282">
            <v>36.01785074</v>
          </cell>
          <cell r="E282" t="str">
            <v>Zeribet es Sabha</v>
          </cell>
        </row>
        <row r="283">
          <cell r="A283">
            <v>34.153397869999999</v>
          </cell>
          <cell r="B283">
            <v>36.122470900000003</v>
          </cell>
          <cell r="E283" t="str">
            <v>Zrazir</v>
          </cell>
        </row>
        <row r="284">
          <cell r="A284">
            <v>34.385775199999998</v>
          </cell>
          <cell r="B284">
            <v>36.416286730000003</v>
          </cell>
          <cell r="E284" t="str">
            <v>Aaqabe</v>
          </cell>
        </row>
        <row r="285">
          <cell r="A285">
            <v>34.449527639999999</v>
          </cell>
          <cell r="B285">
            <v>36.332050019999997</v>
          </cell>
          <cell r="E285" t="str">
            <v>Ain al Jadideh</v>
          </cell>
        </row>
        <row r="286">
          <cell r="A286">
            <v>34.390030469999999</v>
          </cell>
          <cell r="B286">
            <v>36.378997269999999</v>
          </cell>
          <cell r="E286" t="str">
            <v>Bdita</v>
          </cell>
        </row>
        <row r="287">
          <cell r="A287">
            <v>34.387163690000001</v>
          </cell>
          <cell r="B287">
            <v>36.240563940000001</v>
          </cell>
          <cell r="E287" t="str">
            <v>Beit Aallam</v>
          </cell>
        </row>
        <row r="288">
          <cell r="A288">
            <v>34.37795517</v>
          </cell>
          <cell r="B288">
            <v>36.232055369999998</v>
          </cell>
          <cell r="E288" t="str">
            <v>Beit Aallaou</v>
          </cell>
        </row>
        <row r="289">
          <cell r="A289">
            <v>34.479509229999998</v>
          </cell>
          <cell r="B289">
            <v>36.334217270000003</v>
          </cell>
          <cell r="E289" t="str">
            <v>Beit es Semmaqa</v>
          </cell>
        </row>
        <row r="290">
          <cell r="A290">
            <v>34.442983230000003</v>
          </cell>
          <cell r="B290">
            <v>36.470716709999998</v>
          </cell>
          <cell r="E290" t="str">
            <v>Beit Hira</v>
          </cell>
        </row>
        <row r="291">
          <cell r="A291">
            <v>34.392252740000004</v>
          </cell>
          <cell r="B291">
            <v>36.300625019999998</v>
          </cell>
          <cell r="E291" t="str">
            <v>Berghoch</v>
          </cell>
        </row>
        <row r="292">
          <cell r="A292">
            <v>34.372436800000003</v>
          </cell>
          <cell r="B292">
            <v>36.234765150000001</v>
          </cell>
          <cell r="E292" t="str">
            <v>Biyout Aawad</v>
          </cell>
        </row>
        <row r="293">
          <cell r="A293">
            <v>34.404327019999997</v>
          </cell>
          <cell r="B293">
            <v>36.245891919999998</v>
          </cell>
          <cell r="E293" t="str">
            <v>Biyout el Ain</v>
          </cell>
        </row>
        <row r="294">
          <cell r="A294">
            <v>34.379510080000003</v>
          </cell>
          <cell r="B294">
            <v>36.223204039999999</v>
          </cell>
          <cell r="E294" t="str">
            <v>Biyout el Hajj Hassan</v>
          </cell>
        </row>
        <row r="295">
          <cell r="A295">
            <v>34.362309789999998</v>
          </cell>
          <cell r="B295">
            <v>36.236687170000003</v>
          </cell>
          <cell r="E295" t="str">
            <v>Biyout er Rouais</v>
          </cell>
        </row>
        <row r="296">
          <cell r="A296">
            <v>34.344240919999997</v>
          </cell>
          <cell r="B296">
            <v>36.22921427</v>
          </cell>
          <cell r="E296" t="str">
            <v>Biyout es Souh</v>
          </cell>
        </row>
        <row r="297">
          <cell r="A297">
            <v>34.357493130000002</v>
          </cell>
          <cell r="B297">
            <v>36.191500220000002</v>
          </cell>
          <cell r="E297" t="str">
            <v>Bou Sawaya</v>
          </cell>
        </row>
        <row r="298">
          <cell r="A298">
            <v>34.435786190000002</v>
          </cell>
          <cell r="B298">
            <v>36.413613900000001</v>
          </cell>
          <cell r="E298" t="str">
            <v>Bouaida</v>
          </cell>
        </row>
        <row r="299">
          <cell r="A299">
            <v>34.417930669999997</v>
          </cell>
          <cell r="B299">
            <v>36.333886020000001</v>
          </cell>
          <cell r="E299" t="str">
            <v>Boule</v>
          </cell>
        </row>
        <row r="300">
          <cell r="A300">
            <v>34.511997229999999</v>
          </cell>
          <cell r="B300">
            <v>36.327713899999999</v>
          </cell>
          <cell r="E300" t="str">
            <v>Boustane</v>
          </cell>
        </row>
        <row r="301">
          <cell r="A301">
            <v>34.455249889999997</v>
          </cell>
          <cell r="B301">
            <v>36.381208379999997</v>
          </cell>
          <cell r="E301" t="str">
            <v>Bray</v>
          </cell>
        </row>
        <row r="302">
          <cell r="A302">
            <v>34.443550070000001</v>
          </cell>
          <cell r="B302">
            <v>36.315075059999998</v>
          </cell>
          <cell r="E302" t="str">
            <v>Brissa</v>
          </cell>
        </row>
        <row r="303">
          <cell r="A303">
            <v>34.458041729999998</v>
          </cell>
          <cell r="B303">
            <v>36.362211160000001</v>
          </cell>
          <cell r="E303" t="str">
            <v>Charbine</v>
          </cell>
        </row>
        <row r="304">
          <cell r="A304">
            <v>34.40291113</v>
          </cell>
          <cell r="B304">
            <v>36.423172260000001</v>
          </cell>
          <cell r="E304" t="str">
            <v>Chouaghir</v>
          </cell>
        </row>
        <row r="305">
          <cell r="A305">
            <v>34.432404460000001</v>
          </cell>
          <cell r="B305">
            <v>36.455549329999997</v>
          </cell>
          <cell r="E305" t="str">
            <v>Chouaghir</v>
          </cell>
        </row>
        <row r="306">
          <cell r="A306">
            <v>34.402752730000003</v>
          </cell>
          <cell r="B306">
            <v>36.389371519999997</v>
          </cell>
          <cell r="E306" t="str">
            <v>Ed Daoura</v>
          </cell>
        </row>
        <row r="307">
          <cell r="A307">
            <v>34.397283199999997</v>
          </cell>
          <cell r="B307">
            <v>36.247905750000001</v>
          </cell>
          <cell r="E307" t="str">
            <v>El Mdawesh</v>
          </cell>
        </row>
        <row r="308">
          <cell r="A308">
            <v>34.393067440000003</v>
          </cell>
          <cell r="B308">
            <v>36.385142449999996</v>
          </cell>
          <cell r="E308" t="str">
            <v>El Ouaqf</v>
          </cell>
        </row>
        <row r="309">
          <cell r="A309">
            <v>34.37382272</v>
          </cell>
          <cell r="B309">
            <v>36.243006579999999</v>
          </cell>
          <cell r="E309" t="str">
            <v>El Qraita</v>
          </cell>
        </row>
        <row r="310">
          <cell r="A310">
            <v>34.405835009999997</v>
          </cell>
          <cell r="B310">
            <v>36.240675510000003</v>
          </cell>
          <cell r="E310" t="str">
            <v>Es Souaidiye</v>
          </cell>
        </row>
        <row r="311">
          <cell r="A311">
            <v>34.285977559999999</v>
          </cell>
          <cell r="B311">
            <v>36.304049220000003</v>
          </cell>
          <cell r="E311" t="str">
            <v>Faara</v>
          </cell>
        </row>
        <row r="312">
          <cell r="A312">
            <v>34.476177890000002</v>
          </cell>
          <cell r="B312">
            <v>36.345722189999996</v>
          </cell>
          <cell r="E312" t="str">
            <v>Fissane</v>
          </cell>
        </row>
        <row r="313">
          <cell r="A313">
            <v>34.460188879999997</v>
          </cell>
          <cell r="B313">
            <v>36.498771009999999</v>
          </cell>
          <cell r="E313" t="str">
            <v>Haouch Es Saiyad Aali</v>
          </cell>
        </row>
        <row r="314">
          <cell r="A314">
            <v>34.49554165</v>
          </cell>
          <cell r="B314">
            <v>36.39530276</v>
          </cell>
          <cell r="E314" t="str">
            <v>Haouchariye</v>
          </cell>
        </row>
        <row r="315">
          <cell r="A315">
            <v>34.429383450000003</v>
          </cell>
          <cell r="B315">
            <v>36.324386160000003</v>
          </cell>
          <cell r="E315" t="str">
            <v>Haret El Maasser</v>
          </cell>
        </row>
        <row r="316">
          <cell r="A316">
            <v>34.491722209999999</v>
          </cell>
          <cell r="B316">
            <v>36.378102699999999</v>
          </cell>
          <cell r="E316" t="str">
            <v>Hariqa</v>
          </cell>
        </row>
        <row r="317">
          <cell r="A317">
            <v>34.455233409999998</v>
          </cell>
          <cell r="B317">
            <v>36.482927789999998</v>
          </cell>
          <cell r="E317" t="str">
            <v>Hawch Beit Ismail</v>
          </cell>
        </row>
        <row r="318">
          <cell r="A318">
            <v>34.397191589999998</v>
          </cell>
          <cell r="B318">
            <v>36.38606936</v>
          </cell>
          <cell r="E318" t="str">
            <v>Hermel</v>
          </cell>
        </row>
        <row r="319">
          <cell r="A319">
            <v>34.355305999999999</v>
          </cell>
          <cell r="B319">
            <v>36.230415000000001</v>
          </cell>
          <cell r="E319" t="str">
            <v>Hermel Jbab</v>
          </cell>
        </row>
        <row r="320">
          <cell r="A320">
            <v>34.495016540000002</v>
          </cell>
          <cell r="B320">
            <v>36.328811180000002</v>
          </cell>
          <cell r="E320" t="str">
            <v>Hmaire</v>
          </cell>
        </row>
        <row r="321">
          <cell r="A321">
            <v>34.461938770000003</v>
          </cell>
          <cell r="B321">
            <v>36.274324919999998</v>
          </cell>
          <cell r="E321" t="str">
            <v>Jawz</v>
          </cell>
        </row>
        <row r="322">
          <cell r="A322">
            <v>34.390782440000002</v>
          </cell>
          <cell r="B322">
            <v>36.419869419999998</v>
          </cell>
          <cell r="E322" t="str">
            <v>Jisr el Aassi</v>
          </cell>
        </row>
        <row r="323">
          <cell r="A323">
            <v>34.488058410000001</v>
          </cell>
          <cell r="B323">
            <v>36.324869499999998</v>
          </cell>
          <cell r="E323" t="str">
            <v>Jouar El Hachich</v>
          </cell>
        </row>
        <row r="324">
          <cell r="A324">
            <v>34.337338690000003</v>
          </cell>
          <cell r="B324">
            <v>36.22714964</v>
          </cell>
          <cell r="E324" t="str">
            <v>Jouret el Mzar</v>
          </cell>
        </row>
        <row r="325">
          <cell r="A325">
            <v>34.466675019999997</v>
          </cell>
          <cell r="B325">
            <v>36.38885836</v>
          </cell>
          <cell r="E325" t="str">
            <v>Kouakh</v>
          </cell>
        </row>
        <row r="326">
          <cell r="A326">
            <v>34.276358350000002</v>
          </cell>
          <cell r="B326">
            <v>36.291700069999997</v>
          </cell>
          <cell r="E326" t="str">
            <v>Maaisr</v>
          </cell>
        </row>
        <row r="327">
          <cell r="A327">
            <v>34.424386009999999</v>
          </cell>
          <cell r="B327">
            <v>36.411502769999998</v>
          </cell>
          <cell r="E327" t="str">
            <v>Mansoureh</v>
          </cell>
        </row>
        <row r="328">
          <cell r="A328">
            <v>34.40828071</v>
          </cell>
          <cell r="B328">
            <v>36.253462540000001</v>
          </cell>
          <cell r="E328" t="str">
            <v>Marj Hine</v>
          </cell>
        </row>
        <row r="329">
          <cell r="A329">
            <v>34.423464019999997</v>
          </cell>
          <cell r="B329">
            <v>36.459994389999999</v>
          </cell>
          <cell r="E329" t="str">
            <v>Mazraat Beit Et Tachm</v>
          </cell>
        </row>
        <row r="330">
          <cell r="A330">
            <v>34.490245960000003</v>
          </cell>
          <cell r="B330">
            <v>36.380469890000001</v>
          </cell>
          <cell r="E330" t="str">
            <v>Mazraat Et Talle</v>
          </cell>
        </row>
        <row r="331">
          <cell r="A331">
            <v>34.349230660000003</v>
          </cell>
          <cell r="B331">
            <v>36.34019713</v>
          </cell>
          <cell r="E331" t="str">
            <v>Mazret al Fkyh</v>
          </cell>
        </row>
        <row r="332">
          <cell r="A332">
            <v>34.311902889999999</v>
          </cell>
          <cell r="B332">
            <v>36.317933310000001</v>
          </cell>
          <cell r="E332" t="str">
            <v>Mnaira</v>
          </cell>
        </row>
        <row r="333">
          <cell r="A333">
            <v>34.397638960000002</v>
          </cell>
          <cell r="B333">
            <v>36.350108339999998</v>
          </cell>
          <cell r="E333" t="str">
            <v>Mrah Aabbas</v>
          </cell>
        </row>
        <row r="334">
          <cell r="A334">
            <v>34.367830570000002</v>
          </cell>
          <cell r="B334">
            <v>36.34086671</v>
          </cell>
          <cell r="E334" t="str">
            <v>Mrah Beit Aalaoui</v>
          </cell>
        </row>
        <row r="335">
          <cell r="A335">
            <v>34.392133440000002</v>
          </cell>
          <cell r="B335">
            <v>36.343880599999999</v>
          </cell>
          <cell r="E335" t="str">
            <v>Mrah Bou Kamar al Dine</v>
          </cell>
        </row>
        <row r="336">
          <cell r="A336">
            <v>34.496194430000003</v>
          </cell>
          <cell r="B336">
            <v>36.382994459999999</v>
          </cell>
          <cell r="E336" t="str">
            <v>Mrah Ech Chaab</v>
          </cell>
        </row>
        <row r="337">
          <cell r="A337">
            <v>34.400061790000002</v>
          </cell>
          <cell r="B337">
            <v>36.3819868</v>
          </cell>
          <cell r="E337" t="str">
            <v>Mrah ech Charqi</v>
          </cell>
        </row>
        <row r="338">
          <cell r="A338">
            <v>34.399775929999997</v>
          </cell>
          <cell r="B338">
            <v>36.342607430000001</v>
          </cell>
          <cell r="E338" t="str">
            <v>Mrah ech Chnain</v>
          </cell>
        </row>
        <row r="339">
          <cell r="A339">
            <v>34.284363310000003</v>
          </cell>
          <cell r="B339">
            <v>36.27418626</v>
          </cell>
          <cell r="E339" t="str">
            <v>Mrah el Aaqabe</v>
          </cell>
        </row>
        <row r="340">
          <cell r="A340">
            <v>34.471286030000002</v>
          </cell>
          <cell r="B340">
            <v>36.334716669999999</v>
          </cell>
          <cell r="E340" t="str">
            <v>Mrah El Ain</v>
          </cell>
        </row>
        <row r="341">
          <cell r="A341">
            <v>34.478039760000001</v>
          </cell>
          <cell r="B341">
            <v>36.353374559999999</v>
          </cell>
          <cell r="E341" t="str">
            <v>Mrah el Arab</v>
          </cell>
        </row>
        <row r="342">
          <cell r="A342">
            <v>34.481160260000003</v>
          </cell>
          <cell r="B342">
            <v>36.369332149999998</v>
          </cell>
          <cell r="E342" t="str">
            <v>Mrah El Dalil</v>
          </cell>
        </row>
        <row r="343">
          <cell r="A343">
            <v>34.398060829999999</v>
          </cell>
          <cell r="B343">
            <v>36.377723520000004</v>
          </cell>
          <cell r="E343" t="str">
            <v>Mrah el Gharbi</v>
          </cell>
        </row>
        <row r="344">
          <cell r="A344">
            <v>34.280531920000001</v>
          </cell>
          <cell r="B344">
            <v>36.259982530000002</v>
          </cell>
          <cell r="E344" t="str">
            <v>Mrah el Mahlise</v>
          </cell>
        </row>
        <row r="345">
          <cell r="A345">
            <v>34.432524899999997</v>
          </cell>
          <cell r="B345">
            <v>36.358861130000001</v>
          </cell>
          <cell r="E345" t="str">
            <v>Mrah El Mouchref</v>
          </cell>
        </row>
        <row r="346">
          <cell r="A346">
            <v>34.392547149999999</v>
          </cell>
          <cell r="B346">
            <v>36.321783340000003</v>
          </cell>
          <cell r="E346" t="str">
            <v>Mrah El Mougher</v>
          </cell>
        </row>
        <row r="347">
          <cell r="A347">
            <v>34.327732210000001</v>
          </cell>
          <cell r="B347">
            <v>36.319959519999998</v>
          </cell>
          <cell r="E347" t="str">
            <v>Mrah el Qorne</v>
          </cell>
        </row>
        <row r="348">
          <cell r="A348">
            <v>34.293791679999998</v>
          </cell>
          <cell r="B348">
            <v>36.318186160000003</v>
          </cell>
          <cell r="E348" t="str">
            <v>Mrah el Qraita</v>
          </cell>
        </row>
        <row r="349">
          <cell r="A349">
            <v>34.372780650000003</v>
          </cell>
          <cell r="B349">
            <v>36.343058290000002</v>
          </cell>
          <cell r="E349" t="str">
            <v>Mrah es Siyaid</v>
          </cell>
        </row>
        <row r="350">
          <cell r="A350">
            <v>34.487653549999997</v>
          </cell>
          <cell r="B350">
            <v>36.373479019999998</v>
          </cell>
          <cell r="E350" t="str">
            <v>Mrah esh Shmis</v>
          </cell>
        </row>
        <row r="351">
          <cell r="A351">
            <v>34.4795126</v>
          </cell>
          <cell r="B351">
            <v>36.392862659999999</v>
          </cell>
          <cell r="E351" t="str">
            <v>Mrah Ez Zakbe</v>
          </cell>
        </row>
        <row r="352">
          <cell r="A352">
            <v>34.303074780000003</v>
          </cell>
          <cell r="B352">
            <v>36.298616809999999</v>
          </cell>
          <cell r="E352" t="str">
            <v>Mrah Houssain Taane</v>
          </cell>
        </row>
        <row r="353">
          <cell r="A353">
            <v>34.339016630000003</v>
          </cell>
          <cell r="B353">
            <v>36.306694350000001</v>
          </cell>
          <cell r="E353" t="str">
            <v>Mrah Naaouas</v>
          </cell>
        </row>
        <row r="354">
          <cell r="A354">
            <v>34.423769460000003</v>
          </cell>
          <cell r="B354">
            <v>36.347358239999998</v>
          </cell>
          <cell r="E354" t="str">
            <v>Mrah Sejoud</v>
          </cell>
        </row>
        <row r="355">
          <cell r="A355">
            <v>34.337919399999997</v>
          </cell>
          <cell r="B355">
            <v>36.333619370000001</v>
          </cell>
          <cell r="E355" t="str">
            <v>Mrah Yassine</v>
          </cell>
        </row>
        <row r="356">
          <cell r="A356">
            <v>34.447005509999997</v>
          </cell>
          <cell r="B356">
            <v>36.424813800000003</v>
          </cell>
          <cell r="E356" t="str">
            <v>Nasriye</v>
          </cell>
        </row>
        <row r="357">
          <cell r="A357">
            <v>34.312005679999999</v>
          </cell>
          <cell r="B357">
            <v>36.311674979999999</v>
          </cell>
          <cell r="E357" t="str">
            <v>Ouadi en Nayra</v>
          </cell>
        </row>
        <row r="358">
          <cell r="A358">
            <v>34.396013979999999</v>
          </cell>
          <cell r="B358">
            <v>36.329433260000002</v>
          </cell>
          <cell r="E358" t="str">
            <v>Ouadi Er Ratle</v>
          </cell>
        </row>
        <row r="359">
          <cell r="A359">
            <v>34.376569410000002</v>
          </cell>
          <cell r="B359">
            <v>36.317994519999999</v>
          </cell>
          <cell r="E359" t="str">
            <v>Ouadi et Tourkmane</v>
          </cell>
        </row>
        <row r="360">
          <cell r="A360">
            <v>34.284406840000003</v>
          </cell>
          <cell r="B360">
            <v>36.306634619999997</v>
          </cell>
          <cell r="E360" t="str">
            <v>Ouadi Faara</v>
          </cell>
        </row>
        <row r="361">
          <cell r="A361">
            <v>34.493791770000001</v>
          </cell>
          <cell r="B361">
            <v>36.406327789999999</v>
          </cell>
          <cell r="E361" t="str">
            <v>Qanafez</v>
          </cell>
        </row>
        <row r="362">
          <cell r="A362">
            <v>34.480933290000003</v>
          </cell>
          <cell r="B362">
            <v>36.440552840000002</v>
          </cell>
          <cell r="E362" t="str">
            <v>Qasr</v>
          </cell>
        </row>
        <row r="363">
          <cell r="A363">
            <v>34.329902840000003</v>
          </cell>
          <cell r="B363">
            <v>36.315602720000001</v>
          </cell>
          <cell r="E363" t="str">
            <v>Quadi Bnit</v>
          </cell>
        </row>
        <row r="364">
          <cell r="A364">
            <v>34.341850110000003</v>
          </cell>
          <cell r="B364">
            <v>36.320319480000002</v>
          </cell>
          <cell r="E364" t="str">
            <v>Quadi el Karm</v>
          </cell>
        </row>
        <row r="365">
          <cell r="A365">
            <v>34.319054000000001</v>
          </cell>
          <cell r="B365">
            <v>36.229374</v>
          </cell>
          <cell r="E365" t="str">
            <v>Ras Baalbek el Gharbi</v>
          </cell>
        </row>
        <row r="366">
          <cell r="A366">
            <v>34.285699999999999</v>
          </cell>
          <cell r="B366">
            <v>36.305500000000002</v>
          </cell>
          <cell r="E366" t="str">
            <v>Ras Baalbek Ouadi Faara</v>
          </cell>
        </row>
        <row r="367">
          <cell r="A367">
            <v>34.470811040000001</v>
          </cell>
          <cell r="B367">
            <v>36.414947169999998</v>
          </cell>
          <cell r="E367" t="str">
            <v>Salhat El Ma</v>
          </cell>
        </row>
        <row r="368">
          <cell r="A368">
            <v>34.452227659999998</v>
          </cell>
          <cell r="B368">
            <v>36.347321950000001</v>
          </cell>
          <cell r="E368" t="str">
            <v>Sharbine el Faouqa</v>
          </cell>
        </row>
        <row r="369">
          <cell r="A369">
            <v>34.463047340000003</v>
          </cell>
          <cell r="B369">
            <v>36.307125020000001</v>
          </cell>
          <cell r="E369" t="str">
            <v>Souaisse</v>
          </cell>
        </row>
        <row r="370">
          <cell r="A370">
            <v>34.413735989999999</v>
          </cell>
          <cell r="B370">
            <v>36.412013829999999</v>
          </cell>
          <cell r="E370" t="str">
            <v>Tall El far</v>
          </cell>
        </row>
        <row r="371">
          <cell r="A371">
            <v>34.410941710000003</v>
          </cell>
          <cell r="B371">
            <v>36.327538959999998</v>
          </cell>
          <cell r="E371" t="str">
            <v>Zighrine</v>
          </cell>
        </row>
        <row r="372">
          <cell r="A372">
            <v>34.42528343</v>
          </cell>
          <cell r="B372">
            <v>36.358902690000001</v>
          </cell>
          <cell r="E372" t="str">
            <v>Zighrine Et Tahta</v>
          </cell>
        </row>
        <row r="373">
          <cell r="A373">
            <v>34.356769489999998</v>
          </cell>
          <cell r="B373">
            <v>36.325541610000002</v>
          </cell>
          <cell r="E373" t="str">
            <v>Zouaitini</v>
          </cell>
        </row>
        <row r="374">
          <cell r="A374">
            <v>33.499097630000001</v>
          </cell>
          <cell r="B374">
            <v>35.876269090000001</v>
          </cell>
          <cell r="E374" t="str">
            <v>Aaiha</v>
          </cell>
        </row>
        <row r="375">
          <cell r="A375">
            <v>33.505063849999999</v>
          </cell>
          <cell r="B375">
            <v>35.821099920000002</v>
          </cell>
          <cell r="E375" t="str">
            <v>Aaqbe</v>
          </cell>
        </row>
        <row r="376">
          <cell r="A376">
            <v>33.518732360000001</v>
          </cell>
          <cell r="B376">
            <v>35.802210959999996</v>
          </cell>
          <cell r="E376" t="str">
            <v>Aaz el Aarab</v>
          </cell>
        </row>
        <row r="377">
          <cell r="A377">
            <v>33.576366620000002</v>
          </cell>
          <cell r="B377">
            <v>35.873327750000001</v>
          </cell>
          <cell r="E377" t="str">
            <v>Ain Aarab</v>
          </cell>
        </row>
        <row r="378">
          <cell r="A378">
            <v>33.436650030000003</v>
          </cell>
          <cell r="B378">
            <v>35.77852773</v>
          </cell>
          <cell r="E378" t="str">
            <v>Ain Aata</v>
          </cell>
        </row>
        <row r="379">
          <cell r="A379">
            <v>33.45666662</v>
          </cell>
          <cell r="B379">
            <v>35.783258269999997</v>
          </cell>
          <cell r="E379" t="str">
            <v>Ain Hircha</v>
          </cell>
        </row>
        <row r="380">
          <cell r="A380">
            <v>33.640036129999999</v>
          </cell>
          <cell r="B380">
            <v>35.904108360000002</v>
          </cell>
          <cell r="E380" t="str">
            <v>Aita el Foukhar</v>
          </cell>
        </row>
        <row r="381">
          <cell r="A381">
            <v>33.593836090000003</v>
          </cell>
          <cell r="B381">
            <v>35.923902810000001</v>
          </cell>
          <cell r="E381" t="str">
            <v>Bakka</v>
          </cell>
        </row>
        <row r="382">
          <cell r="A382">
            <v>33.493269380000001</v>
          </cell>
          <cell r="B382">
            <v>35.818622269999999</v>
          </cell>
          <cell r="E382" t="str">
            <v>Bakkifa</v>
          </cell>
        </row>
        <row r="383">
          <cell r="A383">
            <v>33.635510099999998</v>
          </cell>
          <cell r="B383">
            <v>35.871969890000003</v>
          </cell>
          <cell r="E383" t="str">
            <v>Bayader el Aadas</v>
          </cell>
        </row>
        <row r="384">
          <cell r="A384">
            <v>33.483511129999997</v>
          </cell>
          <cell r="B384">
            <v>35.801274980000002</v>
          </cell>
          <cell r="E384" t="str">
            <v>Beit Lahia</v>
          </cell>
        </row>
        <row r="385">
          <cell r="A385">
            <v>33.585652260000003</v>
          </cell>
          <cell r="B385">
            <v>35.819001470000003</v>
          </cell>
          <cell r="E385" t="str">
            <v>Bire</v>
          </cell>
        </row>
        <row r="386">
          <cell r="A386">
            <v>33.527897170000003</v>
          </cell>
          <cell r="B386">
            <v>35.837902730000003</v>
          </cell>
          <cell r="E386" t="str">
            <v>Dahr el Ahmar</v>
          </cell>
        </row>
        <row r="387">
          <cell r="A387">
            <v>33.556924950000003</v>
          </cell>
          <cell r="B387">
            <v>36.010558359999997</v>
          </cell>
          <cell r="E387" t="str">
            <v>Deir el Aachayer</v>
          </cell>
        </row>
        <row r="388">
          <cell r="A388">
            <v>33.45708338</v>
          </cell>
          <cell r="B388">
            <v>35.817410940000002</v>
          </cell>
          <cell r="E388" t="str">
            <v>El Faqaa</v>
          </cell>
        </row>
        <row r="389">
          <cell r="A389">
            <v>33.495686390000003</v>
          </cell>
          <cell r="B389">
            <v>35.747524130000002</v>
          </cell>
          <cell r="E389" t="str">
            <v>En Nabi Safa</v>
          </cell>
        </row>
        <row r="390">
          <cell r="A390">
            <v>33.610561079999997</v>
          </cell>
          <cell r="B390">
            <v>35.998299930000002</v>
          </cell>
          <cell r="E390" t="str">
            <v>Haloua</v>
          </cell>
        </row>
        <row r="391">
          <cell r="A391">
            <v>33.476133310000002</v>
          </cell>
          <cell r="B391">
            <v>35.754152789999999</v>
          </cell>
          <cell r="E391" t="str">
            <v>Haouch</v>
          </cell>
        </row>
        <row r="392">
          <cell r="A392">
            <v>33.499095339999997</v>
          </cell>
          <cell r="B392">
            <v>35.84416281</v>
          </cell>
          <cell r="E392" t="str">
            <v>Haret el Kaouasbe</v>
          </cell>
        </row>
        <row r="393">
          <cell r="A393">
            <v>33.51705261</v>
          </cell>
          <cell r="B393">
            <v>35.790659900000001</v>
          </cell>
          <cell r="E393" t="str">
            <v>Jebb Farah</v>
          </cell>
        </row>
        <row r="394">
          <cell r="A394">
            <v>33.529327770000002</v>
          </cell>
          <cell r="B394">
            <v>35.780797249999999</v>
          </cell>
          <cell r="E394" t="str">
            <v>Kaoukaba</v>
          </cell>
        </row>
        <row r="395">
          <cell r="A395">
            <v>33.549544439999998</v>
          </cell>
          <cell r="B395">
            <v>35.85224169</v>
          </cell>
          <cell r="E395" t="str">
            <v>Kfar Danis</v>
          </cell>
        </row>
        <row r="396">
          <cell r="A396">
            <v>33.516877809999997</v>
          </cell>
          <cell r="B396">
            <v>35.766652720000003</v>
          </cell>
          <cell r="E396" t="str">
            <v>Kfar Mechki</v>
          </cell>
        </row>
        <row r="397">
          <cell r="A397">
            <v>33.532422160000003</v>
          </cell>
          <cell r="B397">
            <v>35.892027779999999</v>
          </cell>
          <cell r="E397" t="str">
            <v>Kfar Qouq</v>
          </cell>
        </row>
        <row r="398">
          <cell r="A398">
            <v>33.571841589999998</v>
          </cell>
          <cell r="B398">
            <v>35.852183320000002</v>
          </cell>
          <cell r="E398" t="str">
            <v>Khirbet Rouha</v>
          </cell>
        </row>
        <row r="399">
          <cell r="A399">
            <v>33.538683380000002</v>
          </cell>
          <cell r="B399">
            <v>35.745519469999998</v>
          </cell>
          <cell r="E399" t="str">
            <v>Majdal Balhis</v>
          </cell>
        </row>
        <row r="400">
          <cell r="A400">
            <v>33.504249999999999</v>
          </cell>
          <cell r="B400">
            <v>35.796649930000001</v>
          </cell>
          <cell r="E400" t="str">
            <v>Marj es Simah</v>
          </cell>
        </row>
        <row r="401">
          <cell r="A401">
            <v>33.608417639999999</v>
          </cell>
          <cell r="B401">
            <v>35.841981760000003</v>
          </cell>
          <cell r="E401" t="str">
            <v>Mazraat Aazzi</v>
          </cell>
        </row>
        <row r="402">
          <cell r="A402">
            <v>33.61837079</v>
          </cell>
          <cell r="B402">
            <v>35.90323927</v>
          </cell>
          <cell r="E402" t="str">
            <v>Mazraat Ain Qeniye</v>
          </cell>
        </row>
        <row r="403">
          <cell r="A403">
            <v>33.580802730000002</v>
          </cell>
          <cell r="B403">
            <v>35.991163810000003</v>
          </cell>
          <cell r="E403" t="str">
            <v>Mazraat Dier el Aachayer</v>
          </cell>
        </row>
        <row r="404">
          <cell r="A404">
            <v>33.605217770000003</v>
          </cell>
          <cell r="B404">
            <v>35.909298700000001</v>
          </cell>
          <cell r="E404" t="str">
            <v>Mazraat el Qalioûn</v>
          </cell>
        </row>
        <row r="405">
          <cell r="A405">
            <v>33.469713910000003</v>
          </cell>
          <cell r="B405">
            <v>35.76939161</v>
          </cell>
          <cell r="E405" t="str">
            <v>Mazraat Jaafar</v>
          </cell>
        </row>
        <row r="406">
          <cell r="A406">
            <v>33.516119490000001</v>
          </cell>
          <cell r="B406">
            <v>35.732211030000002</v>
          </cell>
          <cell r="E406" t="str">
            <v>Mazret Al Chmis</v>
          </cell>
        </row>
        <row r="407">
          <cell r="A407">
            <v>33.606180569999999</v>
          </cell>
          <cell r="B407">
            <v>35.87629716</v>
          </cell>
          <cell r="E407" t="str">
            <v>Mdoukha</v>
          </cell>
        </row>
        <row r="408">
          <cell r="A408">
            <v>33.55650833</v>
          </cell>
          <cell r="B408">
            <v>35.81080833</v>
          </cell>
          <cell r="E408" t="str">
            <v>Mhaidse</v>
          </cell>
        </row>
        <row r="409">
          <cell r="A409">
            <v>33.478769499999999</v>
          </cell>
          <cell r="B409">
            <v>35.77183891</v>
          </cell>
          <cell r="E409" t="str">
            <v>Qnaabe</v>
          </cell>
        </row>
        <row r="410">
          <cell r="A410">
            <v>33.499143179999997</v>
          </cell>
          <cell r="B410">
            <v>35.837823149999998</v>
          </cell>
          <cell r="E410" t="str">
            <v>Rachaiya</v>
          </cell>
        </row>
        <row r="411">
          <cell r="A411">
            <v>33.572202709999999</v>
          </cell>
          <cell r="B411">
            <v>35.816322210000003</v>
          </cell>
          <cell r="E411" t="str">
            <v>Rafid</v>
          </cell>
        </row>
        <row r="412">
          <cell r="A412">
            <v>33.576532020000002</v>
          </cell>
          <cell r="B412">
            <v>36.007583519999997</v>
          </cell>
          <cell r="E412" t="str">
            <v>Selsata (Mazraat Deir el Aachaiyer)</v>
          </cell>
        </row>
        <row r="413">
          <cell r="A413">
            <v>33.474261159999998</v>
          </cell>
          <cell r="B413">
            <v>35.802130630000001</v>
          </cell>
          <cell r="E413" t="str">
            <v>Tannoura</v>
          </cell>
        </row>
        <row r="414">
          <cell r="A414">
            <v>33.603555589999999</v>
          </cell>
          <cell r="B414">
            <v>35.943605480000002</v>
          </cell>
          <cell r="E414" t="str">
            <v>Yanta</v>
          </cell>
        </row>
        <row r="415">
          <cell r="A415">
            <v>33.712324459999998</v>
          </cell>
          <cell r="B415">
            <v>35.760853009999998</v>
          </cell>
          <cell r="E415" t="str">
            <v>Aammiq</v>
          </cell>
        </row>
        <row r="416">
          <cell r="A416">
            <v>33.693711129999997</v>
          </cell>
          <cell r="B416">
            <v>35.752316669999999</v>
          </cell>
          <cell r="E416" t="str">
            <v>Aana</v>
          </cell>
        </row>
        <row r="417">
          <cell r="A417">
            <v>33.502197209999999</v>
          </cell>
          <cell r="B417">
            <v>35.641608339999998</v>
          </cell>
          <cell r="E417" t="str">
            <v>Ain et Tine</v>
          </cell>
        </row>
        <row r="418">
          <cell r="A418">
            <v>33.6224056</v>
          </cell>
          <cell r="B418">
            <v>35.700269480000003</v>
          </cell>
          <cell r="E418" t="str">
            <v>Ain Zebde</v>
          </cell>
        </row>
        <row r="419">
          <cell r="A419">
            <v>33.561263889999999</v>
          </cell>
          <cell r="B419">
            <v>35.66995549</v>
          </cell>
          <cell r="E419" t="str">
            <v>Aitanit</v>
          </cell>
        </row>
        <row r="420">
          <cell r="A420">
            <v>33.589741590000003</v>
          </cell>
          <cell r="B420">
            <v>35.748438919999998</v>
          </cell>
          <cell r="E420" t="str">
            <v>Baaloul</v>
          </cell>
        </row>
        <row r="421">
          <cell r="A421">
            <v>33.582897209999999</v>
          </cell>
          <cell r="B421">
            <v>35.679775020000001</v>
          </cell>
          <cell r="E421" t="str">
            <v>Bab Maraa</v>
          </cell>
        </row>
        <row r="422">
          <cell r="A422">
            <v>33.701675039999998</v>
          </cell>
          <cell r="B422">
            <v>35.822444410000003</v>
          </cell>
          <cell r="E422" t="str">
            <v>Chebreqiyet Aammiq</v>
          </cell>
        </row>
        <row r="423">
          <cell r="A423">
            <v>33.692497160000002</v>
          </cell>
          <cell r="B423">
            <v>35.876463919999999</v>
          </cell>
          <cell r="E423" t="str">
            <v>Dakoue</v>
          </cell>
        </row>
        <row r="424">
          <cell r="A424">
            <v>33.59534438</v>
          </cell>
          <cell r="B424">
            <v>35.690947199999997</v>
          </cell>
          <cell r="E424" t="str">
            <v>Deir Ain ej Jaouze</v>
          </cell>
        </row>
        <row r="425">
          <cell r="A425">
            <v>33.701918229999997</v>
          </cell>
          <cell r="B425">
            <v>35.757129759999998</v>
          </cell>
          <cell r="E425" t="str">
            <v>Deir Tahnich</v>
          </cell>
        </row>
        <row r="426">
          <cell r="A426">
            <v>33.725168279999998</v>
          </cell>
          <cell r="B426">
            <v>35.851421330000001</v>
          </cell>
          <cell r="E426" t="str">
            <v>El Jezire</v>
          </cell>
        </row>
        <row r="427">
          <cell r="A427">
            <v>33.761663919999997</v>
          </cell>
          <cell r="B427">
            <v>35.882819390000002</v>
          </cell>
          <cell r="E427" t="str">
            <v>El Marj</v>
          </cell>
        </row>
        <row r="428">
          <cell r="A428">
            <v>33.736032129999998</v>
          </cell>
          <cell r="B428">
            <v>35.842090550000002</v>
          </cell>
          <cell r="E428" t="str">
            <v>El Ouaqf</v>
          </cell>
        </row>
        <row r="429">
          <cell r="A429">
            <v>33.66944994</v>
          </cell>
          <cell r="B429">
            <v>35.824213909999997</v>
          </cell>
          <cell r="E429" t="str">
            <v>Ghazze</v>
          </cell>
        </row>
        <row r="430">
          <cell r="A430">
            <v>33.648244470000002</v>
          </cell>
          <cell r="B430">
            <v>35.885911040000003</v>
          </cell>
          <cell r="E430" t="str">
            <v>Hammara</v>
          </cell>
        </row>
        <row r="431">
          <cell r="A431">
            <v>33.731099999999998</v>
          </cell>
          <cell r="B431">
            <v>35.874299999999998</v>
          </cell>
          <cell r="E431" t="str">
            <v>Harime es Soughra</v>
          </cell>
        </row>
        <row r="432">
          <cell r="A432">
            <v>33.717008319999998</v>
          </cell>
          <cell r="B432">
            <v>35.78261938</v>
          </cell>
          <cell r="E432" t="str">
            <v>Houch Aammiq</v>
          </cell>
        </row>
        <row r="433">
          <cell r="A433">
            <v>33.719527790000001</v>
          </cell>
          <cell r="B433">
            <v>35.854913889999999</v>
          </cell>
          <cell r="E433" t="str">
            <v>Houch el Harime</v>
          </cell>
        </row>
        <row r="434">
          <cell r="A434">
            <v>33.735080580000002</v>
          </cell>
          <cell r="B434">
            <v>35.780424930000002</v>
          </cell>
          <cell r="E434" t="str">
            <v>Houch es Saalouk</v>
          </cell>
        </row>
        <row r="435">
          <cell r="A435">
            <v>33.748297209999997</v>
          </cell>
          <cell r="B435">
            <v>35.878644360000003</v>
          </cell>
          <cell r="E435" t="str">
            <v>Istabl</v>
          </cell>
        </row>
        <row r="436">
          <cell r="A436">
            <v>33.627761049999997</v>
          </cell>
          <cell r="B436">
            <v>35.781799980000002</v>
          </cell>
          <cell r="E436" t="str">
            <v>Joub Jannine</v>
          </cell>
        </row>
        <row r="437">
          <cell r="A437">
            <v>33.66679998</v>
          </cell>
          <cell r="B437">
            <v>35.730308280000003</v>
          </cell>
          <cell r="E437" t="str">
            <v>Kafraiya</v>
          </cell>
        </row>
        <row r="438">
          <cell r="A438">
            <v>33.620013849999999</v>
          </cell>
          <cell r="B438">
            <v>35.82170825</v>
          </cell>
          <cell r="E438" t="str">
            <v>Kamed el Laouz</v>
          </cell>
        </row>
        <row r="439">
          <cell r="A439">
            <v>33.689852799999997</v>
          </cell>
          <cell r="B439">
            <v>35.847636180000002</v>
          </cell>
          <cell r="E439" t="str">
            <v>Khiara</v>
          </cell>
        </row>
        <row r="440">
          <cell r="A440">
            <v>33.715641339999998</v>
          </cell>
          <cell r="B440">
            <v>35.831986970000003</v>
          </cell>
          <cell r="E440" t="str">
            <v>Khiara el Aatiqa</v>
          </cell>
        </row>
        <row r="441">
          <cell r="A441">
            <v>33.643224959999998</v>
          </cell>
          <cell r="B441">
            <v>35.71663341</v>
          </cell>
          <cell r="E441" t="str">
            <v>Khirbet Qanafar</v>
          </cell>
        </row>
        <row r="442">
          <cell r="A442">
            <v>33.598274920000001</v>
          </cell>
          <cell r="B442">
            <v>35.761691599999999</v>
          </cell>
          <cell r="E442" t="str">
            <v>Lala</v>
          </cell>
        </row>
        <row r="443">
          <cell r="A443">
            <v>33.481299960000001</v>
          </cell>
          <cell r="B443">
            <v>35.725600010000001</v>
          </cell>
          <cell r="E443" t="str">
            <v>Libbaya</v>
          </cell>
        </row>
        <row r="444">
          <cell r="A444">
            <v>33.441163920000001</v>
          </cell>
          <cell r="B444">
            <v>35.648441650000002</v>
          </cell>
          <cell r="E444" t="str">
            <v>Loussia</v>
          </cell>
        </row>
        <row r="445">
          <cell r="A445">
            <v>33.533630510000002</v>
          </cell>
          <cell r="B445">
            <v>35.655766589999999</v>
          </cell>
          <cell r="E445" t="str">
            <v>Machgara</v>
          </cell>
        </row>
        <row r="446">
          <cell r="A446">
            <v>33.681188910000003</v>
          </cell>
          <cell r="B446">
            <v>35.814633329999999</v>
          </cell>
          <cell r="E446" t="str">
            <v>Mansoura</v>
          </cell>
        </row>
        <row r="447">
          <cell r="A447">
            <v>33.469411039999997</v>
          </cell>
          <cell r="B447">
            <v>35.639855570000002</v>
          </cell>
          <cell r="E447" t="str">
            <v>Meidoun</v>
          </cell>
        </row>
        <row r="448">
          <cell r="A448">
            <v>33.630476049999999</v>
          </cell>
          <cell r="B448">
            <v>35.724163660000002</v>
          </cell>
          <cell r="E448" t="str">
            <v>Nabaa el Khraizat</v>
          </cell>
        </row>
        <row r="449">
          <cell r="A449">
            <v>33.735399999999998</v>
          </cell>
          <cell r="B449">
            <v>35.847099999999998</v>
          </cell>
          <cell r="E449" t="str">
            <v>Ouaqfe</v>
          </cell>
        </row>
        <row r="450">
          <cell r="A450">
            <v>33.56267493</v>
          </cell>
          <cell r="B450">
            <v>35.72404444</v>
          </cell>
          <cell r="E450" t="str">
            <v>Qaraoun</v>
          </cell>
        </row>
        <row r="451">
          <cell r="A451">
            <v>33.437452800000003</v>
          </cell>
          <cell r="B451">
            <v>35.655622209999997</v>
          </cell>
          <cell r="E451" t="str">
            <v>Qillaya</v>
          </cell>
        </row>
        <row r="452">
          <cell r="A452">
            <v>33.610883350000002</v>
          </cell>
          <cell r="B452">
            <v>35.69763889</v>
          </cell>
          <cell r="E452" t="str">
            <v>Saghbine</v>
          </cell>
        </row>
        <row r="453">
          <cell r="A453">
            <v>33.51975281</v>
          </cell>
          <cell r="B453">
            <v>35.68528611</v>
          </cell>
          <cell r="E453" t="str">
            <v>Sohmor</v>
          </cell>
        </row>
        <row r="454">
          <cell r="A454">
            <v>33.686674930000002</v>
          </cell>
          <cell r="B454">
            <v>35.91213054</v>
          </cell>
          <cell r="E454" t="str">
            <v>Souairi</v>
          </cell>
        </row>
        <row r="455">
          <cell r="A455">
            <v>33.645761120000003</v>
          </cell>
          <cell r="B455">
            <v>35.861966700000004</v>
          </cell>
          <cell r="E455" t="str">
            <v>Soultane Yaaqoub el Faouqa</v>
          </cell>
        </row>
        <row r="456">
          <cell r="A456">
            <v>33.642694460000001</v>
          </cell>
          <cell r="B456">
            <v>35.841052769999997</v>
          </cell>
          <cell r="E456" t="str">
            <v>Soultane Yaaqoub el Tahta</v>
          </cell>
        </row>
        <row r="457">
          <cell r="A457">
            <v>33.673252740000002</v>
          </cell>
          <cell r="B457">
            <v>35.853266599999998</v>
          </cell>
          <cell r="E457" t="str">
            <v>Tal al Za'za'a</v>
          </cell>
        </row>
        <row r="458">
          <cell r="A458">
            <v>33.661247250000002</v>
          </cell>
          <cell r="B458">
            <v>35.77868883</v>
          </cell>
          <cell r="E458" t="str">
            <v>Tall Znoub</v>
          </cell>
        </row>
        <row r="459">
          <cell r="A459">
            <v>33.671692800000002</v>
          </cell>
          <cell r="B459">
            <v>35.766386609999998</v>
          </cell>
          <cell r="E459" t="str">
            <v>Tall Znoub ej Jdide</v>
          </cell>
        </row>
        <row r="460">
          <cell r="A460">
            <v>33.62828703666667</v>
          </cell>
          <cell r="B460">
            <v>35.766606067333335</v>
          </cell>
          <cell r="E460" t="str">
            <v>West Bekaa</v>
          </cell>
        </row>
        <row r="461">
          <cell r="A461">
            <v>33.486180570000002</v>
          </cell>
          <cell r="B461">
            <v>35.669444439999999</v>
          </cell>
          <cell r="E461" t="str">
            <v>Yohmor</v>
          </cell>
        </row>
        <row r="462">
          <cell r="A462">
            <v>33.459461060000002</v>
          </cell>
          <cell r="B462">
            <v>35.66825841</v>
          </cell>
          <cell r="E462" t="str">
            <v>Zellaya</v>
          </cell>
        </row>
        <row r="463">
          <cell r="A463">
            <v>33.856213850000003</v>
          </cell>
          <cell r="B463">
            <v>36.02676108</v>
          </cell>
          <cell r="E463" t="str">
            <v>Aali en Nahri</v>
          </cell>
        </row>
        <row r="464">
          <cell r="A464">
            <v>33.867302709999997</v>
          </cell>
          <cell r="B464">
            <v>35.963458269999997</v>
          </cell>
          <cell r="E464" t="str">
            <v>Ablah</v>
          </cell>
        </row>
        <row r="465">
          <cell r="A465">
            <v>33.836185120000003</v>
          </cell>
          <cell r="B465">
            <v>35.812660450000003</v>
          </cell>
          <cell r="E465" t="str">
            <v>Ain el Ghmiqa</v>
          </cell>
        </row>
        <row r="466">
          <cell r="A466">
            <v>33.795761059999997</v>
          </cell>
          <cell r="B466">
            <v>36.005205480000001</v>
          </cell>
          <cell r="E466" t="str">
            <v>Ain Kfar Zabad</v>
          </cell>
        </row>
        <row r="467">
          <cell r="A467">
            <v>33.781061870000002</v>
          </cell>
          <cell r="B467">
            <v>35.970692409999998</v>
          </cell>
          <cell r="E467" t="str">
            <v>Al Faour</v>
          </cell>
        </row>
        <row r="468">
          <cell r="A468">
            <v>33.726424960000003</v>
          </cell>
          <cell r="B468">
            <v>35.934633349999999</v>
          </cell>
          <cell r="E468" t="str">
            <v>Anjar</v>
          </cell>
        </row>
        <row r="469">
          <cell r="A469">
            <v>33.776369449999997</v>
          </cell>
          <cell r="B469">
            <v>35.903288869999997</v>
          </cell>
          <cell r="E469" t="str">
            <v>Bar Elias</v>
          </cell>
        </row>
        <row r="470">
          <cell r="A470">
            <v>33.819147100000002</v>
          </cell>
          <cell r="B470">
            <v>35.8393959</v>
          </cell>
          <cell r="E470" t="str">
            <v>Bayyadat</v>
          </cell>
        </row>
        <row r="471">
          <cell r="A471">
            <v>33.851310599999998</v>
          </cell>
          <cell r="B471">
            <v>35.897415780000003</v>
          </cell>
          <cell r="E471" t="str">
            <v>Berbara</v>
          </cell>
        </row>
        <row r="472">
          <cell r="A472">
            <v>33.820294490000002</v>
          </cell>
          <cell r="B472">
            <v>35.815536080000001</v>
          </cell>
          <cell r="E472" t="str">
            <v>Bouarej</v>
          </cell>
        </row>
        <row r="473">
          <cell r="A473">
            <v>33.743805479999999</v>
          </cell>
          <cell r="B473">
            <v>35.955608390000002</v>
          </cell>
          <cell r="E473" t="str">
            <v>Chamssine</v>
          </cell>
        </row>
        <row r="474">
          <cell r="A474">
            <v>33.777538939999999</v>
          </cell>
          <cell r="B474">
            <v>35.871119450000002</v>
          </cell>
          <cell r="E474" t="str">
            <v>Choubrouqiyet Tabet</v>
          </cell>
        </row>
        <row r="475">
          <cell r="A475">
            <v>33.815181760000002</v>
          </cell>
          <cell r="B475">
            <v>35.852206010000003</v>
          </cell>
          <cell r="E475" t="str">
            <v>Chtaura</v>
          </cell>
        </row>
        <row r="476">
          <cell r="A476">
            <v>33.864602730000001</v>
          </cell>
          <cell r="B476">
            <v>35.824975049999999</v>
          </cell>
          <cell r="E476" t="str">
            <v>Dahr al Harf</v>
          </cell>
        </row>
        <row r="477">
          <cell r="A477">
            <v>33.826966169999999</v>
          </cell>
          <cell r="B477">
            <v>35.842515050000003</v>
          </cell>
          <cell r="E477" t="str">
            <v>Dahr Blait</v>
          </cell>
        </row>
        <row r="478">
          <cell r="A478">
            <v>33.815420439999997</v>
          </cell>
          <cell r="B478">
            <v>35.843199230000003</v>
          </cell>
          <cell r="E478" t="str">
            <v>Dahr es Souane</v>
          </cell>
        </row>
        <row r="479">
          <cell r="A479">
            <v>33.817113810000002</v>
          </cell>
          <cell r="B479">
            <v>35.95754728</v>
          </cell>
          <cell r="E479" t="str">
            <v>Dalhamiye</v>
          </cell>
        </row>
        <row r="480">
          <cell r="A480">
            <v>33.824455569999998</v>
          </cell>
          <cell r="B480">
            <v>36.033627760000002</v>
          </cell>
          <cell r="E480" t="str">
            <v>Deir el Ghazal</v>
          </cell>
        </row>
        <row r="481">
          <cell r="A481">
            <v>33.757319500000001</v>
          </cell>
          <cell r="B481">
            <v>35.909980539999999</v>
          </cell>
          <cell r="E481" t="str">
            <v>Deir Zenoun</v>
          </cell>
        </row>
        <row r="482">
          <cell r="A482">
            <v>33.837415649999997</v>
          </cell>
          <cell r="B482">
            <v>35.825616189999998</v>
          </cell>
          <cell r="E482" t="str">
            <v>Er Ramtaniye</v>
          </cell>
        </row>
        <row r="483">
          <cell r="A483">
            <v>33.801832830000002</v>
          </cell>
          <cell r="B483">
            <v>35.820919510000003</v>
          </cell>
          <cell r="E483" t="str">
            <v>Es Sraij</v>
          </cell>
        </row>
        <row r="484">
          <cell r="A484">
            <v>33.874743719999998</v>
          </cell>
          <cell r="B484">
            <v>35.942459390000003</v>
          </cell>
          <cell r="E484" t="str">
            <v>Fourzol</v>
          </cell>
        </row>
        <row r="485">
          <cell r="A485">
            <v>33.84885002</v>
          </cell>
          <cell r="B485">
            <v>36.027705529999999</v>
          </cell>
          <cell r="E485" t="str">
            <v>Hai el Fikani</v>
          </cell>
        </row>
        <row r="486">
          <cell r="A486">
            <v>33.874275009999998</v>
          </cell>
          <cell r="B486">
            <v>35.837566719999998</v>
          </cell>
          <cell r="E486" t="str">
            <v>Hakl Hammana</v>
          </cell>
        </row>
        <row r="487">
          <cell r="A487">
            <v>33.762391729999997</v>
          </cell>
          <cell r="B487">
            <v>35.81230643</v>
          </cell>
          <cell r="E487" t="str">
            <v>Haouch ed Dibs</v>
          </cell>
        </row>
        <row r="488">
          <cell r="A488">
            <v>33.782936130000003</v>
          </cell>
          <cell r="B488">
            <v>35.856869490000001</v>
          </cell>
          <cell r="E488" t="str">
            <v>Haouch el Mendara</v>
          </cell>
        </row>
        <row r="489">
          <cell r="A489">
            <v>33.83644717</v>
          </cell>
          <cell r="B489">
            <v>35.902722249999997</v>
          </cell>
          <cell r="E489" t="str">
            <v>Haouch el Oumara Aradi</v>
          </cell>
        </row>
        <row r="490">
          <cell r="A490">
            <v>33.765933269999998</v>
          </cell>
          <cell r="B490">
            <v>35.824830489999997</v>
          </cell>
          <cell r="E490" t="str">
            <v>Haouch el Sayade</v>
          </cell>
        </row>
        <row r="491">
          <cell r="A491">
            <v>33.879119439999997</v>
          </cell>
          <cell r="B491">
            <v>35.866788939999999</v>
          </cell>
          <cell r="E491" t="str">
            <v>Hazerta</v>
          </cell>
        </row>
        <row r="492">
          <cell r="A492">
            <v>33.823508330000003</v>
          </cell>
          <cell r="B492">
            <v>36.019555599999997</v>
          </cell>
          <cell r="E492" t="str">
            <v>Hechmech</v>
          </cell>
        </row>
        <row r="493">
          <cell r="A493">
            <v>33.869852790000003</v>
          </cell>
          <cell r="B493">
            <v>36.027747140000002</v>
          </cell>
          <cell r="E493" t="str">
            <v>Houch El-Ghanam</v>
          </cell>
        </row>
        <row r="494">
          <cell r="A494">
            <v>33.846086100000001</v>
          </cell>
          <cell r="B494">
            <v>35.909080500000002</v>
          </cell>
          <cell r="E494" t="str">
            <v>Houch ez Zaraane</v>
          </cell>
        </row>
        <row r="495">
          <cell r="A495">
            <v>33.84880837</v>
          </cell>
          <cell r="B495">
            <v>35.993858359999997</v>
          </cell>
          <cell r="E495" t="str">
            <v>Houch Hala</v>
          </cell>
        </row>
        <row r="496">
          <cell r="A496">
            <v>33.824272260000001</v>
          </cell>
          <cell r="B496">
            <v>35.836966740000001</v>
          </cell>
          <cell r="E496" t="str">
            <v>Jdita</v>
          </cell>
        </row>
        <row r="497">
          <cell r="A497">
            <v>33.819024939999998</v>
          </cell>
          <cell r="B497">
            <v>35.859533380000002</v>
          </cell>
          <cell r="E497" t="str">
            <v>Jlala</v>
          </cell>
        </row>
        <row r="498">
          <cell r="A498">
            <v>33.849524989999999</v>
          </cell>
          <cell r="B498">
            <v>35.922750010000001</v>
          </cell>
          <cell r="E498" t="str">
            <v>Karak Nouh</v>
          </cell>
        </row>
        <row r="499">
          <cell r="A499">
            <v>33.785647179999998</v>
          </cell>
          <cell r="B499">
            <v>35.993633369999998</v>
          </cell>
          <cell r="E499" t="str">
            <v>Kfar Zabad</v>
          </cell>
        </row>
        <row r="500">
          <cell r="A500">
            <v>33.81292217</v>
          </cell>
          <cell r="B500">
            <v>36.02411103</v>
          </cell>
          <cell r="E500" t="str">
            <v>Koussaya</v>
          </cell>
        </row>
        <row r="501">
          <cell r="A501">
            <v>33.827861149999997</v>
          </cell>
          <cell r="B501">
            <v>35.89197781</v>
          </cell>
          <cell r="E501" t="str">
            <v>Ksara</v>
          </cell>
        </row>
        <row r="502">
          <cell r="A502">
            <v>33.837169369999998</v>
          </cell>
          <cell r="B502">
            <v>35.91512771</v>
          </cell>
          <cell r="E502" t="str">
            <v>MADINAT AL SINA'IYAT</v>
          </cell>
        </row>
        <row r="503">
          <cell r="A503">
            <v>33.709475009999998</v>
          </cell>
          <cell r="B503">
            <v>35.904974969999998</v>
          </cell>
          <cell r="E503" t="str">
            <v>Majdel Anjar</v>
          </cell>
        </row>
        <row r="504">
          <cell r="A504">
            <v>33.844764269999999</v>
          </cell>
          <cell r="B504">
            <v>35.893019219999999</v>
          </cell>
          <cell r="E504" t="str">
            <v>Mar Elias</v>
          </cell>
        </row>
        <row r="505">
          <cell r="A505">
            <v>33.703072239999997</v>
          </cell>
          <cell r="B505">
            <v>35.923697249999996</v>
          </cell>
          <cell r="E505" t="str">
            <v>Masnaa</v>
          </cell>
        </row>
        <row r="506">
          <cell r="A506">
            <v>33.850677789999999</v>
          </cell>
          <cell r="B506">
            <v>36.06652502</v>
          </cell>
          <cell r="E506" t="str">
            <v>Massa</v>
          </cell>
        </row>
        <row r="507">
          <cell r="A507">
            <v>33.768994489999997</v>
          </cell>
          <cell r="B507">
            <v>35.801750069999997</v>
          </cell>
          <cell r="E507" t="str">
            <v>Mazraat el Mehqane</v>
          </cell>
        </row>
        <row r="508">
          <cell r="A508">
            <v>33.810422180000003</v>
          </cell>
          <cell r="B508">
            <v>35.831047210000001</v>
          </cell>
          <cell r="E508" t="str">
            <v>Meksi</v>
          </cell>
        </row>
        <row r="509">
          <cell r="A509">
            <v>33.808658370000003</v>
          </cell>
          <cell r="B509">
            <v>35.817072150000001</v>
          </cell>
          <cell r="E509" t="str">
            <v>Mreijat</v>
          </cell>
        </row>
        <row r="510">
          <cell r="A510">
            <v>33.88147172</v>
          </cell>
          <cell r="B510">
            <v>35.953718170000002</v>
          </cell>
          <cell r="E510" t="str">
            <v>Nabi Aila</v>
          </cell>
        </row>
        <row r="511">
          <cell r="A511">
            <v>33.863030530000003</v>
          </cell>
          <cell r="B511">
            <v>36.059808390000001</v>
          </cell>
          <cell r="E511" t="str">
            <v>Nasriye</v>
          </cell>
        </row>
        <row r="512">
          <cell r="A512">
            <v>33.762168379999999</v>
          </cell>
          <cell r="B512">
            <v>35.857198769999997</v>
          </cell>
          <cell r="E512" t="str">
            <v>Nasriyet Rizq</v>
          </cell>
        </row>
        <row r="513">
          <cell r="A513">
            <v>33.81058428</v>
          </cell>
          <cell r="B513">
            <v>35.844424179999997</v>
          </cell>
          <cell r="E513" t="str">
            <v>Na'ssate</v>
          </cell>
        </row>
        <row r="514">
          <cell r="A514">
            <v>33.890583370000002</v>
          </cell>
          <cell r="B514">
            <v>35.974088950000002</v>
          </cell>
          <cell r="E514" t="str">
            <v>Niha</v>
          </cell>
        </row>
        <row r="515">
          <cell r="A515">
            <v>33.802263410000002</v>
          </cell>
          <cell r="B515">
            <v>35.794936819999997</v>
          </cell>
          <cell r="E515" t="str">
            <v>Ouadi ed Deloum</v>
          </cell>
        </row>
        <row r="516">
          <cell r="A516">
            <v>33.862186129999998</v>
          </cell>
          <cell r="B516">
            <v>35.890380489999998</v>
          </cell>
          <cell r="E516" t="str">
            <v>Ouadi el Aarayech</v>
          </cell>
        </row>
        <row r="517">
          <cell r="A517">
            <v>33.88418059</v>
          </cell>
          <cell r="B517">
            <v>35.874222289999999</v>
          </cell>
          <cell r="E517" t="str">
            <v>Qaa er Rim</v>
          </cell>
        </row>
        <row r="518">
          <cell r="A518">
            <v>33.794316670000001</v>
          </cell>
          <cell r="B518">
            <v>35.820272289999998</v>
          </cell>
          <cell r="E518" t="str">
            <v>Qabb Elias</v>
          </cell>
        </row>
        <row r="519">
          <cell r="A519">
            <v>33.795326619999997</v>
          </cell>
          <cell r="B519">
            <v>35.974263550000003</v>
          </cell>
          <cell r="E519" t="str">
            <v>Qarqoûd</v>
          </cell>
        </row>
        <row r="520">
          <cell r="A520">
            <v>33.765638920000001</v>
          </cell>
          <cell r="B520">
            <v>35.810819520000003</v>
          </cell>
          <cell r="E520" t="str">
            <v>Qeisser</v>
          </cell>
        </row>
        <row r="521">
          <cell r="A521">
            <v>33.845286049999999</v>
          </cell>
          <cell r="B521">
            <v>35.857905459999998</v>
          </cell>
          <cell r="E521" t="str">
            <v>Qommol</v>
          </cell>
        </row>
        <row r="522">
          <cell r="A522">
            <v>33.830966689999997</v>
          </cell>
          <cell r="B522">
            <v>36.044972219999998</v>
          </cell>
          <cell r="E522" t="str">
            <v>Raite</v>
          </cell>
        </row>
        <row r="523">
          <cell r="A523">
            <v>33.796813139999998</v>
          </cell>
          <cell r="B523">
            <v>35.809221630000003</v>
          </cell>
          <cell r="E523" t="str">
            <v>Ras el Ain</v>
          </cell>
        </row>
        <row r="524">
          <cell r="A524">
            <v>33.848361570000002</v>
          </cell>
          <cell r="B524">
            <v>35.891570819999998</v>
          </cell>
          <cell r="E524" t="str">
            <v>Rassiye</v>
          </cell>
        </row>
        <row r="525">
          <cell r="A525">
            <v>33.84916939</v>
          </cell>
          <cell r="B525">
            <v>36.011158309999999</v>
          </cell>
          <cell r="E525" t="str">
            <v>Rayak</v>
          </cell>
        </row>
        <row r="526">
          <cell r="A526">
            <v>33.82045274</v>
          </cell>
          <cell r="B526">
            <v>35.881872250000001</v>
          </cell>
          <cell r="E526" t="str">
            <v>Saadnayel</v>
          </cell>
        </row>
        <row r="527">
          <cell r="A527">
            <v>33.787848699999998</v>
          </cell>
          <cell r="B527">
            <v>35.816724710000003</v>
          </cell>
          <cell r="E527" t="str">
            <v>Sahret el Qach</v>
          </cell>
        </row>
        <row r="528">
          <cell r="A528">
            <v>33.816305470000003</v>
          </cell>
          <cell r="B528">
            <v>35.862905570000002</v>
          </cell>
          <cell r="E528" t="str">
            <v>Taalabaya</v>
          </cell>
        </row>
        <row r="529">
          <cell r="A529">
            <v>33.801116700000001</v>
          </cell>
          <cell r="B529">
            <v>35.868713890000002</v>
          </cell>
          <cell r="E529" t="str">
            <v>Taanayel</v>
          </cell>
        </row>
        <row r="530">
          <cell r="A530">
            <v>33.734341630000003</v>
          </cell>
          <cell r="B530">
            <v>35.825461109999999</v>
          </cell>
          <cell r="E530" t="str">
            <v>Tall el Akhdar</v>
          </cell>
        </row>
        <row r="531">
          <cell r="A531">
            <v>33.841141950000001</v>
          </cell>
          <cell r="B531">
            <v>35.906778350000003</v>
          </cell>
          <cell r="E531" t="str">
            <v>Tell Chiha</v>
          </cell>
        </row>
        <row r="532">
          <cell r="A532">
            <v>33.854191710000002</v>
          </cell>
          <cell r="B532">
            <v>35.98168888</v>
          </cell>
          <cell r="E532" t="str">
            <v>Tell el Aamara</v>
          </cell>
        </row>
        <row r="533">
          <cell r="A533">
            <v>33.817830469999997</v>
          </cell>
          <cell r="B533">
            <v>35.982727760000003</v>
          </cell>
          <cell r="E533" t="str">
            <v>Terbol</v>
          </cell>
        </row>
        <row r="534">
          <cell r="A534">
            <v>33.859691720000001</v>
          </cell>
          <cell r="B534">
            <v>35.851166589999998</v>
          </cell>
          <cell r="E534" t="str">
            <v>Touaite</v>
          </cell>
        </row>
        <row r="535">
          <cell r="A535">
            <v>33.84907493</v>
          </cell>
          <cell r="B535">
            <v>35.902697259999997</v>
          </cell>
          <cell r="E535" t="str">
            <v>Zahle</v>
          </cell>
        </row>
        <row r="536">
          <cell r="A536">
            <v>33.844200020000002</v>
          </cell>
          <cell r="B536">
            <v>35.916808340000003</v>
          </cell>
          <cell r="E536" t="str">
            <v>Zahle Maalaqa Aradi</v>
          </cell>
        </row>
        <row r="537">
          <cell r="A537">
            <v>33.81765</v>
          </cell>
          <cell r="B537">
            <v>35.843544389999998</v>
          </cell>
          <cell r="E537" t="str">
            <v>Zebdol</v>
          </cell>
        </row>
        <row r="538">
          <cell r="A538">
            <v>33.726424960000003</v>
          </cell>
          <cell r="B538">
            <v>35.934633349999999</v>
          </cell>
          <cell r="E538" t="str">
            <v>Haouch Moussa (Anjar)</v>
          </cell>
        </row>
        <row r="539">
          <cell r="A539">
            <v>33.846299999999999</v>
          </cell>
          <cell r="B539">
            <v>35.902000000000001</v>
          </cell>
          <cell r="E539" t="str">
            <v>Mazraat Zahle</v>
          </cell>
        </row>
        <row r="540">
          <cell r="A540" t="str">
            <v>Village latitude</v>
          </cell>
          <cell r="B540" t="str">
            <v>Village longitude</v>
          </cell>
          <cell r="E540" t="str">
            <v>Village name</v>
          </cell>
        </row>
        <row r="541">
          <cell r="A541">
            <v>33.735113830000003</v>
          </cell>
          <cell r="B541">
            <v>35.529758260000001</v>
          </cell>
          <cell r="E541" t="str">
            <v>Aabey</v>
          </cell>
        </row>
        <row r="542">
          <cell r="A542">
            <v>33.817089459999998</v>
          </cell>
          <cell r="B542">
            <v>35.609446499999997</v>
          </cell>
          <cell r="E542" t="str">
            <v>Aaley ej Jdide</v>
          </cell>
        </row>
        <row r="543">
          <cell r="A543">
            <v>33.81123565</v>
          </cell>
          <cell r="B543">
            <v>35.520856979999998</v>
          </cell>
          <cell r="E543" t="str">
            <v>Aamroussieh Choueifat</v>
          </cell>
        </row>
        <row r="544">
          <cell r="A544">
            <v>33.821862770000003</v>
          </cell>
          <cell r="B544">
            <v>35.518943389999997</v>
          </cell>
          <cell r="E544" t="str">
            <v>Aamroussiye</v>
          </cell>
        </row>
        <row r="545">
          <cell r="A545">
            <v>33.760447249999999</v>
          </cell>
          <cell r="B545">
            <v>35.517511079999998</v>
          </cell>
          <cell r="E545" t="str">
            <v>Aaramoun</v>
          </cell>
        </row>
        <row r="546">
          <cell r="A546">
            <v>33.773238849999998</v>
          </cell>
          <cell r="B546">
            <v>35.70468047</v>
          </cell>
          <cell r="E546" t="str">
            <v>Aazzouniye</v>
          </cell>
        </row>
        <row r="547">
          <cell r="A547">
            <v>33.800522200000003</v>
          </cell>
          <cell r="B547">
            <v>35.579988839999999</v>
          </cell>
          <cell r="E547" t="str">
            <v>Ain Al Saydeh</v>
          </cell>
        </row>
        <row r="548">
          <cell r="A548">
            <v>33.788922169999999</v>
          </cell>
          <cell r="B548">
            <v>35.542816700000003</v>
          </cell>
          <cell r="E548" t="str">
            <v>Ain Anoub</v>
          </cell>
        </row>
        <row r="549">
          <cell r="A549">
            <v>33.781094500000002</v>
          </cell>
          <cell r="B549">
            <v>35.722275029999999</v>
          </cell>
          <cell r="E549" t="str">
            <v>Ain Dara</v>
          </cell>
        </row>
        <row r="550">
          <cell r="A550">
            <v>33.749530530000001</v>
          </cell>
          <cell r="B550">
            <v>35.506741669999997</v>
          </cell>
          <cell r="E550" t="str">
            <v>Ain Drafil</v>
          </cell>
        </row>
        <row r="551">
          <cell r="A551">
            <v>33.806133350000003</v>
          </cell>
          <cell r="B551">
            <v>35.62633048</v>
          </cell>
          <cell r="E551" t="str">
            <v>Ain ej Jdide</v>
          </cell>
        </row>
        <row r="552">
          <cell r="A552">
            <v>33.77989161</v>
          </cell>
          <cell r="B552">
            <v>35.606802760000001</v>
          </cell>
          <cell r="E552" t="str">
            <v>Ain el Fraidis</v>
          </cell>
        </row>
        <row r="553">
          <cell r="A553">
            <v>33.770961120000003</v>
          </cell>
          <cell r="B553">
            <v>35.646025029999997</v>
          </cell>
          <cell r="E553" t="str">
            <v>Ain el Halzoun</v>
          </cell>
        </row>
        <row r="554">
          <cell r="A554">
            <v>33.785494360000001</v>
          </cell>
          <cell r="B554">
            <v>35.634055590000003</v>
          </cell>
          <cell r="E554" t="str">
            <v>Ain el Jaouze</v>
          </cell>
        </row>
        <row r="555">
          <cell r="A555">
            <v>33.77891383</v>
          </cell>
          <cell r="B555">
            <v>35.615830590000002</v>
          </cell>
          <cell r="E555" t="str">
            <v>Ain el Marj</v>
          </cell>
        </row>
        <row r="556">
          <cell r="A556">
            <v>33.804847150000001</v>
          </cell>
          <cell r="B556">
            <v>35.586716580000001</v>
          </cell>
          <cell r="E556" t="str">
            <v>Ain er Remmane</v>
          </cell>
        </row>
        <row r="557">
          <cell r="A557">
            <v>33.797530600000002</v>
          </cell>
          <cell r="B557">
            <v>35.606916660000003</v>
          </cell>
          <cell r="E557" t="str">
            <v>Ain Hala</v>
          </cell>
        </row>
        <row r="558">
          <cell r="A558">
            <v>33.7491694</v>
          </cell>
          <cell r="B558">
            <v>35.531144359999999</v>
          </cell>
          <cell r="E558" t="str">
            <v>Ain Ksour</v>
          </cell>
        </row>
        <row r="559">
          <cell r="A559">
            <v>33.734544380000003</v>
          </cell>
          <cell r="B559">
            <v>35.580180540000001</v>
          </cell>
          <cell r="E559" t="str">
            <v>Ain Trez</v>
          </cell>
        </row>
        <row r="560">
          <cell r="A560">
            <v>33.767286110000001</v>
          </cell>
          <cell r="B560">
            <v>35.548077769999999</v>
          </cell>
          <cell r="E560" t="str">
            <v>Ainab</v>
          </cell>
        </row>
        <row r="561">
          <cell r="A561">
            <v>33.793824950000001</v>
          </cell>
          <cell r="B561">
            <v>35.557744390000003</v>
          </cell>
          <cell r="E561" t="str">
            <v>Aitat</v>
          </cell>
        </row>
        <row r="562">
          <cell r="A562">
            <v>33.810083280000001</v>
          </cell>
          <cell r="B562">
            <v>35.596391629999999</v>
          </cell>
          <cell r="E562" t="str">
            <v>Aley</v>
          </cell>
        </row>
        <row r="563">
          <cell r="A563">
            <v>33.739227790000001</v>
          </cell>
          <cell r="B563">
            <v>35.501311129999998</v>
          </cell>
          <cell r="E563" t="str">
            <v>Baaouerta</v>
          </cell>
        </row>
        <row r="564">
          <cell r="A564">
            <v>33.764408279999998</v>
          </cell>
          <cell r="B564">
            <v>35.565649960000002</v>
          </cell>
          <cell r="E564" t="str">
            <v>Baissour</v>
          </cell>
        </row>
        <row r="565">
          <cell r="A565">
            <v>33.781955539999998</v>
          </cell>
          <cell r="B565">
            <v>35.530674980000001</v>
          </cell>
          <cell r="E565" t="str">
            <v>Bchamoun</v>
          </cell>
        </row>
        <row r="566">
          <cell r="A566">
            <v>33.807738909999998</v>
          </cell>
          <cell r="B566">
            <v>35.569652840000003</v>
          </cell>
          <cell r="E566" t="str">
            <v>Bdedoun</v>
          </cell>
        </row>
        <row r="567">
          <cell r="A567">
            <v>33.767922210000002</v>
          </cell>
          <cell r="B567">
            <v>35.669849980000002</v>
          </cell>
          <cell r="E567" t="str">
            <v>Bedghane</v>
          </cell>
        </row>
        <row r="568">
          <cell r="A568">
            <v>33.796588919999998</v>
          </cell>
          <cell r="B568">
            <v>35.649913959999999</v>
          </cell>
          <cell r="E568" t="str">
            <v>Bhamdoun ed Dayaa</v>
          </cell>
        </row>
        <row r="569">
          <cell r="A569">
            <v>33.807091589999999</v>
          </cell>
          <cell r="B569">
            <v>35.65928332</v>
          </cell>
          <cell r="E569" t="str">
            <v>Bhamdoun el Mhatta</v>
          </cell>
        </row>
        <row r="570">
          <cell r="A570">
            <v>33.790130480000002</v>
          </cell>
          <cell r="B570">
            <v>35.603894369999999</v>
          </cell>
          <cell r="E570" t="str">
            <v>Bhouara</v>
          </cell>
        </row>
        <row r="571">
          <cell r="A571">
            <v>33.722551670000001</v>
          </cell>
          <cell r="B571">
            <v>35.54827126</v>
          </cell>
          <cell r="E571" t="str">
            <v>Bihat</v>
          </cell>
        </row>
        <row r="572">
          <cell r="A572">
            <v>33.79726943</v>
          </cell>
          <cell r="B572">
            <v>35.619725070000001</v>
          </cell>
          <cell r="E572" t="str">
            <v>Bkhechtay</v>
          </cell>
        </row>
        <row r="573">
          <cell r="A573">
            <v>33.808830499999999</v>
          </cell>
          <cell r="B573">
            <v>35.554822170000001</v>
          </cell>
          <cell r="E573" t="str">
            <v>Blaibel</v>
          </cell>
        </row>
        <row r="574">
          <cell r="A574">
            <v>33.75671388</v>
          </cell>
          <cell r="B574">
            <v>35.71628054</v>
          </cell>
          <cell r="E574" t="str">
            <v>Bmahray</v>
          </cell>
        </row>
        <row r="575">
          <cell r="A575">
            <v>33.799758249999996</v>
          </cell>
          <cell r="B575">
            <v>35.567811149999997</v>
          </cell>
          <cell r="E575" t="str">
            <v>Bmekkine</v>
          </cell>
        </row>
        <row r="576">
          <cell r="A576">
            <v>33.736358340000002</v>
          </cell>
          <cell r="B576">
            <v>35.54496108</v>
          </cell>
          <cell r="E576" t="str">
            <v>Bnaiye</v>
          </cell>
        </row>
        <row r="577">
          <cell r="A577">
            <v>33.781562579999999</v>
          </cell>
          <cell r="B577">
            <v>35.485326020000002</v>
          </cell>
          <cell r="E577" t="str">
            <v>Botros</v>
          </cell>
        </row>
        <row r="578">
          <cell r="A578">
            <v>33.803899999999999</v>
          </cell>
          <cell r="B578">
            <v>35.604100000000003</v>
          </cell>
          <cell r="E578" t="str">
            <v>Bou Zraid</v>
          </cell>
        </row>
        <row r="579">
          <cell r="A579">
            <v>33.749363899999999</v>
          </cell>
          <cell r="B579">
            <v>35.575249999999997</v>
          </cell>
          <cell r="E579" t="str">
            <v>Bou Zraide</v>
          </cell>
        </row>
        <row r="580">
          <cell r="A580">
            <v>33.727747710000003</v>
          </cell>
          <cell r="B580">
            <v>35.547024</v>
          </cell>
          <cell r="E580" t="str">
            <v>Bourdine</v>
          </cell>
        </row>
        <row r="581">
          <cell r="A581">
            <v>33.757280569999999</v>
          </cell>
          <cell r="B581">
            <v>35.529227769999999</v>
          </cell>
          <cell r="E581" t="str">
            <v>Bsatine</v>
          </cell>
        </row>
        <row r="582">
          <cell r="A582">
            <v>33.75902215</v>
          </cell>
          <cell r="B582">
            <v>35.635883249999999</v>
          </cell>
          <cell r="E582" t="str">
            <v>Bserrine</v>
          </cell>
        </row>
        <row r="583">
          <cell r="A583">
            <v>33.816388910000001</v>
          </cell>
          <cell r="B583">
            <v>35.576969490000003</v>
          </cell>
          <cell r="E583" t="str">
            <v>Bsous</v>
          </cell>
        </row>
        <row r="584">
          <cell r="A584">
            <v>33.790144470000001</v>
          </cell>
          <cell r="B584">
            <v>35.636627799999999</v>
          </cell>
          <cell r="E584" t="str">
            <v>Btalloun</v>
          </cell>
        </row>
        <row r="585">
          <cell r="A585">
            <v>33.76875836</v>
          </cell>
          <cell r="B585">
            <v>35.628938890000001</v>
          </cell>
          <cell r="E585" t="str">
            <v>Btater</v>
          </cell>
        </row>
        <row r="586">
          <cell r="A586">
            <v>33.782141639999999</v>
          </cell>
          <cell r="B586">
            <v>35.70507782</v>
          </cell>
          <cell r="E586" t="str">
            <v>Chamlikh</v>
          </cell>
        </row>
        <row r="587">
          <cell r="A587">
            <v>33.787822220000002</v>
          </cell>
          <cell r="B587">
            <v>35.659683340000001</v>
          </cell>
          <cell r="E587" t="str">
            <v>Chanay</v>
          </cell>
        </row>
        <row r="588">
          <cell r="A588">
            <v>33.77172771</v>
          </cell>
          <cell r="B588">
            <v>35.68661668</v>
          </cell>
          <cell r="E588" t="str">
            <v>Charoun</v>
          </cell>
        </row>
        <row r="589">
          <cell r="A589">
            <v>33.743338919999999</v>
          </cell>
          <cell r="B589">
            <v>35.579386020000001</v>
          </cell>
          <cell r="E589" t="str">
            <v>Chartoun</v>
          </cell>
        </row>
        <row r="590">
          <cell r="A590">
            <v>33.77976108</v>
          </cell>
          <cell r="B590">
            <v>35.541975059999999</v>
          </cell>
          <cell r="E590" t="str">
            <v>Chemlane</v>
          </cell>
        </row>
        <row r="591">
          <cell r="A591">
            <v>33.787154180000002</v>
          </cell>
          <cell r="B591">
            <v>35.639280530000001</v>
          </cell>
          <cell r="E591" t="str">
            <v>Chqif Btalloûn</v>
          </cell>
        </row>
        <row r="592">
          <cell r="A592">
            <v>33.822705259999999</v>
          </cell>
          <cell r="B592">
            <v>35.597165510000004</v>
          </cell>
          <cell r="E592" t="str">
            <v>Dahr El Ouahch</v>
          </cell>
        </row>
        <row r="593">
          <cell r="A593">
            <v>33.732577759999998</v>
          </cell>
          <cell r="B593">
            <v>35.511477749999997</v>
          </cell>
          <cell r="E593" t="str">
            <v>Daqqoun</v>
          </cell>
        </row>
        <row r="594">
          <cell r="A594">
            <v>33.7933083</v>
          </cell>
          <cell r="B594">
            <v>35.516216659999998</v>
          </cell>
          <cell r="E594" t="str">
            <v>Deir Qoubil</v>
          </cell>
        </row>
        <row r="595">
          <cell r="A595">
            <v>33.74643605</v>
          </cell>
          <cell r="B595">
            <v>35.561200040000003</v>
          </cell>
          <cell r="E595" t="str">
            <v>Dfoun</v>
          </cell>
        </row>
        <row r="596">
          <cell r="A596">
            <v>33.756016700000004</v>
          </cell>
          <cell r="B596">
            <v>35.580855550000003</v>
          </cell>
          <cell r="E596" t="str">
            <v>Doueir er Remmane</v>
          </cell>
        </row>
        <row r="597">
          <cell r="A597">
            <v>33.731940559999998</v>
          </cell>
          <cell r="B597">
            <v>35.567553770000004</v>
          </cell>
          <cell r="E597" t="str">
            <v>El Blat</v>
          </cell>
        </row>
        <row r="598">
          <cell r="A598">
            <v>33.736006549999999</v>
          </cell>
          <cell r="B598">
            <v>35.487541950000001</v>
          </cell>
          <cell r="E598" t="str">
            <v>El Ftaihat</v>
          </cell>
        </row>
        <row r="599">
          <cell r="A599">
            <v>33.753215189999999</v>
          </cell>
          <cell r="B599">
            <v>35.671195400000002</v>
          </cell>
          <cell r="E599" t="str">
            <v>El Ouata</v>
          </cell>
        </row>
        <row r="600">
          <cell r="A600">
            <v>33.782529910000001</v>
          </cell>
          <cell r="B600">
            <v>35.550849710000001</v>
          </cell>
          <cell r="E600" t="str">
            <v>En Njassa</v>
          </cell>
        </row>
        <row r="601">
          <cell r="A601">
            <v>33.808007189999998</v>
          </cell>
          <cell r="B601">
            <v>35.524586220000003</v>
          </cell>
          <cell r="E601" t="str">
            <v>Es Shwayfate</v>
          </cell>
        </row>
        <row r="602">
          <cell r="A602">
            <v>33.803899999999999</v>
          </cell>
          <cell r="B602">
            <v>35.604100000000003</v>
          </cell>
          <cell r="E602" t="str">
            <v>Fsaqine</v>
          </cell>
        </row>
        <row r="603">
          <cell r="A603">
            <v>33.781772189999998</v>
          </cell>
          <cell r="B603">
            <v>35.590816709999999</v>
          </cell>
          <cell r="E603" t="str">
            <v>Ghaboun</v>
          </cell>
        </row>
        <row r="604">
          <cell r="A604">
            <v>33.818400089999997</v>
          </cell>
          <cell r="B604">
            <v>35.50639468</v>
          </cell>
          <cell r="E604" t="str">
            <v>Ghadir</v>
          </cell>
        </row>
        <row r="605">
          <cell r="A605">
            <v>33.784700000000001</v>
          </cell>
          <cell r="B605">
            <v>35.5959</v>
          </cell>
          <cell r="E605" t="str">
            <v>Ghboun</v>
          </cell>
        </row>
        <row r="606">
          <cell r="A606">
            <v>33.761274919999998</v>
          </cell>
          <cell r="B606">
            <v>35.643744470000001</v>
          </cell>
          <cell r="E606" t="str">
            <v>Habramoun</v>
          </cell>
        </row>
        <row r="607">
          <cell r="A607">
            <v>33.774272209999999</v>
          </cell>
          <cell r="B607">
            <v>35.466974999999998</v>
          </cell>
          <cell r="E607" t="str">
            <v>Haret Chbib</v>
          </cell>
        </row>
        <row r="608">
          <cell r="A608">
            <v>33.752626769999999</v>
          </cell>
          <cell r="B608">
            <v>35.634364410000003</v>
          </cell>
          <cell r="E608" t="str">
            <v>Haret el Mir</v>
          </cell>
        </row>
        <row r="609">
          <cell r="A609">
            <v>33.818191599999999</v>
          </cell>
          <cell r="B609">
            <v>35.570963949999999</v>
          </cell>
          <cell r="E609" t="str">
            <v>Haret Salem</v>
          </cell>
        </row>
        <row r="610">
          <cell r="A610">
            <v>33.787351540000003</v>
          </cell>
          <cell r="B610">
            <v>35.482883870000002</v>
          </cell>
          <cell r="E610" t="str">
            <v>Hay el Aarab</v>
          </cell>
        </row>
        <row r="611">
          <cell r="A611">
            <v>33.822789479999997</v>
          </cell>
          <cell r="B611">
            <v>35.507082930000003</v>
          </cell>
          <cell r="E611" t="str">
            <v>Hay es Sellom</v>
          </cell>
        </row>
        <row r="612">
          <cell r="A612">
            <v>33.826261129999999</v>
          </cell>
          <cell r="B612">
            <v>35.58119173</v>
          </cell>
          <cell r="E612" t="str">
            <v>Hay es Sindiane</v>
          </cell>
        </row>
        <row r="613">
          <cell r="A613">
            <v>33.810830549999999</v>
          </cell>
          <cell r="B613">
            <v>35.555649930000001</v>
          </cell>
          <cell r="E613" t="str">
            <v>Houmal</v>
          </cell>
        </row>
        <row r="614">
          <cell r="A614">
            <v>33.76499999</v>
          </cell>
          <cell r="B614">
            <v>35.693491629999997</v>
          </cell>
          <cell r="E614" t="str">
            <v>Ighmid</v>
          </cell>
        </row>
        <row r="615">
          <cell r="A615">
            <v>33.772038879999997</v>
          </cell>
          <cell r="B615">
            <v>35.552502760000003</v>
          </cell>
          <cell r="E615" t="str">
            <v>Jabal El Aarid</v>
          </cell>
        </row>
        <row r="616">
          <cell r="A616">
            <v>33.727232280000003</v>
          </cell>
          <cell r="B616">
            <v>35.562546410000003</v>
          </cell>
          <cell r="E616" t="str">
            <v>Jisr el Qadi</v>
          </cell>
        </row>
        <row r="617">
          <cell r="A617">
            <v>33.824226490000001</v>
          </cell>
          <cell r="B617">
            <v>35.586530119999999</v>
          </cell>
          <cell r="E617" t="str">
            <v>Kahale</v>
          </cell>
        </row>
        <row r="618">
          <cell r="A618">
            <v>33.780033269999997</v>
          </cell>
          <cell r="B618">
            <v>35.557677830000003</v>
          </cell>
          <cell r="E618" t="str">
            <v>Kaifoun</v>
          </cell>
        </row>
        <row r="619">
          <cell r="A619">
            <v>33.767497200000001</v>
          </cell>
          <cell r="B619">
            <v>35.591300019999998</v>
          </cell>
          <cell r="E619" t="str">
            <v>Kfar Aamaiy</v>
          </cell>
        </row>
        <row r="620">
          <cell r="A620">
            <v>33.727008300000001</v>
          </cell>
          <cell r="B620">
            <v>35.526652800000001</v>
          </cell>
          <cell r="E620" t="str">
            <v>Kfar Matta</v>
          </cell>
        </row>
        <row r="621">
          <cell r="A621">
            <v>33.783011039999998</v>
          </cell>
          <cell r="B621">
            <v>35.475941669999997</v>
          </cell>
          <cell r="E621" t="str">
            <v>Khalde</v>
          </cell>
        </row>
        <row r="622">
          <cell r="A622">
            <v>33.711188100000001</v>
          </cell>
          <cell r="B622">
            <v>35.510938950000003</v>
          </cell>
          <cell r="E622" t="str">
            <v>Kliliye</v>
          </cell>
        </row>
        <row r="623">
          <cell r="A623">
            <v>33.795116630000003</v>
          </cell>
          <cell r="B623">
            <v>35.53840563</v>
          </cell>
          <cell r="E623" t="str">
            <v>Maaroufiye</v>
          </cell>
        </row>
        <row r="624">
          <cell r="A624">
            <v>33.748263860000002</v>
          </cell>
          <cell r="B624">
            <v>35.632763850000003</v>
          </cell>
          <cell r="E624" t="str">
            <v>Maasraiti</v>
          </cell>
        </row>
        <row r="625">
          <cell r="A625">
            <v>33.75545005</v>
          </cell>
          <cell r="B625">
            <v>35.571944510000002</v>
          </cell>
          <cell r="E625" t="str">
            <v>Majdalaya</v>
          </cell>
        </row>
        <row r="626">
          <cell r="A626">
            <v>33.780227789999998</v>
          </cell>
          <cell r="B626">
            <v>35.626486139999997</v>
          </cell>
          <cell r="E626" t="str">
            <v>Mansouriye</v>
          </cell>
        </row>
        <row r="627">
          <cell r="A627">
            <v>33.803899999999999</v>
          </cell>
          <cell r="B627">
            <v>35.604100000000003</v>
          </cell>
          <cell r="E627" t="str">
            <v>Mansouriye et Ain el Marj</v>
          </cell>
        </row>
        <row r="628">
          <cell r="A628">
            <v>33.793352830000003</v>
          </cell>
          <cell r="B628">
            <v>35.645347219999998</v>
          </cell>
          <cell r="E628" t="str">
            <v>Mantra</v>
          </cell>
        </row>
        <row r="629">
          <cell r="A629">
            <v>33.76287499</v>
          </cell>
          <cell r="B629">
            <v>35.585844360000003</v>
          </cell>
          <cell r="E629" t="str">
            <v>Marj Chartoun</v>
          </cell>
        </row>
        <row r="630">
          <cell r="A630">
            <v>33.717222870000001</v>
          </cell>
          <cell r="B630">
            <v>35.518973610000003</v>
          </cell>
          <cell r="E630" t="str">
            <v>Mazraat el Boueit</v>
          </cell>
        </row>
        <row r="631">
          <cell r="A631">
            <v>33.751177730000002</v>
          </cell>
          <cell r="B631">
            <v>35.642499999999998</v>
          </cell>
          <cell r="E631" t="str">
            <v>Mazraat en Nahr</v>
          </cell>
        </row>
        <row r="632">
          <cell r="A632">
            <v>33.759561490000003</v>
          </cell>
          <cell r="B632">
            <v>35.701774460000003</v>
          </cell>
          <cell r="E632" t="str">
            <v>Mechakhti</v>
          </cell>
        </row>
        <row r="633">
          <cell r="A633">
            <v>33.758755600000001</v>
          </cell>
          <cell r="B633">
            <v>35.654988799999998</v>
          </cell>
          <cell r="E633" t="str">
            <v>Mechrefe</v>
          </cell>
        </row>
        <row r="634">
          <cell r="A634">
            <v>33.78003056</v>
          </cell>
          <cell r="B634">
            <v>35.667530480000003</v>
          </cell>
          <cell r="E634" t="str">
            <v>Mejdel Baana</v>
          </cell>
        </row>
        <row r="635">
          <cell r="A635">
            <v>33.764566719999998</v>
          </cell>
          <cell r="B635">
            <v>35.527219500000001</v>
          </cell>
          <cell r="E635" t="str">
            <v>Mounsa Aaley</v>
          </cell>
        </row>
        <row r="636">
          <cell r="A636">
            <v>33.741336089999997</v>
          </cell>
          <cell r="B636">
            <v>35.669188839999997</v>
          </cell>
          <cell r="E636" t="str">
            <v>Mreijat</v>
          </cell>
        </row>
        <row r="637">
          <cell r="A637">
            <v>33.803380570000002</v>
          </cell>
          <cell r="B637">
            <v>35.518530579999997</v>
          </cell>
          <cell r="E637" t="str">
            <v>Oumara Choueifat</v>
          </cell>
        </row>
        <row r="638">
          <cell r="A638">
            <v>33.753530519999998</v>
          </cell>
          <cell r="B638">
            <v>35.543705610000004</v>
          </cell>
          <cell r="E638" t="str">
            <v>Qabr Chamoun</v>
          </cell>
        </row>
        <row r="639">
          <cell r="A639">
            <v>33.802777800000001</v>
          </cell>
          <cell r="B639">
            <v>35.57696112</v>
          </cell>
          <cell r="E639" t="str">
            <v>Qmatiye</v>
          </cell>
        </row>
        <row r="640">
          <cell r="A640">
            <v>33.802888879999998</v>
          </cell>
          <cell r="B640">
            <v>35.50833609</v>
          </cell>
          <cell r="E640" t="str">
            <v>Qoubbe Choueifat</v>
          </cell>
        </row>
        <row r="641">
          <cell r="A641">
            <v>33.803899999999999</v>
          </cell>
          <cell r="B641">
            <v>35.604100000000003</v>
          </cell>
          <cell r="E641" t="str">
            <v>Quobbe Choueifat</v>
          </cell>
        </row>
        <row r="642">
          <cell r="A642">
            <v>33.778477780000003</v>
          </cell>
          <cell r="B642">
            <v>35.511250019999999</v>
          </cell>
          <cell r="E642" t="str">
            <v>Ram Bchamoun</v>
          </cell>
        </row>
        <row r="643">
          <cell r="A643">
            <v>33.748086030000003</v>
          </cell>
          <cell r="B643">
            <v>35.649397190000002</v>
          </cell>
          <cell r="E643" t="str">
            <v>Ramliye</v>
          </cell>
        </row>
        <row r="644">
          <cell r="A644">
            <v>33.737308280000001</v>
          </cell>
          <cell r="B644">
            <v>35.597711109999999</v>
          </cell>
          <cell r="E644" t="str">
            <v>Rechmaiya</v>
          </cell>
        </row>
        <row r="645">
          <cell r="A645">
            <v>33.786688890000001</v>
          </cell>
          <cell r="B645">
            <v>35.610255610000003</v>
          </cell>
          <cell r="E645" t="str">
            <v>Rejme</v>
          </cell>
        </row>
        <row r="646">
          <cell r="A646">
            <v>33.738877819999999</v>
          </cell>
          <cell r="B646">
            <v>35.563588869999997</v>
          </cell>
          <cell r="E646" t="str">
            <v>Remhala</v>
          </cell>
        </row>
        <row r="647">
          <cell r="A647">
            <v>33.818152699999999</v>
          </cell>
          <cell r="B647">
            <v>35.594180469999998</v>
          </cell>
          <cell r="E647" t="str">
            <v>Rjoum</v>
          </cell>
        </row>
        <row r="648">
          <cell r="A648">
            <v>33.801661070000002</v>
          </cell>
          <cell r="B648">
            <v>35.675072210000003</v>
          </cell>
          <cell r="E648" t="str">
            <v>Rouissat Sofar</v>
          </cell>
        </row>
        <row r="649">
          <cell r="A649">
            <v>33.75449167</v>
          </cell>
          <cell r="B649">
            <v>35.601530619999998</v>
          </cell>
          <cell r="E649" t="str">
            <v>Rouisset en Naamane</v>
          </cell>
        </row>
        <row r="650">
          <cell r="A650">
            <v>33.768652789999997</v>
          </cell>
          <cell r="B650">
            <v>35.532727729999998</v>
          </cell>
          <cell r="E650" t="str">
            <v>Sarahmoul</v>
          </cell>
        </row>
        <row r="651">
          <cell r="A651">
            <v>33.75988048</v>
          </cell>
          <cell r="B651">
            <v>35.613166739999997</v>
          </cell>
          <cell r="E651" t="str">
            <v>Sibaal</v>
          </cell>
        </row>
        <row r="652">
          <cell r="A652">
            <v>33.785181219999998</v>
          </cell>
          <cell r="B652">
            <v>35.486254340000002</v>
          </cell>
          <cell r="E652" t="str">
            <v>Sil</v>
          </cell>
        </row>
        <row r="653">
          <cell r="A653">
            <v>33.738708359999997</v>
          </cell>
          <cell r="B653">
            <v>35.569980630000003</v>
          </cell>
          <cell r="E653" t="str">
            <v>Silfaya</v>
          </cell>
        </row>
        <row r="654">
          <cell r="A654">
            <v>33.802205549999996</v>
          </cell>
          <cell r="B654">
            <v>35.702341709999999</v>
          </cell>
          <cell r="E654" t="str">
            <v>Sofar</v>
          </cell>
        </row>
        <row r="655">
          <cell r="A655">
            <v>33.78811116</v>
          </cell>
          <cell r="B655">
            <v>35.561655469999998</v>
          </cell>
          <cell r="E655" t="str">
            <v>Souq el Gharb</v>
          </cell>
        </row>
        <row r="656">
          <cell r="A656">
            <v>33.782344369999997</v>
          </cell>
          <cell r="B656">
            <v>35.62227214</v>
          </cell>
          <cell r="E656" t="str">
            <v>Taazniye</v>
          </cell>
        </row>
        <row r="657">
          <cell r="A657">
            <v>33.790688840000001</v>
          </cell>
          <cell r="B657">
            <v>35.724697200000001</v>
          </cell>
          <cell r="E657" t="str">
            <v>Touayte Ain Dara</v>
          </cell>
        </row>
        <row r="658">
          <cell r="A658">
            <v>33.716496409999998</v>
          </cell>
          <cell r="B658">
            <v>35.536189190000002</v>
          </cell>
          <cell r="E658" t="str">
            <v>Watiye</v>
          </cell>
        </row>
        <row r="659">
          <cell r="A659">
            <v>33.789047150000002</v>
          </cell>
          <cell r="B659">
            <v>35.50363059</v>
          </cell>
          <cell r="E659" t="str">
            <v>Yinnar</v>
          </cell>
        </row>
        <row r="660">
          <cell r="A660">
            <v>33.833844460000002</v>
          </cell>
          <cell r="B660">
            <v>35.620508379999997</v>
          </cell>
          <cell r="E660" t="str">
            <v>Aabadiye</v>
          </cell>
        </row>
        <row r="661">
          <cell r="A661">
            <v>33.877825020000003</v>
          </cell>
          <cell r="B661">
            <v>35.6788417</v>
          </cell>
          <cell r="E661" t="str">
            <v>Aarbaniye</v>
          </cell>
        </row>
        <row r="662">
          <cell r="A662">
            <v>33.822097929999998</v>
          </cell>
          <cell r="B662">
            <v>35.614702119999997</v>
          </cell>
          <cell r="E662" t="str">
            <v>Abbdiyeh al Jadideh</v>
          </cell>
        </row>
        <row r="663">
          <cell r="A663">
            <v>33.86786025</v>
          </cell>
          <cell r="B663">
            <v>35.520214600000003</v>
          </cell>
          <cell r="E663" t="str">
            <v>Ain er Roummane</v>
          </cell>
        </row>
        <row r="664">
          <cell r="A664">
            <v>33.838670450000002</v>
          </cell>
          <cell r="B664">
            <v>35.753052289999999</v>
          </cell>
          <cell r="E664" t="str">
            <v>Ain es Sihha</v>
          </cell>
        </row>
        <row r="665">
          <cell r="A665">
            <v>33.821924920000001</v>
          </cell>
          <cell r="B665">
            <v>35.652711140000001</v>
          </cell>
          <cell r="E665" t="str">
            <v>Ain Mouaffaq</v>
          </cell>
        </row>
        <row r="666">
          <cell r="A666">
            <v>33.83173893</v>
          </cell>
          <cell r="B666">
            <v>35.591019379999999</v>
          </cell>
          <cell r="E666" t="str">
            <v>Arayia</v>
          </cell>
        </row>
        <row r="667">
          <cell r="A667">
            <v>33.860419370000002</v>
          </cell>
          <cell r="B667">
            <v>35.689563849999999</v>
          </cell>
          <cell r="E667" t="str">
            <v>Arsoun</v>
          </cell>
        </row>
        <row r="668">
          <cell r="A668">
            <v>33.834941110000003</v>
          </cell>
          <cell r="B668">
            <v>35.54551438</v>
          </cell>
          <cell r="E668" t="str">
            <v>Baabda</v>
          </cell>
        </row>
        <row r="669">
          <cell r="A669">
            <v>33.817778500000003</v>
          </cell>
          <cell r="B669">
            <v>35.645745660000003</v>
          </cell>
          <cell r="E669" t="str">
            <v>Baalchmay</v>
          </cell>
        </row>
        <row r="670">
          <cell r="A670">
            <v>33.813804060000002</v>
          </cell>
          <cell r="B670">
            <v>35.649403100000001</v>
          </cell>
          <cell r="E670" t="str">
            <v>Baalchmay ej Jdide</v>
          </cell>
        </row>
        <row r="671">
          <cell r="A671">
            <v>33.843389549999998</v>
          </cell>
          <cell r="B671">
            <v>35.73355703</v>
          </cell>
          <cell r="E671" t="str">
            <v>Bhala</v>
          </cell>
        </row>
        <row r="672">
          <cell r="A672">
            <v>33.860952689999998</v>
          </cell>
          <cell r="B672">
            <v>35.49088656</v>
          </cell>
          <cell r="E672" t="str">
            <v>Bir Hassan</v>
          </cell>
        </row>
        <row r="673">
          <cell r="A673">
            <v>33.832058349999997</v>
          </cell>
          <cell r="B673">
            <v>35.715191740000002</v>
          </cell>
          <cell r="E673" t="str">
            <v>Bmariam</v>
          </cell>
        </row>
        <row r="674">
          <cell r="A674">
            <v>33.843230560000002</v>
          </cell>
          <cell r="B674">
            <v>35.503263889999999</v>
          </cell>
          <cell r="E674" t="str">
            <v>Borj el Brajne</v>
          </cell>
        </row>
        <row r="675">
          <cell r="A675">
            <v>33.826622239999999</v>
          </cell>
          <cell r="B675">
            <v>35.543561080000003</v>
          </cell>
          <cell r="E675" t="str">
            <v>Boutchai</v>
          </cell>
        </row>
        <row r="676">
          <cell r="A676">
            <v>33.846935080000002</v>
          </cell>
          <cell r="B676">
            <v>35.541997629999997</v>
          </cell>
          <cell r="E676" t="str">
            <v>Brazilia</v>
          </cell>
        </row>
        <row r="677">
          <cell r="A677">
            <v>33.804044390000001</v>
          </cell>
          <cell r="B677">
            <v>35.54275552</v>
          </cell>
          <cell r="E677" t="str">
            <v>Bsaba</v>
          </cell>
        </row>
        <row r="678">
          <cell r="A678">
            <v>33.803100000000001</v>
          </cell>
          <cell r="B678">
            <v>35.541600000000003</v>
          </cell>
          <cell r="E678" t="str">
            <v>Bsaba &amp; Ouadi Dlab</v>
          </cell>
        </row>
        <row r="679">
          <cell r="A679">
            <v>33.855322260000001</v>
          </cell>
          <cell r="B679">
            <v>35.673302710000002</v>
          </cell>
          <cell r="E679" t="str">
            <v>Btaaline</v>
          </cell>
        </row>
        <row r="680">
          <cell r="A680">
            <v>33.835230549999999</v>
          </cell>
          <cell r="B680">
            <v>35.706036070000003</v>
          </cell>
          <cell r="E680" t="str">
            <v>Btebyat</v>
          </cell>
        </row>
        <row r="681">
          <cell r="A681">
            <v>33.842741650000001</v>
          </cell>
          <cell r="B681">
            <v>35.718694380000002</v>
          </cell>
          <cell r="E681" t="str">
            <v>Btekhnay</v>
          </cell>
        </row>
        <row r="682">
          <cell r="A682">
            <v>33.873497260000001</v>
          </cell>
          <cell r="B682">
            <v>35.732594380000002</v>
          </cell>
          <cell r="E682" t="str">
            <v>Bzebdine</v>
          </cell>
        </row>
        <row r="683">
          <cell r="A683">
            <v>33.820297150000002</v>
          </cell>
          <cell r="B683">
            <v>35.707305519999998</v>
          </cell>
          <cell r="E683" t="str">
            <v>Chbaniye</v>
          </cell>
        </row>
        <row r="684">
          <cell r="A684">
            <v>33.863369460000001</v>
          </cell>
          <cell r="B684">
            <v>35.51841941</v>
          </cell>
          <cell r="E684" t="str">
            <v>Chiayah</v>
          </cell>
        </row>
        <row r="685">
          <cell r="A685">
            <v>33.826944390000001</v>
          </cell>
          <cell r="B685">
            <v>35.68279158</v>
          </cell>
          <cell r="E685" t="str">
            <v>Chmaissa</v>
          </cell>
        </row>
        <row r="686">
          <cell r="A686">
            <v>33.828638820000002</v>
          </cell>
          <cell r="B686">
            <v>35.60837214</v>
          </cell>
          <cell r="E686" t="str">
            <v>Chouit</v>
          </cell>
        </row>
        <row r="687">
          <cell r="A687">
            <v>33.867040080000002</v>
          </cell>
          <cell r="B687">
            <v>35.49467499</v>
          </cell>
          <cell r="E687" t="str">
            <v>Cite Sportive</v>
          </cell>
        </row>
        <row r="688">
          <cell r="A688">
            <v>33.811999010000001</v>
          </cell>
          <cell r="B688">
            <v>35.76228304</v>
          </cell>
          <cell r="E688" t="str">
            <v>Dahr el Baidar</v>
          </cell>
        </row>
        <row r="689">
          <cell r="A689">
            <v>33.846836029999999</v>
          </cell>
          <cell r="B689">
            <v>35.693983260000003</v>
          </cell>
          <cell r="E689" t="str">
            <v>Deir el Harf</v>
          </cell>
        </row>
        <row r="690">
          <cell r="A690">
            <v>33.832375040000002</v>
          </cell>
          <cell r="B690">
            <v>35.663541670000001</v>
          </cell>
          <cell r="E690" t="str">
            <v>Deir Khouna</v>
          </cell>
        </row>
        <row r="691">
          <cell r="A691">
            <v>33.817702820000001</v>
          </cell>
          <cell r="B691">
            <v>35.659013799999997</v>
          </cell>
          <cell r="E691" t="str">
            <v>Deir Mar Elias</v>
          </cell>
        </row>
        <row r="692">
          <cell r="A692">
            <v>33.822167299999997</v>
          </cell>
          <cell r="B692">
            <v>35.683460670000002</v>
          </cell>
          <cell r="E692" t="str">
            <v>Deir Mar Yoûhanna</v>
          </cell>
        </row>
        <row r="693">
          <cell r="A693">
            <v>33.832387590000003</v>
          </cell>
          <cell r="B693">
            <v>35.674586040000001</v>
          </cell>
          <cell r="E693" t="str">
            <v>Deir Saiya</v>
          </cell>
        </row>
        <row r="694">
          <cell r="A694">
            <v>33.8170711</v>
          </cell>
          <cell r="B694">
            <v>35.623329200000001</v>
          </cell>
          <cell r="E694" t="str">
            <v>Dhour Al Aabaydiyeh</v>
          </cell>
        </row>
        <row r="695">
          <cell r="A695">
            <v>33.87791507</v>
          </cell>
          <cell r="B695">
            <v>35.685824289999999</v>
          </cell>
          <cell r="E695" t="str">
            <v>Dlaibe</v>
          </cell>
        </row>
        <row r="696">
          <cell r="A696">
            <v>33.831693559999998</v>
          </cell>
          <cell r="B696">
            <v>35.687179839999999</v>
          </cell>
          <cell r="E696" t="str">
            <v>El Baqle</v>
          </cell>
        </row>
        <row r="697">
          <cell r="A697">
            <v>33.858821970000001</v>
          </cell>
          <cell r="B697">
            <v>35.64092333</v>
          </cell>
          <cell r="E697" t="str">
            <v>El Maadan</v>
          </cell>
        </row>
        <row r="698">
          <cell r="A698">
            <v>33.858120220000004</v>
          </cell>
          <cell r="B698">
            <v>35.499711040000001</v>
          </cell>
          <cell r="E698" t="str">
            <v>El Marmah</v>
          </cell>
        </row>
        <row r="699">
          <cell r="A699">
            <v>33.83851181</v>
          </cell>
          <cell r="B699">
            <v>35.487121680000001</v>
          </cell>
          <cell r="E699" t="str">
            <v>El Mdaoura</v>
          </cell>
        </row>
        <row r="700">
          <cell r="A700">
            <v>33.848015519999997</v>
          </cell>
          <cell r="B700">
            <v>35.484734510000003</v>
          </cell>
          <cell r="E700" t="str">
            <v>El Ouzaai</v>
          </cell>
        </row>
        <row r="701">
          <cell r="A701">
            <v>33.846446290000003</v>
          </cell>
          <cell r="B701">
            <v>35.547076150000002</v>
          </cell>
          <cell r="E701" t="str">
            <v>Er Rihaniye</v>
          </cell>
        </row>
        <row r="702">
          <cell r="A702">
            <v>33.856250330000002</v>
          </cell>
          <cell r="B702">
            <v>35.55433292</v>
          </cell>
          <cell r="E702" t="str">
            <v>Es Sheime</v>
          </cell>
        </row>
        <row r="703">
          <cell r="A703">
            <v>33.869623609999998</v>
          </cell>
          <cell r="B703">
            <v>35.528146370000002</v>
          </cell>
          <cell r="E703" t="str">
            <v>Et Tahouita</v>
          </cell>
        </row>
        <row r="704">
          <cell r="A704">
            <v>33.839223920000002</v>
          </cell>
          <cell r="B704">
            <v>35.574868629999997</v>
          </cell>
          <cell r="E704" t="str">
            <v>Ez Zire</v>
          </cell>
        </row>
        <row r="705">
          <cell r="A705">
            <v>33.847497240000003</v>
          </cell>
          <cell r="B705">
            <v>35.551622270000003</v>
          </cell>
          <cell r="E705" t="str">
            <v>Faiyadiye</v>
          </cell>
        </row>
        <row r="706">
          <cell r="A706">
            <v>33.837430480000002</v>
          </cell>
          <cell r="B706">
            <v>35.740977780000001</v>
          </cell>
          <cell r="E706" t="str">
            <v>Falougha</v>
          </cell>
        </row>
        <row r="707">
          <cell r="A707">
            <v>33.866258369999997</v>
          </cell>
          <cell r="B707">
            <v>35.816483320000003</v>
          </cell>
          <cell r="E707" t="str">
            <v>Fsakin</v>
          </cell>
        </row>
        <row r="708">
          <cell r="A708">
            <v>33.872777999999997</v>
          </cell>
          <cell r="B708">
            <v>35.520833000000003</v>
          </cell>
          <cell r="E708" t="str">
            <v>Furn ech Chebak</v>
          </cell>
        </row>
        <row r="709">
          <cell r="A709">
            <v>33.861125870000002</v>
          </cell>
          <cell r="B709">
            <v>35.510239540000001</v>
          </cell>
          <cell r="E709" t="str">
            <v>Ghobeire</v>
          </cell>
        </row>
        <row r="710">
          <cell r="A710">
            <v>33.843763580000001</v>
          </cell>
          <cell r="B710">
            <v>35.532223119999998</v>
          </cell>
          <cell r="E710" t="str">
            <v>Hadet</v>
          </cell>
        </row>
        <row r="711">
          <cell r="A711">
            <v>33.8237916</v>
          </cell>
          <cell r="B711">
            <v>35.736275040000002</v>
          </cell>
          <cell r="E711" t="str">
            <v>Hammana</v>
          </cell>
        </row>
        <row r="712">
          <cell r="A712">
            <v>33.863888580000001</v>
          </cell>
          <cell r="B712">
            <v>35.638400619999999</v>
          </cell>
          <cell r="E712" t="str">
            <v>Haql Hassan</v>
          </cell>
        </row>
        <row r="713">
          <cell r="A713">
            <v>33.836983310000001</v>
          </cell>
          <cell r="B713">
            <v>35.531361840000002</v>
          </cell>
          <cell r="E713" t="str">
            <v>Haret El Botm</v>
          </cell>
        </row>
        <row r="714">
          <cell r="A714">
            <v>33.86139704</v>
          </cell>
          <cell r="B714">
            <v>35.529483140000004</v>
          </cell>
          <cell r="E714" t="str">
            <v>Haret el Mjadle</v>
          </cell>
        </row>
        <row r="715">
          <cell r="A715">
            <v>33.829591370000003</v>
          </cell>
          <cell r="B715">
            <v>35.531622499999997</v>
          </cell>
          <cell r="E715" t="str">
            <v>Haret er Roum</v>
          </cell>
        </row>
        <row r="716">
          <cell r="A716">
            <v>33.822330579999999</v>
          </cell>
          <cell r="B716">
            <v>35.564636049999997</v>
          </cell>
          <cell r="E716" t="str">
            <v>Haret es Set</v>
          </cell>
        </row>
        <row r="717">
          <cell r="A717">
            <v>33.822361069999999</v>
          </cell>
          <cell r="B717">
            <v>35.665052850000002</v>
          </cell>
          <cell r="E717" t="str">
            <v>Haret Hamze</v>
          </cell>
        </row>
        <row r="718">
          <cell r="A718">
            <v>33.852899989999997</v>
          </cell>
          <cell r="B718">
            <v>35.508797170000001</v>
          </cell>
          <cell r="E718" t="str">
            <v>Haret Hraik</v>
          </cell>
        </row>
        <row r="719">
          <cell r="A719">
            <v>33.875252789999998</v>
          </cell>
          <cell r="B719">
            <v>35.720730580000001</v>
          </cell>
          <cell r="E719" t="str">
            <v>Hasbaiya el Metn</v>
          </cell>
        </row>
        <row r="720">
          <cell r="A720">
            <v>33.852583250000002</v>
          </cell>
          <cell r="B720">
            <v>35.539930529999999</v>
          </cell>
          <cell r="E720" t="str">
            <v>Hazmiye</v>
          </cell>
        </row>
        <row r="721">
          <cell r="A721">
            <v>33.832449920000002</v>
          </cell>
          <cell r="B721">
            <v>35.637275010000003</v>
          </cell>
          <cell r="E721" t="str">
            <v>Hlaliye</v>
          </cell>
        </row>
        <row r="722">
          <cell r="A722">
            <v>33.830941299999999</v>
          </cell>
          <cell r="B722">
            <v>35.575997370000003</v>
          </cell>
          <cell r="E722" t="str">
            <v>Jamhour</v>
          </cell>
        </row>
        <row r="723">
          <cell r="A723">
            <v>33.866037009999999</v>
          </cell>
          <cell r="B723">
            <v>35.487796289999999</v>
          </cell>
          <cell r="E723" t="str">
            <v>Jnah</v>
          </cell>
        </row>
        <row r="724">
          <cell r="A724">
            <v>33.863349939999999</v>
          </cell>
          <cell r="B724">
            <v>35.759111140000002</v>
          </cell>
          <cell r="E724" t="str">
            <v>Jouar el Haouz</v>
          </cell>
        </row>
        <row r="725">
          <cell r="A725">
            <v>33.853186030000003</v>
          </cell>
          <cell r="B725">
            <v>35.70796112</v>
          </cell>
          <cell r="E725" t="str">
            <v>Jouret Arsoun</v>
          </cell>
        </row>
        <row r="726">
          <cell r="A726">
            <v>33.81623347</v>
          </cell>
          <cell r="B726">
            <v>35.667385420000002</v>
          </cell>
          <cell r="E726" t="str">
            <v>Kahlouniye</v>
          </cell>
        </row>
        <row r="727">
          <cell r="A727">
            <v>33.857027770000002</v>
          </cell>
          <cell r="B727">
            <v>35.781724939999997</v>
          </cell>
          <cell r="E727" t="str">
            <v>Kfar Selouane</v>
          </cell>
        </row>
        <row r="728">
          <cell r="A728">
            <v>33.816886140000001</v>
          </cell>
          <cell r="B728">
            <v>35.535074989999998</v>
          </cell>
          <cell r="E728" t="str">
            <v>Kfarchima</v>
          </cell>
        </row>
        <row r="729">
          <cell r="A729">
            <v>33.840241599999999</v>
          </cell>
          <cell r="B729">
            <v>35.734527790000001</v>
          </cell>
          <cell r="E729" t="str">
            <v>Khalouat</v>
          </cell>
        </row>
        <row r="730">
          <cell r="A730">
            <v>33.826069500000003</v>
          </cell>
          <cell r="B730">
            <v>35.712602689999997</v>
          </cell>
          <cell r="E730" t="str">
            <v>Khraibe</v>
          </cell>
        </row>
        <row r="731">
          <cell r="A731">
            <v>33.866463879999998</v>
          </cell>
          <cell r="B731">
            <v>35.669099959999997</v>
          </cell>
          <cell r="E731" t="str">
            <v>Knisse</v>
          </cell>
        </row>
        <row r="732">
          <cell r="A732">
            <v>33.832144479999997</v>
          </cell>
          <cell r="B732">
            <v>35.516363839999997</v>
          </cell>
          <cell r="E732" t="str">
            <v>Lailake</v>
          </cell>
        </row>
        <row r="733">
          <cell r="A733">
            <v>33.838627819999999</v>
          </cell>
          <cell r="B733">
            <v>35.566161039999997</v>
          </cell>
          <cell r="E733" t="str">
            <v>Louaize</v>
          </cell>
        </row>
        <row r="734">
          <cell r="A734">
            <v>33.855968930000003</v>
          </cell>
          <cell r="B734">
            <v>35.544684510000003</v>
          </cell>
          <cell r="E734" t="str">
            <v>Mar Taqla</v>
          </cell>
        </row>
        <row r="735">
          <cell r="A735">
            <v>33.833799999999997</v>
          </cell>
          <cell r="B735">
            <v>35.5441</v>
          </cell>
          <cell r="E735" t="str">
            <v>Mazzraat Maaissra</v>
          </cell>
        </row>
        <row r="736">
          <cell r="A736">
            <v>33.80242501</v>
          </cell>
          <cell r="B736">
            <v>35.725936160000003</v>
          </cell>
          <cell r="E736" t="str">
            <v>Mdeyrej</v>
          </cell>
        </row>
        <row r="737">
          <cell r="A737">
            <v>33.822647170000003</v>
          </cell>
          <cell r="B737">
            <v>35.541452800000002</v>
          </cell>
          <cell r="E737" t="str">
            <v>Merdache</v>
          </cell>
        </row>
        <row r="738">
          <cell r="A738">
            <v>33.837978249999999</v>
          </cell>
          <cell r="B738">
            <v>35.510425609999999</v>
          </cell>
          <cell r="E738" t="str">
            <v>Mraije</v>
          </cell>
        </row>
        <row r="739">
          <cell r="A739">
            <v>33.828069460000002</v>
          </cell>
          <cell r="B739">
            <v>35.651841640000001</v>
          </cell>
          <cell r="E739" t="str">
            <v>Mzayraa</v>
          </cell>
        </row>
        <row r="740">
          <cell r="A740">
            <v>33.81891942</v>
          </cell>
          <cell r="B740">
            <v>35.563161049999998</v>
          </cell>
          <cell r="E740" t="str">
            <v>Ouadi Chahrour el Olia</v>
          </cell>
        </row>
        <row r="741">
          <cell r="A741">
            <v>33.821774949999998</v>
          </cell>
          <cell r="B741">
            <v>35.554577790000003</v>
          </cell>
          <cell r="E741" t="str">
            <v>Ouadi Chahrour el Soufla</v>
          </cell>
        </row>
        <row r="742">
          <cell r="A742">
            <v>33.840772250000001</v>
          </cell>
          <cell r="B742">
            <v>35.727677710000002</v>
          </cell>
          <cell r="E742" t="str">
            <v>Qalaa</v>
          </cell>
        </row>
        <row r="743">
          <cell r="A743">
            <v>33.861330189999997</v>
          </cell>
          <cell r="B743">
            <v>35.629283630000003</v>
          </cell>
          <cell r="E743" t="str">
            <v>Qirtada</v>
          </cell>
        </row>
        <row r="744">
          <cell r="A744">
            <v>33.856516669999998</v>
          </cell>
          <cell r="B744">
            <v>35.725091589999998</v>
          </cell>
          <cell r="E744" t="str">
            <v>Qornayel</v>
          </cell>
        </row>
        <row r="745">
          <cell r="A745">
            <v>33.81248059</v>
          </cell>
          <cell r="B745">
            <v>35.695791739999997</v>
          </cell>
          <cell r="E745" t="str">
            <v>Qoubbeiaa</v>
          </cell>
        </row>
        <row r="746">
          <cell r="A746">
            <v>33.80813603</v>
          </cell>
          <cell r="B746">
            <v>35.676433410000001</v>
          </cell>
          <cell r="E746" t="str">
            <v>Qraiye</v>
          </cell>
        </row>
        <row r="747">
          <cell r="A747">
            <v>33.867404630000003</v>
          </cell>
          <cell r="B747">
            <v>35.648598669999998</v>
          </cell>
          <cell r="E747" t="str">
            <v>Qsaibe</v>
          </cell>
        </row>
        <row r="748">
          <cell r="A748">
            <v>33.82243338</v>
          </cell>
          <cell r="B748">
            <v>35.672491620000002</v>
          </cell>
          <cell r="E748" t="str">
            <v>Qtale</v>
          </cell>
        </row>
        <row r="749">
          <cell r="A749">
            <v>33.811572200000001</v>
          </cell>
          <cell r="B749">
            <v>35.671802829999997</v>
          </cell>
          <cell r="E749" t="str">
            <v>Ras el Harf</v>
          </cell>
        </row>
        <row r="750">
          <cell r="A750">
            <v>33.848758340000003</v>
          </cell>
          <cell r="B750">
            <v>35.665161099999999</v>
          </cell>
          <cell r="E750" t="str">
            <v>Ras el Metn</v>
          </cell>
        </row>
        <row r="751">
          <cell r="A751">
            <v>33.872830530000002</v>
          </cell>
          <cell r="B751">
            <v>35.681319389999999</v>
          </cell>
          <cell r="E751" t="str">
            <v>Rouaisset Salima</v>
          </cell>
        </row>
        <row r="752">
          <cell r="A752">
            <v>33.827124990000002</v>
          </cell>
          <cell r="B752">
            <v>35.644038950000002</v>
          </cell>
          <cell r="E752" t="str">
            <v>Rouisset el Ballout</v>
          </cell>
        </row>
        <row r="753">
          <cell r="A753">
            <v>33.874066710000001</v>
          </cell>
          <cell r="B753">
            <v>35.694547290000003</v>
          </cell>
          <cell r="E753" t="str">
            <v>Salima</v>
          </cell>
        </row>
        <row r="754">
          <cell r="A754">
            <v>33.844678889999997</v>
          </cell>
          <cell r="B754">
            <v>35.522433980000002</v>
          </cell>
          <cell r="E754" t="str">
            <v>Saqi Ain el Hadath</v>
          </cell>
        </row>
        <row r="755">
          <cell r="A755">
            <v>33.832880320000001</v>
          </cell>
          <cell r="B755">
            <v>35.536181399999997</v>
          </cell>
          <cell r="E755" t="str">
            <v>Sibnay</v>
          </cell>
        </row>
        <row r="756">
          <cell r="A756">
            <v>33.828719470000003</v>
          </cell>
          <cell r="B756">
            <v>35.495319449999997</v>
          </cell>
          <cell r="E756" t="str">
            <v>Tahouitet el Ghadir</v>
          </cell>
        </row>
        <row r="757">
          <cell r="A757">
            <v>33.875733269999998</v>
          </cell>
          <cell r="B757">
            <v>35.796252850000002</v>
          </cell>
          <cell r="E757" t="str">
            <v>Tarchich</v>
          </cell>
        </row>
        <row r="758">
          <cell r="A758">
            <v>33.826192200000001</v>
          </cell>
          <cell r="B758">
            <v>35.532121850000003</v>
          </cell>
          <cell r="E758" t="str">
            <v>Warware</v>
          </cell>
        </row>
        <row r="759">
          <cell r="A759">
            <v>33.83593698</v>
          </cell>
          <cell r="B759">
            <v>35.553388169999998</v>
          </cell>
          <cell r="E759" t="str">
            <v>Yarzeh</v>
          </cell>
        </row>
        <row r="760">
          <cell r="A760">
            <v>33.865247170000004</v>
          </cell>
          <cell r="B760">
            <v>35.638519420000002</v>
          </cell>
          <cell r="E760" t="str">
            <v>Zandouqa</v>
          </cell>
        </row>
        <row r="761">
          <cell r="A761">
            <v>33.86340233</v>
          </cell>
          <cell r="B761">
            <v>35.778019469999997</v>
          </cell>
          <cell r="E761" t="str">
            <v>Zouaitini</v>
          </cell>
        </row>
        <row r="762">
          <cell r="A762">
            <v>33.585127800000002</v>
          </cell>
          <cell r="B762">
            <v>35.407488870000002</v>
          </cell>
          <cell r="E762" t="str">
            <v>Aalmane Ech Chouf</v>
          </cell>
        </row>
        <row r="763">
          <cell r="A763">
            <v>33.640766669999998</v>
          </cell>
          <cell r="B763">
            <v>35.608769449999997</v>
          </cell>
          <cell r="E763" t="str">
            <v>Aammatour</v>
          </cell>
        </row>
        <row r="764">
          <cell r="A764">
            <v>33.717508340000002</v>
          </cell>
          <cell r="B764">
            <v>35.58144162</v>
          </cell>
          <cell r="E764" t="str">
            <v>Aammiq</v>
          </cell>
        </row>
        <row r="765">
          <cell r="A765">
            <v>33.630758370000002</v>
          </cell>
          <cell r="B765">
            <v>35.513416620000001</v>
          </cell>
          <cell r="E765" t="str">
            <v>Aanout</v>
          </cell>
        </row>
        <row r="766">
          <cell r="A766">
            <v>33.680711119999998</v>
          </cell>
          <cell r="B766">
            <v>35.473508320000001</v>
          </cell>
          <cell r="E766" t="str">
            <v>Aaqline</v>
          </cell>
        </row>
        <row r="767">
          <cell r="A767">
            <v>33.662794460000001</v>
          </cell>
          <cell r="B767">
            <v>35.567672260000002</v>
          </cell>
          <cell r="E767" t="str">
            <v>Aatrine</v>
          </cell>
        </row>
        <row r="768">
          <cell r="A768">
            <v>33.553316559999999</v>
          </cell>
          <cell r="B768">
            <v>35.595589560000001</v>
          </cell>
          <cell r="E768" t="str">
            <v>Aazzibe</v>
          </cell>
        </row>
        <row r="769">
          <cell r="A769">
            <v>33.723463529999997</v>
          </cell>
          <cell r="B769">
            <v>35.699653390000002</v>
          </cell>
          <cell r="E769" t="str">
            <v>Ain Aazime</v>
          </cell>
        </row>
        <row r="770">
          <cell r="A770">
            <v>33.66197227</v>
          </cell>
          <cell r="B770">
            <v>35.560380590000001</v>
          </cell>
          <cell r="E770" t="str">
            <v>Ain Bal</v>
          </cell>
        </row>
        <row r="771">
          <cell r="A771">
            <v>33.646636119999997</v>
          </cell>
          <cell r="B771">
            <v>35.457891680000003</v>
          </cell>
          <cell r="E771" t="str">
            <v>Ain El Assad</v>
          </cell>
        </row>
        <row r="772">
          <cell r="A772">
            <v>33.633299999999998</v>
          </cell>
          <cell r="B772">
            <v>35.495800000000003</v>
          </cell>
          <cell r="E772" t="str">
            <v>Ain El Assad et chmis</v>
          </cell>
        </row>
        <row r="773">
          <cell r="A773">
            <v>33.660247230000003</v>
          </cell>
          <cell r="B773">
            <v>35.495386099999997</v>
          </cell>
          <cell r="E773" t="str">
            <v>Ain el Haour</v>
          </cell>
        </row>
        <row r="774">
          <cell r="A774">
            <v>33.675588920000003</v>
          </cell>
          <cell r="B774">
            <v>35.621058300000001</v>
          </cell>
          <cell r="E774" t="str">
            <v>Ain Ouzain</v>
          </cell>
        </row>
        <row r="775">
          <cell r="A775">
            <v>33.649549999999998</v>
          </cell>
          <cell r="B775">
            <v>35.609527700000001</v>
          </cell>
          <cell r="E775" t="str">
            <v>Ain Qeni</v>
          </cell>
        </row>
        <row r="776">
          <cell r="A776">
            <v>33.740883279999998</v>
          </cell>
          <cell r="B776">
            <v>35.699269399999999</v>
          </cell>
          <cell r="E776" t="str">
            <v>Ain Zhalta</v>
          </cell>
        </row>
        <row r="777">
          <cell r="A777">
            <v>33.594533259999999</v>
          </cell>
          <cell r="B777">
            <v>35.410341629999998</v>
          </cell>
          <cell r="E777" t="str">
            <v>Almane ed Daiaa</v>
          </cell>
        </row>
        <row r="778">
          <cell r="A778">
            <v>33.636344379999997</v>
          </cell>
          <cell r="B778">
            <v>35.618141729999998</v>
          </cell>
          <cell r="E778" t="str">
            <v>Baadarane</v>
          </cell>
        </row>
        <row r="779">
          <cell r="A779">
            <v>33.748119119999998</v>
          </cell>
          <cell r="B779">
            <v>35.456452239999997</v>
          </cell>
          <cell r="E779" t="str">
            <v>Baal en Naame</v>
          </cell>
        </row>
        <row r="780">
          <cell r="A780">
            <v>33.67884445</v>
          </cell>
          <cell r="B780">
            <v>35.557908300000001</v>
          </cell>
          <cell r="E780" t="str">
            <v>Baaqline</v>
          </cell>
        </row>
        <row r="781">
          <cell r="A781">
            <v>33.658505480000002</v>
          </cell>
          <cell r="B781">
            <v>35.447152789999997</v>
          </cell>
          <cell r="E781" t="str">
            <v>Baasir</v>
          </cell>
        </row>
        <row r="782">
          <cell r="A782">
            <v>33.67890834</v>
          </cell>
          <cell r="B782">
            <v>35.481330589999999</v>
          </cell>
          <cell r="E782" t="str">
            <v>Bachqiye</v>
          </cell>
        </row>
        <row r="783">
          <cell r="A783">
            <v>33.617419429999998</v>
          </cell>
          <cell r="B783">
            <v>35.581494360000001</v>
          </cell>
          <cell r="E783" t="str">
            <v>Baiqoun</v>
          </cell>
        </row>
        <row r="784">
          <cell r="A784">
            <v>33.674941619999998</v>
          </cell>
          <cell r="B784">
            <v>35.472391639999998</v>
          </cell>
          <cell r="E784" t="str">
            <v>Baqaoun</v>
          </cell>
        </row>
        <row r="785">
          <cell r="A785">
            <v>33.700524440000002</v>
          </cell>
          <cell r="B785">
            <v>35.450892719999999</v>
          </cell>
          <cell r="E785" t="str">
            <v>Baqse</v>
          </cell>
        </row>
        <row r="786">
          <cell r="A786">
            <v>33.649663920000002</v>
          </cell>
          <cell r="B786">
            <v>35.441761059999997</v>
          </cell>
          <cell r="E786" t="str">
            <v>Barja</v>
          </cell>
        </row>
        <row r="787">
          <cell r="A787">
            <v>33.704241699999997</v>
          </cell>
          <cell r="B787">
            <v>35.677961140000001</v>
          </cell>
          <cell r="E787" t="str">
            <v>Barouk</v>
          </cell>
        </row>
        <row r="788">
          <cell r="A788">
            <v>33.602424990000003</v>
          </cell>
          <cell r="B788">
            <v>35.616919410000001</v>
          </cell>
          <cell r="E788" t="str">
            <v>Bater</v>
          </cell>
        </row>
        <row r="789">
          <cell r="A789">
            <v>33.696152759999997</v>
          </cell>
          <cell r="B789">
            <v>35.649902830000002</v>
          </cell>
          <cell r="E789" t="str">
            <v>Batloun</v>
          </cell>
        </row>
        <row r="790">
          <cell r="A790">
            <v>33.712663939999999</v>
          </cell>
          <cell r="B790">
            <v>35.553958250000001</v>
          </cell>
          <cell r="E790" t="str">
            <v>Bchatfine</v>
          </cell>
        </row>
        <row r="791">
          <cell r="A791">
            <v>33.672483290000002</v>
          </cell>
          <cell r="B791">
            <v>35.495819429999997</v>
          </cell>
          <cell r="E791" t="str">
            <v>Bchella Ech Chouf</v>
          </cell>
        </row>
        <row r="792">
          <cell r="A792">
            <v>33.694666660000003</v>
          </cell>
          <cell r="B792">
            <v>35.58165838</v>
          </cell>
          <cell r="E792" t="str">
            <v>Beit ed Dine</v>
          </cell>
        </row>
        <row r="793">
          <cell r="A793">
            <v>33.678944979999997</v>
          </cell>
          <cell r="B793">
            <v>35.523134919999997</v>
          </cell>
          <cell r="E793" t="str">
            <v>Benoeti</v>
          </cell>
        </row>
        <row r="794">
          <cell r="A794">
            <v>33.721663880000001</v>
          </cell>
          <cell r="B794">
            <v>35.637977839999998</v>
          </cell>
          <cell r="E794" t="str">
            <v>Bire</v>
          </cell>
        </row>
        <row r="795">
          <cell r="A795">
            <v>33.669313889999998</v>
          </cell>
          <cell r="B795">
            <v>35.493013859999998</v>
          </cell>
          <cell r="E795" t="str">
            <v>Bkechtine</v>
          </cell>
        </row>
        <row r="796">
          <cell r="A796">
            <v>33.667302829999997</v>
          </cell>
          <cell r="B796">
            <v>35.51797775</v>
          </cell>
          <cell r="E796" t="str">
            <v>Bkerzai</v>
          </cell>
        </row>
        <row r="797">
          <cell r="A797">
            <v>33.596136080000001</v>
          </cell>
          <cell r="B797">
            <v>35.502730530000001</v>
          </cell>
          <cell r="E797" t="str">
            <v>Bkifa</v>
          </cell>
        </row>
        <row r="798">
          <cell r="A798">
            <v>33.670138799999997</v>
          </cell>
          <cell r="B798">
            <v>35.598008299999996</v>
          </cell>
          <cell r="E798" t="str">
            <v>Boqaata</v>
          </cell>
        </row>
        <row r="799">
          <cell r="A799">
            <v>33.658027820000001</v>
          </cell>
          <cell r="B799">
            <v>35.486855579999997</v>
          </cell>
          <cell r="E799" t="str">
            <v>Borjein</v>
          </cell>
        </row>
        <row r="800">
          <cell r="A800">
            <v>33.734822219999998</v>
          </cell>
          <cell r="B800">
            <v>35.626333279999997</v>
          </cell>
          <cell r="E800" t="str">
            <v>Boudine</v>
          </cell>
        </row>
        <row r="801">
          <cell r="A801">
            <v>33.664161100000001</v>
          </cell>
          <cell r="B801">
            <v>35.62070276</v>
          </cell>
          <cell r="E801" t="str">
            <v>Boutme</v>
          </cell>
        </row>
        <row r="802">
          <cell r="A802">
            <v>33.686663879999998</v>
          </cell>
          <cell r="B802">
            <v>35.486486139999997</v>
          </cell>
          <cell r="E802" t="str">
            <v>Bqaiaa</v>
          </cell>
        </row>
        <row r="803">
          <cell r="A803">
            <v>33.716305579999997</v>
          </cell>
          <cell r="B803">
            <v>35.65748602</v>
          </cell>
          <cell r="E803" t="str">
            <v>Brih et Mtaile</v>
          </cell>
        </row>
        <row r="804">
          <cell r="A804">
            <v>33.604408309999997</v>
          </cell>
          <cell r="B804">
            <v>35.552222239999999</v>
          </cell>
          <cell r="E804" t="str">
            <v>Bsaba</v>
          </cell>
        </row>
        <row r="805">
          <cell r="A805">
            <v>33.704544429999999</v>
          </cell>
          <cell r="B805">
            <v>35.61698063</v>
          </cell>
          <cell r="E805" t="str">
            <v>Bsennay</v>
          </cell>
        </row>
        <row r="806">
          <cell r="A806">
            <v>33.607788149999998</v>
          </cell>
          <cell r="B806">
            <v>35.536584619999999</v>
          </cell>
          <cell r="E806" t="str">
            <v>Bzina</v>
          </cell>
        </row>
        <row r="807">
          <cell r="A807">
            <v>33.623049950000002</v>
          </cell>
          <cell r="B807">
            <v>35.485016649999999</v>
          </cell>
          <cell r="E807" t="str">
            <v>Chhime</v>
          </cell>
        </row>
        <row r="808">
          <cell r="A808">
            <v>33.681477710000003</v>
          </cell>
          <cell r="B808">
            <v>35.504119420000002</v>
          </cell>
          <cell r="E808" t="str">
            <v>Chmaarine</v>
          </cell>
        </row>
        <row r="809">
          <cell r="A809">
            <v>33.639261159999997</v>
          </cell>
          <cell r="B809">
            <v>35.463480580000002</v>
          </cell>
          <cell r="E809" t="str">
            <v>Chmis</v>
          </cell>
        </row>
        <row r="810">
          <cell r="A810">
            <v>33.689794470000002</v>
          </cell>
          <cell r="B810">
            <v>35.541752770000002</v>
          </cell>
          <cell r="E810" t="str">
            <v>Choualiq Deir El Qamar</v>
          </cell>
        </row>
        <row r="811">
          <cell r="A811">
            <v>33.937438229183599</v>
          </cell>
          <cell r="B811">
            <v>35.702848817158909</v>
          </cell>
          <cell r="E811" t="str">
            <v>Chouf</v>
          </cell>
        </row>
        <row r="812">
          <cell r="A812">
            <v>33.73923336</v>
          </cell>
          <cell r="B812">
            <v>35.63234722</v>
          </cell>
          <cell r="E812" t="str">
            <v>Chourit</v>
          </cell>
        </row>
        <row r="813">
          <cell r="A813">
            <v>33.66163332</v>
          </cell>
          <cell r="B813">
            <v>35.45069445</v>
          </cell>
          <cell r="E813" t="str">
            <v>Dabche</v>
          </cell>
        </row>
        <row r="814">
          <cell r="A814">
            <v>33.74320985</v>
          </cell>
          <cell r="B814">
            <v>35.45599241</v>
          </cell>
          <cell r="E814" t="str">
            <v>Dahr ech Chqif</v>
          </cell>
        </row>
        <row r="815">
          <cell r="A815">
            <v>33.684958279999996</v>
          </cell>
          <cell r="B815">
            <v>35.472311079999997</v>
          </cell>
          <cell r="E815" t="str">
            <v>Dahr el Aaqline</v>
          </cell>
        </row>
        <row r="816">
          <cell r="A816">
            <v>33.681016620000001</v>
          </cell>
          <cell r="B816">
            <v>35.44770553</v>
          </cell>
          <cell r="E816" t="str">
            <v>Dahr el Mghara</v>
          </cell>
        </row>
        <row r="817">
          <cell r="A817">
            <v>33.62663328</v>
          </cell>
          <cell r="B817">
            <v>35.46716945</v>
          </cell>
          <cell r="E817" t="str">
            <v>Dalhoun</v>
          </cell>
        </row>
        <row r="818">
          <cell r="A818">
            <v>33.730738870000003</v>
          </cell>
          <cell r="B818">
            <v>35.4568917</v>
          </cell>
          <cell r="E818" t="str">
            <v>Damour</v>
          </cell>
        </row>
        <row r="819">
          <cell r="A819">
            <v>33.639972239999999</v>
          </cell>
          <cell r="B819">
            <v>35.505491640000002</v>
          </cell>
          <cell r="E819" t="str">
            <v>Daraiya</v>
          </cell>
        </row>
        <row r="820">
          <cell r="A820">
            <v>33.75736216</v>
          </cell>
          <cell r="B820">
            <v>35.462703099999999</v>
          </cell>
          <cell r="E820" t="str">
            <v>Dawha</v>
          </cell>
        </row>
        <row r="821">
          <cell r="A821">
            <v>33.697352700000003</v>
          </cell>
          <cell r="B821">
            <v>35.52438884</v>
          </cell>
          <cell r="E821" t="str">
            <v>Deir Baba</v>
          </cell>
        </row>
        <row r="822">
          <cell r="A822">
            <v>33.685227789999999</v>
          </cell>
          <cell r="B822">
            <v>35.543536170000003</v>
          </cell>
          <cell r="E822" t="str">
            <v>Deir Dourite</v>
          </cell>
        </row>
        <row r="823">
          <cell r="A823">
            <v>33.584456750000001</v>
          </cell>
          <cell r="B823">
            <v>35.477572000000002</v>
          </cell>
          <cell r="E823" t="str">
            <v>Deir El MKhales</v>
          </cell>
        </row>
        <row r="824">
          <cell r="A824">
            <v>33.696180490000003</v>
          </cell>
          <cell r="B824">
            <v>35.561119359999999</v>
          </cell>
          <cell r="E824" t="str">
            <v>Deir el Qamar</v>
          </cell>
        </row>
        <row r="825">
          <cell r="A825">
            <v>33.57857181</v>
          </cell>
          <cell r="B825">
            <v>35.488109559999998</v>
          </cell>
          <cell r="E825" t="str">
            <v>Deir er Rahbat</v>
          </cell>
        </row>
        <row r="826">
          <cell r="A826">
            <v>33.577898990000001</v>
          </cell>
          <cell r="B826">
            <v>35.4941508</v>
          </cell>
          <cell r="E826" t="str">
            <v>Deir es Saide</v>
          </cell>
        </row>
        <row r="827">
          <cell r="A827">
            <v>33.720599960000001</v>
          </cell>
          <cell r="B827">
            <v>35.562080590000001</v>
          </cell>
          <cell r="E827" t="str">
            <v>Deir Qouche</v>
          </cell>
        </row>
        <row r="828">
          <cell r="A828">
            <v>33.599219380000001</v>
          </cell>
          <cell r="B828">
            <v>35.6035556</v>
          </cell>
          <cell r="E828" t="str">
            <v>Delghani</v>
          </cell>
        </row>
        <row r="829">
          <cell r="A829">
            <v>33.661334119999999</v>
          </cell>
          <cell r="B829">
            <v>35.50481431</v>
          </cell>
          <cell r="E829" t="str">
            <v>Dhour Ain Al Haour</v>
          </cell>
        </row>
        <row r="830">
          <cell r="A830">
            <v>33.665552759999997</v>
          </cell>
          <cell r="B830">
            <v>35.488372249999998</v>
          </cell>
          <cell r="E830" t="str">
            <v>Dibbiye</v>
          </cell>
        </row>
        <row r="831">
          <cell r="A831">
            <v>33.691316690000001</v>
          </cell>
          <cell r="B831">
            <v>35.51105003</v>
          </cell>
          <cell r="E831" t="str">
            <v>Dmit</v>
          </cell>
        </row>
        <row r="832">
          <cell r="A832">
            <v>33.670483259999997</v>
          </cell>
          <cell r="B832">
            <v>35.479094459999999</v>
          </cell>
          <cell r="E832" t="str">
            <v>Douair Ed Dibbiye</v>
          </cell>
        </row>
        <row r="833">
          <cell r="A833">
            <v>33.667944470000002</v>
          </cell>
          <cell r="B833">
            <v>35.481747249999998</v>
          </cell>
          <cell r="E833" t="str">
            <v>Douair El Hara</v>
          </cell>
        </row>
        <row r="834">
          <cell r="A834">
            <v>33.617237170000003</v>
          </cell>
          <cell r="B834">
            <v>35.511616070000002</v>
          </cell>
          <cell r="E834" t="str">
            <v>Ech Charbine</v>
          </cell>
        </row>
        <row r="835">
          <cell r="A835">
            <v>33.692532249999999</v>
          </cell>
          <cell r="B835">
            <v>35.471451039999998</v>
          </cell>
          <cell r="E835" t="str">
            <v>Ed Dalhamiye</v>
          </cell>
        </row>
        <row r="836">
          <cell r="A836">
            <v>33.669673330000002</v>
          </cell>
          <cell r="B836">
            <v>35.543311619999997</v>
          </cell>
          <cell r="E836" t="str">
            <v>Ej Jreid</v>
          </cell>
        </row>
        <row r="837">
          <cell r="A837">
            <v>33.583861929999998</v>
          </cell>
          <cell r="B837">
            <v>35.467607970000003</v>
          </cell>
          <cell r="E837" t="str">
            <v>El Aaqbe</v>
          </cell>
        </row>
        <row r="838">
          <cell r="A838">
            <v>33.69641653</v>
          </cell>
          <cell r="B838">
            <v>35.462040709999997</v>
          </cell>
          <cell r="E838" t="str">
            <v>El Battal</v>
          </cell>
        </row>
        <row r="839">
          <cell r="A839">
            <v>33.582121430000001</v>
          </cell>
          <cell r="B839">
            <v>35.525661589999999</v>
          </cell>
          <cell r="E839" t="str">
            <v>El Kherbe</v>
          </cell>
        </row>
        <row r="840">
          <cell r="A840">
            <v>33.72776855</v>
          </cell>
          <cell r="B840">
            <v>35.65541425</v>
          </cell>
          <cell r="E840" t="str">
            <v>El Khraibe</v>
          </cell>
        </row>
        <row r="841">
          <cell r="A841">
            <v>33.5966205</v>
          </cell>
          <cell r="B841">
            <v>35.450632939999998</v>
          </cell>
          <cell r="E841" t="str">
            <v>El Meghraiqa</v>
          </cell>
        </row>
        <row r="842">
          <cell r="A842">
            <v>33.624328980000001</v>
          </cell>
          <cell r="B842">
            <v>35.49485782</v>
          </cell>
          <cell r="E842" t="str">
            <v>El Msayed</v>
          </cell>
        </row>
        <row r="843">
          <cell r="A843">
            <v>33.672125180000002</v>
          </cell>
          <cell r="B843">
            <v>35.563553689999999</v>
          </cell>
          <cell r="E843" t="str">
            <v>El Qachaya</v>
          </cell>
        </row>
        <row r="844">
          <cell r="A844">
            <v>33.67485817</v>
          </cell>
          <cell r="B844">
            <v>35.48099465</v>
          </cell>
          <cell r="E844" t="str">
            <v>El Qateaa</v>
          </cell>
        </row>
        <row r="845">
          <cell r="A845">
            <v>33.595377820000003</v>
          </cell>
          <cell r="B845">
            <v>35.393076839999999</v>
          </cell>
          <cell r="E845" t="str">
            <v>Et Taamir</v>
          </cell>
        </row>
        <row r="846">
          <cell r="A846">
            <v>33.710916619999999</v>
          </cell>
          <cell r="B846">
            <v>35.639061169999998</v>
          </cell>
          <cell r="E846" t="str">
            <v>Fouara</v>
          </cell>
        </row>
        <row r="847">
          <cell r="A847">
            <v>33.710805610000001</v>
          </cell>
          <cell r="B847">
            <v>35.678008380000001</v>
          </cell>
          <cell r="E847" t="str">
            <v>Fraidiss</v>
          </cell>
        </row>
        <row r="848">
          <cell r="A848">
            <v>33.693247059999997</v>
          </cell>
          <cell r="B848">
            <v>35.526495490000002</v>
          </cell>
          <cell r="E848" t="str">
            <v>Ghabet Jaafar</v>
          </cell>
        </row>
        <row r="849">
          <cell r="A849">
            <v>33.693063879999997</v>
          </cell>
          <cell r="B849">
            <v>35.420499970000002</v>
          </cell>
          <cell r="E849" t="str">
            <v>Ghandouriye</v>
          </cell>
        </row>
        <row r="850">
          <cell r="A850">
            <v>33.63735277</v>
          </cell>
          <cell r="B850">
            <v>35.552752810000001</v>
          </cell>
          <cell r="E850" t="str">
            <v>Gharife</v>
          </cell>
        </row>
        <row r="851">
          <cell r="A851">
            <v>33.617357409999997</v>
          </cell>
          <cell r="B851">
            <v>35.48880844</v>
          </cell>
          <cell r="E851" t="str">
            <v>Haffet el Hajal</v>
          </cell>
        </row>
        <row r="852">
          <cell r="A852">
            <v>33.667216580000002</v>
          </cell>
          <cell r="B852">
            <v>35.468236079999997</v>
          </cell>
          <cell r="E852" t="str">
            <v>Halioune el Faouqa</v>
          </cell>
        </row>
        <row r="853">
          <cell r="A853">
            <v>33.663827820000002</v>
          </cell>
          <cell r="B853">
            <v>35.468047249999998</v>
          </cell>
          <cell r="E853" t="str">
            <v>Halioune et Tahta</v>
          </cell>
        </row>
        <row r="854">
          <cell r="A854">
            <v>33.71031103</v>
          </cell>
          <cell r="B854">
            <v>35.45572224</v>
          </cell>
          <cell r="E854" t="str">
            <v>Hamra Ed Damour</v>
          </cell>
        </row>
        <row r="855">
          <cell r="A855">
            <v>33.66939172</v>
          </cell>
          <cell r="B855">
            <v>35.486069430000001</v>
          </cell>
          <cell r="E855" t="str">
            <v>Hardouch</v>
          </cell>
        </row>
        <row r="856">
          <cell r="A856">
            <v>33.589018029999998</v>
          </cell>
          <cell r="B856">
            <v>35.409010279999997</v>
          </cell>
          <cell r="E856" t="str">
            <v>Haret Aalmane</v>
          </cell>
        </row>
        <row r="857">
          <cell r="A857">
            <v>33.663505479999998</v>
          </cell>
          <cell r="B857">
            <v>35.447486150000003</v>
          </cell>
          <cell r="E857" t="str">
            <v>Haret Baasir</v>
          </cell>
        </row>
        <row r="858">
          <cell r="A858">
            <v>33.661730579999997</v>
          </cell>
          <cell r="B858">
            <v>35.424791679999998</v>
          </cell>
          <cell r="E858" t="str">
            <v>Haret Beit Madi</v>
          </cell>
        </row>
        <row r="859">
          <cell r="A859">
            <v>33.63589649</v>
          </cell>
          <cell r="B859">
            <v>35.606827010000003</v>
          </cell>
          <cell r="E859" t="str">
            <v>Haret el Ouasta</v>
          </cell>
        </row>
        <row r="860">
          <cell r="A860">
            <v>33.73841668</v>
          </cell>
          <cell r="B860">
            <v>35.4542833</v>
          </cell>
          <cell r="E860" t="str">
            <v>Haret en Naame</v>
          </cell>
        </row>
        <row r="861">
          <cell r="A861">
            <v>33.62828734</v>
          </cell>
          <cell r="B861">
            <v>35.60798364</v>
          </cell>
          <cell r="E861" t="str">
            <v>Haret Jandal</v>
          </cell>
        </row>
        <row r="862">
          <cell r="A862">
            <v>33.629222230000003</v>
          </cell>
          <cell r="B862">
            <v>35.531324949999998</v>
          </cell>
          <cell r="E862" t="str">
            <v>Hasrout</v>
          </cell>
        </row>
        <row r="863">
          <cell r="A863">
            <v>33.603027769999997</v>
          </cell>
          <cell r="B863">
            <v>35.572108299999996</v>
          </cell>
          <cell r="E863" t="str">
            <v>Hjaijiye</v>
          </cell>
        </row>
        <row r="864">
          <cell r="A864">
            <v>33.632044360000002</v>
          </cell>
          <cell r="B864">
            <v>35.406038909999999</v>
          </cell>
          <cell r="E864" t="str">
            <v>Jadra</v>
          </cell>
        </row>
        <row r="865">
          <cell r="A865">
            <v>33.668341609999999</v>
          </cell>
          <cell r="B865">
            <v>35.510574949999999</v>
          </cell>
          <cell r="E865" t="str">
            <v>Jahliye</v>
          </cell>
        </row>
        <row r="866">
          <cell r="A866">
            <v>33.710467209999997</v>
          </cell>
          <cell r="B866">
            <v>35.449956069999999</v>
          </cell>
          <cell r="E866" t="str">
            <v>Jall Bou Haidar</v>
          </cell>
        </row>
        <row r="867">
          <cell r="A867">
            <v>33.600286050000001</v>
          </cell>
          <cell r="B867">
            <v>35.425516680000001</v>
          </cell>
          <cell r="E867" t="str">
            <v>Jamailiye</v>
          </cell>
        </row>
        <row r="868">
          <cell r="A868">
            <v>33.613261129999998</v>
          </cell>
          <cell r="B868">
            <v>35.628458299999998</v>
          </cell>
          <cell r="E868" t="str">
            <v>Jbaa</v>
          </cell>
        </row>
        <row r="869">
          <cell r="A869">
            <v>33.665528039999998</v>
          </cell>
          <cell r="B869">
            <v>35.605932060000001</v>
          </cell>
          <cell r="E869" t="str">
            <v>Jdaide</v>
          </cell>
        </row>
        <row r="870">
          <cell r="A870">
            <v>33.727808279999998</v>
          </cell>
          <cell r="B870">
            <v>35.648108399999998</v>
          </cell>
          <cell r="E870" t="str">
            <v>Je'ayel</v>
          </cell>
        </row>
        <row r="871">
          <cell r="A871">
            <v>33.612741999999997</v>
          </cell>
          <cell r="B871">
            <v>35.61124736</v>
          </cell>
          <cell r="E871" t="str">
            <v>Jiblaye</v>
          </cell>
        </row>
        <row r="872">
          <cell r="A872">
            <v>33.667441580000002</v>
          </cell>
          <cell r="B872">
            <v>35.425083290000003</v>
          </cell>
          <cell r="E872" t="str">
            <v>Jiye</v>
          </cell>
        </row>
        <row r="873">
          <cell r="A873">
            <v>33.604819460000002</v>
          </cell>
          <cell r="B873">
            <v>35.526341629999997</v>
          </cell>
          <cell r="E873" t="str">
            <v>Jlailiye</v>
          </cell>
        </row>
        <row r="874">
          <cell r="A874">
            <v>33.583777830000002</v>
          </cell>
          <cell r="B874">
            <v>35.459013919999997</v>
          </cell>
          <cell r="E874" t="str">
            <v>Joun</v>
          </cell>
        </row>
        <row r="875">
          <cell r="A875">
            <v>33.649875000000002</v>
          </cell>
          <cell r="B875">
            <v>35.589499940000003</v>
          </cell>
          <cell r="E875" t="str">
            <v>Kahlouniye</v>
          </cell>
        </row>
        <row r="876">
          <cell r="A876">
            <v>33.615872150000001</v>
          </cell>
          <cell r="B876">
            <v>35.44734442</v>
          </cell>
          <cell r="E876" t="str">
            <v>Ketermaya</v>
          </cell>
        </row>
        <row r="877">
          <cell r="A877">
            <v>33.700444390000001</v>
          </cell>
          <cell r="B877">
            <v>35.532205500000003</v>
          </cell>
          <cell r="E877" t="str">
            <v>Kfar Faqoud</v>
          </cell>
        </row>
        <row r="878">
          <cell r="A878">
            <v>33.746693430000001</v>
          </cell>
          <cell r="B878">
            <v>35.637857650000001</v>
          </cell>
          <cell r="E878" t="str">
            <v>Kfar Hai</v>
          </cell>
        </row>
        <row r="879">
          <cell r="A879">
            <v>33.710177829999999</v>
          </cell>
          <cell r="B879">
            <v>35.569747290000002</v>
          </cell>
          <cell r="E879" t="str">
            <v>Kfar Hamal</v>
          </cell>
        </row>
        <row r="880">
          <cell r="A880">
            <v>33.688216699999998</v>
          </cell>
          <cell r="B880">
            <v>35.523338860000003</v>
          </cell>
          <cell r="E880" t="str">
            <v>Kfar Him</v>
          </cell>
        </row>
        <row r="881">
          <cell r="A881">
            <v>33.69885274</v>
          </cell>
          <cell r="B881">
            <v>35.630322249999999</v>
          </cell>
          <cell r="E881" t="str">
            <v>Kfar Nabrakh</v>
          </cell>
        </row>
        <row r="882">
          <cell r="A882">
            <v>33.738230540000004</v>
          </cell>
          <cell r="B882">
            <v>35.640444500000001</v>
          </cell>
          <cell r="E882" t="str">
            <v>Kfar Niss</v>
          </cell>
        </row>
        <row r="883">
          <cell r="A883">
            <v>33.711750039999998</v>
          </cell>
          <cell r="B883">
            <v>35.587297249999999</v>
          </cell>
          <cell r="E883" t="str">
            <v>Kfar Qatra</v>
          </cell>
        </row>
        <row r="884">
          <cell r="A884">
            <v>33.694882479999997</v>
          </cell>
          <cell r="B884">
            <v>35.535883810000001</v>
          </cell>
          <cell r="E884" t="str">
            <v>Khalouat Jernaya</v>
          </cell>
        </row>
        <row r="885">
          <cell r="A885">
            <v>33.706555479999999</v>
          </cell>
          <cell r="B885">
            <v>35.447530579999999</v>
          </cell>
          <cell r="E885" t="str">
            <v>Khiam Ed Damour</v>
          </cell>
        </row>
        <row r="886">
          <cell r="A886">
            <v>33.635728149999998</v>
          </cell>
          <cell r="B886">
            <v>35.519262599999998</v>
          </cell>
          <cell r="E886" t="str">
            <v>Khirbet Dabach</v>
          </cell>
        </row>
        <row r="887">
          <cell r="A887">
            <v>33.584299999999999</v>
          </cell>
          <cell r="B887">
            <v>35.5261</v>
          </cell>
          <cell r="E887" t="str">
            <v>Khirbit Bisri</v>
          </cell>
        </row>
        <row r="888">
          <cell r="A888">
            <v>33.648527809999997</v>
          </cell>
          <cell r="B888">
            <v>35.643055480000001</v>
          </cell>
          <cell r="E888" t="str">
            <v>Khraibe</v>
          </cell>
        </row>
        <row r="889">
          <cell r="A889">
            <v>33.720069389999999</v>
          </cell>
          <cell r="B889">
            <v>35.573247240000001</v>
          </cell>
          <cell r="E889" t="str">
            <v>Knisse</v>
          </cell>
        </row>
        <row r="890">
          <cell r="A890">
            <v>33.700080540000002</v>
          </cell>
          <cell r="B890">
            <v>35.462074999999999</v>
          </cell>
          <cell r="E890" t="str">
            <v>Lahbiye</v>
          </cell>
        </row>
        <row r="891">
          <cell r="A891">
            <v>33.629769420000002</v>
          </cell>
          <cell r="B891">
            <v>35.445883340000002</v>
          </cell>
          <cell r="E891" t="str">
            <v>Maaniye</v>
          </cell>
        </row>
        <row r="892">
          <cell r="A892">
            <v>33.700888939999999</v>
          </cell>
          <cell r="B892">
            <v>35.59563326</v>
          </cell>
          <cell r="E892" t="str">
            <v>Maaser Beit ed Dine</v>
          </cell>
        </row>
        <row r="893">
          <cell r="A893">
            <v>33.6672139</v>
          </cell>
          <cell r="B893">
            <v>35.670255509999997</v>
          </cell>
          <cell r="E893" t="str">
            <v>Maasser ech Chouf</v>
          </cell>
        </row>
        <row r="894">
          <cell r="A894">
            <v>33.594611110000002</v>
          </cell>
          <cell r="B894">
            <v>35.447502810000003</v>
          </cell>
          <cell r="E894" t="str">
            <v>Majdalouna</v>
          </cell>
        </row>
        <row r="895">
          <cell r="A895">
            <v>33.724361080000001</v>
          </cell>
          <cell r="B895">
            <v>35.62216394</v>
          </cell>
          <cell r="E895" t="str">
            <v>Majdel el Meouch</v>
          </cell>
        </row>
        <row r="896">
          <cell r="A896">
            <v>33.6044251</v>
          </cell>
          <cell r="B896">
            <v>35.389547159999999</v>
          </cell>
          <cell r="E896" t="str">
            <v>Makhfar El Borj</v>
          </cell>
        </row>
        <row r="897">
          <cell r="A897">
            <v>33.685549960000003</v>
          </cell>
          <cell r="B897">
            <v>35.422205529999999</v>
          </cell>
          <cell r="E897" t="str">
            <v>Maqsabe</v>
          </cell>
        </row>
        <row r="898">
          <cell r="A898">
            <v>33.717061139999998</v>
          </cell>
          <cell r="B898">
            <v>35.453202810000001</v>
          </cell>
          <cell r="E898" t="str">
            <v>Mar Mikheyel Ed Damour</v>
          </cell>
        </row>
        <row r="899">
          <cell r="A899">
            <v>33.729462699999999</v>
          </cell>
          <cell r="B899">
            <v>35.451423429999998</v>
          </cell>
          <cell r="E899" t="str">
            <v>Mar Taqla En Naame</v>
          </cell>
        </row>
        <row r="900">
          <cell r="A900">
            <v>33.627715960000003</v>
          </cell>
          <cell r="B900">
            <v>35.495530649999999</v>
          </cell>
          <cell r="E900" t="str">
            <v>Marj Aali</v>
          </cell>
        </row>
        <row r="901">
          <cell r="A901">
            <v>33.648757189999998</v>
          </cell>
          <cell r="B901">
            <v>35.455202130000004</v>
          </cell>
          <cell r="E901" t="str">
            <v>Marj Barja</v>
          </cell>
        </row>
        <row r="902">
          <cell r="A902">
            <v>33.613744580000002</v>
          </cell>
          <cell r="B902">
            <v>35.471770030000002</v>
          </cell>
          <cell r="E902" t="str">
            <v>Marj Ketermaya</v>
          </cell>
        </row>
        <row r="903">
          <cell r="A903">
            <v>33.635874989999998</v>
          </cell>
          <cell r="B903">
            <v>35.484549999999999</v>
          </cell>
          <cell r="E903" t="str">
            <v>Marjiat</v>
          </cell>
        </row>
        <row r="904">
          <cell r="A904">
            <v>33.64223338</v>
          </cell>
          <cell r="B904">
            <v>35.483205519999999</v>
          </cell>
          <cell r="E904" t="str">
            <v>Marjiat Borjein</v>
          </cell>
        </row>
        <row r="905">
          <cell r="A905">
            <v>33.610605550000002</v>
          </cell>
          <cell r="B905">
            <v>35.478738870000001</v>
          </cell>
          <cell r="E905" t="str">
            <v>Mazboud</v>
          </cell>
        </row>
        <row r="906">
          <cell r="A906">
            <v>33.595627810000003</v>
          </cell>
          <cell r="B906">
            <v>35.508641660000002</v>
          </cell>
          <cell r="E906" t="str">
            <v>Mazmoura</v>
          </cell>
        </row>
        <row r="907">
          <cell r="A907">
            <v>33.641386070000003</v>
          </cell>
          <cell r="B907">
            <v>35.586622169999998</v>
          </cell>
          <cell r="E907" t="str">
            <v>Mazraat ech Chouf</v>
          </cell>
        </row>
        <row r="908">
          <cell r="A908">
            <v>33.594975009999999</v>
          </cell>
          <cell r="B908">
            <v>35.5159722</v>
          </cell>
          <cell r="E908" t="str">
            <v>Mazraat ed Dahr</v>
          </cell>
        </row>
        <row r="909">
          <cell r="A909">
            <v>33.708741629999999</v>
          </cell>
          <cell r="B909">
            <v>35.604183290000002</v>
          </cell>
          <cell r="E909" t="str">
            <v>Mazraat ed Doueir</v>
          </cell>
        </row>
        <row r="910">
          <cell r="A910">
            <v>33.590105489999999</v>
          </cell>
          <cell r="B910">
            <v>35.420944470000002</v>
          </cell>
          <cell r="E910" t="str">
            <v>Mazraat El Barghoutiye</v>
          </cell>
        </row>
        <row r="911">
          <cell r="A911">
            <v>33.68235559</v>
          </cell>
          <cell r="B911">
            <v>35.463616629999997</v>
          </cell>
          <cell r="E911" t="str">
            <v>Mazraat er Rzaniye</v>
          </cell>
        </row>
        <row r="912">
          <cell r="A912">
            <v>33.647109180000001</v>
          </cell>
          <cell r="B912">
            <v>35.519393229999999</v>
          </cell>
          <cell r="E912" t="str">
            <v>Mazraat et Traile</v>
          </cell>
        </row>
        <row r="913">
          <cell r="A913">
            <v>33.600233379999999</v>
          </cell>
          <cell r="B913">
            <v>35.510719459999997</v>
          </cell>
          <cell r="E913" t="str">
            <v>Mazraat ez Zaitounniyeh</v>
          </cell>
        </row>
        <row r="914">
          <cell r="A914">
            <v>33.595583230000003</v>
          </cell>
          <cell r="B914">
            <v>35.595635049999999</v>
          </cell>
          <cell r="E914" t="str">
            <v>Mazraat Khafiche</v>
          </cell>
        </row>
        <row r="915">
          <cell r="A915">
            <v>33.712888890000002</v>
          </cell>
          <cell r="B915">
            <v>35.46731114</v>
          </cell>
          <cell r="E915" t="str">
            <v>Mechref</v>
          </cell>
        </row>
        <row r="916">
          <cell r="A916">
            <v>33.683633210000004</v>
          </cell>
          <cell r="B916">
            <v>35.526565269999999</v>
          </cell>
          <cell r="E916" t="str">
            <v>Mermata</v>
          </cell>
        </row>
        <row r="917">
          <cell r="A917">
            <v>33.694099979999997</v>
          </cell>
          <cell r="B917">
            <v>35.481349969999997</v>
          </cell>
          <cell r="E917" t="str">
            <v>Mghaire</v>
          </cell>
        </row>
        <row r="918">
          <cell r="A918">
            <v>33.603163840000001</v>
          </cell>
          <cell r="B918">
            <v>35.456677740000003</v>
          </cell>
          <cell r="E918" t="str">
            <v>Mghairiye</v>
          </cell>
        </row>
        <row r="919">
          <cell r="A919">
            <v>33.759890710000001</v>
          </cell>
          <cell r="B919">
            <v>35.459473299999999</v>
          </cell>
          <cell r="E919" t="str">
            <v>Midane ez Zire</v>
          </cell>
        </row>
        <row r="920">
          <cell r="A920">
            <v>33.691277749999998</v>
          </cell>
          <cell r="B920">
            <v>35.436436110000002</v>
          </cell>
          <cell r="E920" t="str">
            <v>Missiar</v>
          </cell>
        </row>
        <row r="921">
          <cell r="A921">
            <v>33.577619380000002</v>
          </cell>
          <cell r="B921">
            <v>35.482541689999998</v>
          </cell>
          <cell r="E921" t="str">
            <v>Mouhtaqara</v>
          </cell>
        </row>
        <row r="922">
          <cell r="A922">
            <v>33.657747260000001</v>
          </cell>
          <cell r="B922">
            <v>35.614747149999999</v>
          </cell>
          <cell r="E922" t="str">
            <v>Moukhtara</v>
          </cell>
        </row>
        <row r="923">
          <cell r="A923">
            <v>33.622597229999997</v>
          </cell>
          <cell r="B923">
            <v>35.64519722</v>
          </cell>
          <cell r="E923" t="str">
            <v>Mristi</v>
          </cell>
        </row>
        <row r="924">
          <cell r="A924">
            <v>33.713922259999997</v>
          </cell>
          <cell r="B924">
            <v>35.648861170000004</v>
          </cell>
          <cell r="E924" t="str">
            <v>Mtaile</v>
          </cell>
        </row>
        <row r="925">
          <cell r="A925">
            <v>33.61732482</v>
          </cell>
          <cell r="B925">
            <v>35.476373260000003</v>
          </cell>
          <cell r="E925" t="str">
            <v>Mtairiyat</v>
          </cell>
        </row>
        <row r="926">
          <cell r="A926">
            <v>33.61189443</v>
          </cell>
          <cell r="B926">
            <v>35.538061140000003</v>
          </cell>
          <cell r="E926" t="str">
            <v>Mtoulle et Bzina</v>
          </cell>
        </row>
        <row r="927">
          <cell r="A927">
            <v>33.74724303</v>
          </cell>
          <cell r="B927">
            <v>35.464862400000001</v>
          </cell>
          <cell r="E927" t="str">
            <v>Naame</v>
          </cell>
        </row>
        <row r="928">
          <cell r="A928">
            <v>33.749644449999998</v>
          </cell>
          <cell r="B928">
            <v>35.694772239999999</v>
          </cell>
          <cell r="E928" t="str">
            <v>Nabaa es Safa</v>
          </cell>
        </row>
        <row r="929">
          <cell r="A929">
            <v>33.661202729999999</v>
          </cell>
          <cell r="B929">
            <v>35.417666619999999</v>
          </cell>
          <cell r="E929" t="str">
            <v>Nabi Younos</v>
          </cell>
        </row>
        <row r="930">
          <cell r="A930">
            <v>33.594838840000001</v>
          </cell>
          <cell r="B930">
            <v>35.622986079999997</v>
          </cell>
          <cell r="E930" t="str">
            <v>Niha</v>
          </cell>
        </row>
        <row r="931">
          <cell r="A931">
            <v>33.648299999999999</v>
          </cell>
          <cell r="B931">
            <v>35.587699999999998</v>
          </cell>
          <cell r="E931" t="str">
            <v>Not Defined</v>
          </cell>
        </row>
        <row r="932">
          <cell r="A932">
            <v>33.67915868</v>
          </cell>
          <cell r="B932">
            <v>35.496500900000001</v>
          </cell>
          <cell r="E932" t="str">
            <v>Ouadi Abou Youssef</v>
          </cell>
        </row>
        <row r="933">
          <cell r="A933">
            <v>33.67711576</v>
          </cell>
          <cell r="B933">
            <v>35.514561550000003</v>
          </cell>
          <cell r="E933" t="str">
            <v>Ouadi Bnahle</v>
          </cell>
        </row>
        <row r="934">
          <cell r="A934">
            <v>33.680408290000003</v>
          </cell>
          <cell r="B934">
            <v>35.531941660000001</v>
          </cell>
          <cell r="E934" t="str">
            <v>Ouadi Deir Dourit</v>
          </cell>
        </row>
        <row r="935">
          <cell r="A935">
            <v>33.682569409999999</v>
          </cell>
          <cell r="B935">
            <v>35.518486150000001</v>
          </cell>
          <cell r="E935" t="str">
            <v>Ouadi ed Deir</v>
          </cell>
        </row>
        <row r="936">
          <cell r="A936">
            <v>33.714399989999997</v>
          </cell>
          <cell r="B936">
            <v>35.629255559999997</v>
          </cell>
          <cell r="E936" t="str">
            <v>Ouadi es Sitt</v>
          </cell>
        </row>
        <row r="937">
          <cell r="A937">
            <v>33.62956647</v>
          </cell>
          <cell r="B937">
            <v>35.399895129999997</v>
          </cell>
          <cell r="E937" t="str">
            <v>Ouadi Ez Zeyni</v>
          </cell>
        </row>
        <row r="938">
          <cell r="A938">
            <v>33.718063819999998</v>
          </cell>
          <cell r="B938">
            <v>35.66958606</v>
          </cell>
          <cell r="E938" t="str">
            <v>Ouarhaniye</v>
          </cell>
        </row>
        <row r="939">
          <cell r="A939">
            <v>33.624137040000001</v>
          </cell>
          <cell r="B939">
            <v>35.418179070000001</v>
          </cell>
          <cell r="E939" t="str">
            <v>Qalaat el Hosn</v>
          </cell>
        </row>
        <row r="940">
          <cell r="A940">
            <v>33.655622739999998</v>
          </cell>
          <cell r="B940">
            <v>35.508108</v>
          </cell>
          <cell r="E940" t="str">
            <v>Qalaat En Nimiri</v>
          </cell>
        </row>
        <row r="941">
          <cell r="A941">
            <v>33.602312249999997</v>
          </cell>
          <cell r="B941">
            <v>35.44421131</v>
          </cell>
          <cell r="E941" t="str">
            <v>Qalaat Eskandaroûna</v>
          </cell>
        </row>
        <row r="942">
          <cell r="A942">
            <v>33.672611089999997</v>
          </cell>
          <cell r="B942">
            <v>35.421847190000001</v>
          </cell>
          <cell r="E942" t="str">
            <v>Qassoube</v>
          </cell>
        </row>
        <row r="943">
          <cell r="A943">
            <v>33.598066719999998</v>
          </cell>
          <cell r="B943">
            <v>35.491211120000003</v>
          </cell>
          <cell r="E943" t="str">
            <v>Qraiaa</v>
          </cell>
        </row>
        <row r="944">
          <cell r="A944">
            <v>33.613058279999997</v>
          </cell>
          <cell r="B944">
            <v>35.431666679999999</v>
          </cell>
          <cell r="E944" t="str">
            <v>Quardaniye</v>
          </cell>
        </row>
        <row r="945">
          <cell r="A945">
            <v>33.656924969999999</v>
          </cell>
          <cell r="B945">
            <v>35.452608339999998</v>
          </cell>
          <cell r="E945" t="str">
            <v>Ras Aalous</v>
          </cell>
        </row>
        <row r="946">
          <cell r="A946">
            <v>33.606805540000003</v>
          </cell>
          <cell r="B946">
            <v>35.403980580000002</v>
          </cell>
          <cell r="E946" t="str">
            <v>Rmaile</v>
          </cell>
        </row>
        <row r="947">
          <cell r="A947">
            <v>33.694944360000001</v>
          </cell>
          <cell r="B947">
            <v>35.424163870000001</v>
          </cell>
          <cell r="E947" t="str">
            <v>Saadiyat</v>
          </cell>
        </row>
        <row r="948">
          <cell r="A948">
            <v>33.5975222</v>
          </cell>
          <cell r="B948">
            <v>35.421897190000003</v>
          </cell>
          <cell r="E948" t="str">
            <v>Sabouniye</v>
          </cell>
        </row>
        <row r="949">
          <cell r="A949">
            <v>33.679152719999998</v>
          </cell>
          <cell r="B949">
            <v>35.419308340000001</v>
          </cell>
          <cell r="E949" t="str">
            <v>Sahl Ej Jiye</v>
          </cell>
        </row>
        <row r="950">
          <cell r="A950">
            <v>33.679291599999999</v>
          </cell>
          <cell r="B950">
            <v>35.586230610000001</v>
          </cell>
          <cell r="E950" t="str">
            <v>Samqaniye</v>
          </cell>
        </row>
        <row r="951">
          <cell r="A951">
            <v>33.577772269999997</v>
          </cell>
          <cell r="B951">
            <v>35.43658611</v>
          </cell>
          <cell r="E951" t="str">
            <v>Saraouniye</v>
          </cell>
        </row>
        <row r="952">
          <cell r="A952">
            <v>33.62348609</v>
          </cell>
          <cell r="B952">
            <v>35.433874969999998</v>
          </cell>
          <cell r="E952" t="str">
            <v>Sibline</v>
          </cell>
        </row>
        <row r="953">
          <cell r="A953">
            <v>33.682633289999998</v>
          </cell>
          <cell r="B953">
            <v>35.51364444</v>
          </cell>
          <cell r="E953" t="str">
            <v>Sirjbal</v>
          </cell>
        </row>
        <row r="954">
          <cell r="A954">
            <v>33.608104050000001</v>
          </cell>
          <cell r="B954">
            <v>35.54403568</v>
          </cell>
          <cell r="E954" t="str">
            <v>Souane</v>
          </cell>
        </row>
        <row r="955">
          <cell r="A955">
            <v>33.59580656</v>
          </cell>
          <cell r="B955">
            <v>35.55766534</v>
          </cell>
          <cell r="E955" t="str">
            <v>Zaarour</v>
          </cell>
        </row>
        <row r="956">
          <cell r="A956">
            <v>33.614733309999998</v>
          </cell>
          <cell r="B956">
            <v>35.519791660000003</v>
          </cell>
          <cell r="E956" t="str">
            <v>Zaarouriye</v>
          </cell>
        </row>
        <row r="957">
          <cell r="A957">
            <v>33.930598740000001</v>
          </cell>
          <cell r="B957">
            <v>35.599938059999999</v>
          </cell>
          <cell r="E957" t="str">
            <v>Aabdine</v>
          </cell>
        </row>
        <row r="958">
          <cell r="A958">
            <v>33.89224171</v>
          </cell>
          <cell r="B958">
            <v>35.778366650000002</v>
          </cell>
          <cell r="E958" t="str">
            <v>Aafs</v>
          </cell>
        </row>
        <row r="959">
          <cell r="A959">
            <v>33.906211089999999</v>
          </cell>
          <cell r="B959">
            <v>35.703844510000003</v>
          </cell>
          <cell r="E959" t="str">
            <v>Aairoun</v>
          </cell>
        </row>
        <row r="960">
          <cell r="A960">
            <v>33.885195189999997</v>
          </cell>
          <cell r="B960">
            <v>35.57825356</v>
          </cell>
          <cell r="E960" t="str">
            <v>Aammariye</v>
          </cell>
        </row>
        <row r="961">
          <cell r="A961">
            <v>33.894896180000003</v>
          </cell>
          <cell r="B961">
            <v>35.575786579999999</v>
          </cell>
          <cell r="E961" t="str">
            <v>Aaqbe</v>
          </cell>
        </row>
        <row r="962">
          <cell r="A962">
            <v>33.899278019999997</v>
          </cell>
          <cell r="B962">
            <v>35.678423170000002</v>
          </cell>
          <cell r="E962" t="str">
            <v>Aaraar</v>
          </cell>
        </row>
        <row r="963">
          <cell r="A963">
            <v>33.914610969999998</v>
          </cell>
          <cell r="B963">
            <v>35.650216319999998</v>
          </cell>
          <cell r="E963" t="str">
            <v>Aatchane</v>
          </cell>
        </row>
        <row r="964">
          <cell r="A964">
            <v>33.9368166</v>
          </cell>
          <cell r="B964">
            <v>35.71696669</v>
          </cell>
          <cell r="E964" t="str">
            <v>Abou Mizane</v>
          </cell>
        </row>
        <row r="965">
          <cell r="A965">
            <v>33.920467860000002</v>
          </cell>
          <cell r="B965">
            <v>35.658461750000001</v>
          </cell>
          <cell r="E965" t="str">
            <v>Ain Aalaq</v>
          </cell>
        </row>
        <row r="966">
          <cell r="A966">
            <v>33.923225029999998</v>
          </cell>
          <cell r="B966">
            <v>35.644388960000001</v>
          </cell>
          <cell r="E966" t="str">
            <v>Ain Aar</v>
          </cell>
        </row>
        <row r="967">
          <cell r="A967">
            <v>33.934869419999998</v>
          </cell>
          <cell r="B967">
            <v>35.699394470000001</v>
          </cell>
          <cell r="E967" t="str">
            <v>Ain El Kharroube</v>
          </cell>
        </row>
        <row r="968">
          <cell r="A968">
            <v>33.93931868</v>
          </cell>
          <cell r="B968">
            <v>35.760131919999999</v>
          </cell>
          <cell r="E968" t="str">
            <v>Ain El Qabou</v>
          </cell>
        </row>
        <row r="969">
          <cell r="A969">
            <v>33.915417130000002</v>
          </cell>
          <cell r="B969">
            <v>35.715593980000001</v>
          </cell>
          <cell r="E969" t="str">
            <v>Ain el Qassis</v>
          </cell>
        </row>
        <row r="970">
          <cell r="A970">
            <v>33.923999999999999</v>
          </cell>
          <cell r="B970">
            <v>35.701099999999997</v>
          </cell>
          <cell r="E970" t="str">
            <v>Ain el-Kach</v>
          </cell>
        </row>
        <row r="971">
          <cell r="A971">
            <v>33.918429740000001</v>
          </cell>
          <cell r="B971">
            <v>35.694392360000002</v>
          </cell>
          <cell r="E971" t="str">
            <v>Ain Er Rihane</v>
          </cell>
        </row>
        <row r="972">
          <cell r="A972">
            <v>33.903593460000003</v>
          </cell>
          <cell r="B972">
            <v>35.726168540000003</v>
          </cell>
          <cell r="E972" t="str">
            <v>Ain Es Safsaf</v>
          </cell>
        </row>
        <row r="973">
          <cell r="A973">
            <v>33.90363438</v>
          </cell>
          <cell r="B973">
            <v>35.727662260000002</v>
          </cell>
          <cell r="E973" t="str">
            <v>Ain Es Sindiane</v>
          </cell>
        </row>
        <row r="974">
          <cell r="A974">
            <v>33.933178150000003</v>
          </cell>
          <cell r="B974">
            <v>35.72562654</v>
          </cell>
          <cell r="E974" t="str">
            <v>Ain et Toufaha</v>
          </cell>
        </row>
        <row r="975">
          <cell r="A975">
            <v>33.86131048</v>
          </cell>
          <cell r="B975">
            <v>35.581901950000002</v>
          </cell>
          <cell r="E975" t="str">
            <v>Ain Najm</v>
          </cell>
        </row>
        <row r="976">
          <cell r="A976">
            <v>33.863611059999997</v>
          </cell>
          <cell r="B976">
            <v>35.595594470000002</v>
          </cell>
          <cell r="E976" t="str">
            <v>Ain Saade</v>
          </cell>
        </row>
        <row r="977">
          <cell r="A977">
            <v>33.904974119999999</v>
          </cell>
          <cell r="B977">
            <v>35.742184649999999</v>
          </cell>
          <cell r="E977" t="str">
            <v>Ain Zaitoune</v>
          </cell>
        </row>
        <row r="978">
          <cell r="A978">
            <v>33.88519719</v>
          </cell>
          <cell r="B978">
            <v>35.773716649999997</v>
          </cell>
          <cell r="E978" t="str">
            <v>Aintoura</v>
          </cell>
        </row>
        <row r="979">
          <cell r="A979">
            <v>33.882103149999999</v>
          </cell>
          <cell r="B979">
            <v>35.652258410000002</v>
          </cell>
          <cell r="E979" t="str">
            <v>Aiyoun</v>
          </cell>
        </row>
        <row r="980">
          <cell r="A980">
            <v>33.891444890000002</v>
          </cell>
          <cell r="B980">
            <v>35.668513439999998</v>
          </cell>
          <cell r="E980" t="str">
            <v xml:space="preserve">Baabdat </v>
          </cell>
        </row>
        <row r="981">
          <cell r="A981">
            <v>33.869769490000003</v>
          </cell>
          <cell r="B981">
            <v>35.585244400000001</v>
          </cell>
          <cell r="E981" t="str">
            <v>Baaqrif</v>
          </cell>
        </row>
        <row r="982">
          <cell r="A982">
            <v>33.915636419999998</v>
          </cell>
          <cell r="B982">
            <v>35.738524660000003</v>
          </cell>
          <cell r="E982" t="str">
            <v>Balouaa</v>
          </cell>
        </row>
        <row r="983">
          <cell r="A983">
            <v>33.887200049999997</v>
          </cell>
          <cell r="B983">
            <v>35.556727729999999</v>
          </cell>
          <cell r="E983" t="str">
            <v>Baouchriye</v>
          </cell>
        </row>
        <row r="984">
          <cell r="A984">
            <v>33.943925440000001</v>
          </cell>
          <cell r="B984">
            <v>35.789095029999999</v>
          </cell>
          <cell r="E984" t="str">
            <v>Baskinta</v>
          </cell>
        </row>
        <row r="985">
          <cell r="A985">
            <v>33.902136079999998</v>
          </cell>
          <cell r="B985">
            <v>35.753880559999999</v>
          </cell>
          <cell r="E985" t="str">
            <v>Bchellama</v>
          </cell>
        </row>
        <row r="986">
          <cell r="A986">
            <v>33.929210380000001</v>
          </cell>
          <cell r="B986">
            <v>35.672164119999998</v>
          </cell>
          <cell r="E986" t="str">
            <v>Beit Chebab</v>
          </cell>
        </row>
        <row r="987">
          <cell r="A987">
            <v>33.924140199999997</v>
          </cell>
          <cell r="B987">
            <v>35.636851810000003</v>
          </cell>
          <cell r="E987" t="str">
            <v>Beit El Koukko</v>
          </cell>
        </row>
        <row r="988">
          <cell r="A988">
            <v>33.863277740000001</v>
          </cell>
          <cell r="B988">
            <v>35.604172259999999</v>
          </cell>
          <cell r="E988" t="str">
            <v>Beit Meri</v>
          </cell>
        </row>
        <row r="989">
          <cell r="A989">
            <v>33.933090149999998</v>
          </cell>
          <cell r="B989">
            <v>35.605249299999997</v>
          </cell>
          <cell r="E989" t="str">
            <v>Belle Vue</v>
          </cell>
        </row>
        <row r="990">
          <cell r="A990">
            <v>33.963866320000001</v>
          </cell>
          <cell r="B990">
            <v>35.778447530000001</v>
          </cell>
          <cell r="E990" t="str">
            <v>Beqaata En Nahr</v>
          </cell>
        </row>
        <row r="991">
          <cell r="A991">
            <v>33.905424189999998</v>
          </cell>
          <cell r="B991">
            <v>35.65427553</v>
          </cell>
          <cell r="E991" t="str">
            <v>Bhannes</v>
          </cell>
        </row>
        <row r="992">
          <cell r="A992">
            <v>33.914692600000002</v>
          </cell>
          <cell r="B992">
            <v>35.663738960000003</v>
          </cell>
          <cell r="E992" t="str">
            <v>Bhersaf</v>
          </cell>
        </row>
        <row r="993">
          <cell r="A993">
            <v>33.894011130000003</v>
          </cell>
          <cell r="B993">
            <v>35.58463055</v>
          </cell>
          <cell r="E993" t="str">
            <v>Biaqout</v>
          </cell>
        </row>
        <row r="994">
          <cell r="A994">
            <v>33.924022190000002</v>
          </cell>
          <cell r="B994">
            <v>35.682794440000002</v>
          </cell>
          <cell r="E994" t="str">
            <v>Bikfayia</v>
          </cell>
        </row>
        <row r="995">
          <cell r="A995">
            <v>33.900191380000003</v>
          </cell>
          <cell r="B995">
            <v>35.73689023</v>
          </cell>
          <cell r="E995" t="str">
            <v>Bnabil</v>
          </cell>
        </row>
        <row r="996">
          <cell r="A996">
            <v>33.908789319999997</v>
          </cell>
          <cell r="B996">
            <v>35.735497950000003</v>
          </cell>
          <cell r="E996" t="str">
            <v>Bolonia</v>
          </cell>
        </row>
        <row r="997">
          <cell r="A997">
            <v>33.88767781</v>
          </cell>
          <cell r="B997">
            <v>35.541194449999999</v>
          </cell>
          <cell r="E997" t="str">
            <v>Borj Hammoud</v>
          </cell>
        </row>
        <row r="998">
          <cell r="A998">
            <v>33.90236943</v>
          </cell>
          <cell r="B998">
            <v>35.587866660000003</v>
          </cell>
          <cell r="E998" t="str">
            <v>Bqennaya</v>
          </cell>
        </row>
        <row r="999">
          <cell r="A999">
            <v>33.885120319999999</v>
          </cell>
          <cell r="B999">
            <v>35.633037860000002</v>
          </cell>
          <cell r="E999" t="str">
            <v>Broumana</v>
          </cell>
        </row>
        <row r="1000">
          <cell r="A1000">
            <v>33.901041540000001</v>
          </cell>
          <cell r="B1000">
            <v>35.603601609999998</v>
          </cell>
          <cell r="E1000" t="str">
            <v>Bsalim</v>
          </cell>
        </row>
        <row r="1001">
          <cell r="A1001">
            <v>33.87163615</v>
          </cell>
          <cell r="B1001">
            <v>35.600872199999998</v>
          </cell>
          <cell r="E1001" t="str">
            <v>Bsatine Ain Saade</v>
          </cell>
        </row>
        <row r="1002">
          <cell r="A1002">
            <v>33.886471919999998</v>
          </cell>
          <cell r="B1002">
            <v>35.701862509999998</v>
          </cell>
          <cell r="E1002" t="str">
            <v xml:space="preserve">Bsifrine </v>
          </cell>
        </row>
        <row r="1003">
          <cell r="A1003">
            <v>33.928640700000003</v>
          </cell>
          <cell r="B1003">
            <v>35.747001930000003</v>
          </cell>
          <cell r="E1003" t="str">
            <v>Bteghrine</v>
          </cell>
        </row>
        <row r="1004">
          <cell r="A1004">
            <v>33.93001383</v>
          </cell>
          <cell r="B1004">
            <v>35.658713800000001</v>
          </cell>
          <cell r="E1004" t="str">
            <v xml:space="preserve">Chaouiye </v>
          </cell>
        </row>
        <row r="1005">
          <cell r="A1005">
            <v>33.952888850000001</v>
          </cell>
          <cell r="B1005">
            <v>35.754380529999999</v>
          </cell>
          <cell r="E1005" t="str">
            <v>Chbouq</v>
          </cell>
        </row>
        <row r="1006">
          <cell r="A1006">
            <v>33.897727320000001</v>
          </cell>
          <cell r="B1006">
            <v>35.698612050000001</v>
          </cell>
          <cell r="E1006" t="str">
            <v>Cherchar</v>
          </cell>
        </row>
        <row r="1007">
          <cell r="A1007">
            <v>33.933462409999997</v>
          </cell>
          <cell r="B1007">
            <v>35.731457470000002</v>
          </cell>
          <cell r="E1007" t="str">
            <v>Cherin</v>
          </cell>
        </row>
        <row r="1008">
          <cell r="A1008">
            <v>33.911794460000003</v>
          </cell>
          <cell r="B1008">
            <v>35.65993615</v>
          </cell>
          <cell r="E1008" t="str">
            <v>Chmis</v>
          </cell>
        </row>
        <row r="1009">
          <cell r="A1009">
            <v>33.92879447</v>
          </cell>
          <cell r="B1009">
            <v>35.723163820000003</v>
          </cell>
          <cell r="E1009" t="str">
            <v>Chouaiya</v>
          </cell>
        </row>
        <row r="1010">
          <cell r="A1010">
            <v>33.913007800000003</v>
          </cell>
          <cell r="B1010">
            <v>35.713274859999999</v>
          </cell>
          <cell r="E1010" t="str">
            <v>Choueir</v>
          </cell>
        </row>
        <row r="1011">
          <cell r="A1011">
            <v>33.882629899999998</v>
          </cell>
          <cell r="B1011">
            <v>35.626901420000003</v>
          </cell>
          <cell r="E1011" t="str">
            <v>Dahr Broummana</v>
          </cell>
        </row>
        <row r="1012">
          <cell r="A1012">
            <v>33.88269167</v>
          </cell>
          <cell r="B1012">
            <v>35.598163900000003</v>
          </cell>
          <cell r="E1012" t="str">
            <v>Dahr el Bacheq</v>
          </cell>
        </row>
        <row r="1013">
          <cell r="A1013">
            <v>33.869648439999999</v>
          </cell>
          <cell r="B1013">
            <v>35.558345070000001</v>
          </cell>
          <cell r="E1013" t="str">
            <v>Dahr el Hossein</v>
          </cell>
        </row>
        <row r="1014">
          <cell r="A1014">
            <v>33.901813169999997</v>
          </cell>
          <cell r="B1014">
            <v>35.663770450000001</v>
          </cell>
          <cell r="E1014" t="str">
            <v>Dahr Es Souane</v>
          </cell>
        </row>
        <row r="1015">
          <cell r="A1015">
            <v>33.894252760000001</v>
          </cell>
          <cell r="B1015">
            <v>35.55780275</v>
          </cell>
          <cell r="E1015" t="str">
            <v>Daoura</v>
          </cell>
        </row>
        <row r="1016">
          <cell r="A1016">
            <v>33.84715276</v>
          </cell>
          <cell r="B1016">
            <v>35.575377830000001</v>
          </cell>
          <cell r="E1016" t="str">
            <v>Daychouniye</v>
          </cell>
        </row>
        <row r="1017">
          <cell r="A1017">
            <v>33.943297229999999</v>
          </cell>
          <cell r="B1017">
            <v>35.590277759999999</v>
          </cell>
          <cell r="E1017" t="str">
            <v>Dbaiye</v>
          </cell>
        </row>
        <row r="1018">
          <cell r="A1018">
            <v>33.947462569999999</v>
          </cell>
          <cell r="B1018">
            <v>35.711204809999998</v>
          </cell>
          <cell r="E1018" t="str">
            <v>Deir Chamra</v>
          </cell>
        </row>
        <row r="1019">
          <cell r="A1019">
            <v>33.855238919999998</v>
          </cell>
          <cell r="B1019">
            <v>35.596616599999997</v>
          </cell>
          <cell r="E1019" t="str">
            <v>Deir el Qalaa</v>
          </cell>
        </row>
        <row r="1020">
          <cell r="A1020">
            <v>33.900158349999998</v>
          </cell>
          <cell r="B1020">
            <v>35.586024950000002</v>
          </cell>
          <cell r="E1020" t="str">
            <v>Deir es Salib</v>
          </cell>
        </row>
        <row r="1021">
          <cell r="A1021">
            <v>33.921075399999999</v>
          </cell>
          <cell r="B1021">
            <v>35.734967709999999</v>
          </cell>
          <cell r="E1021" t="str">
            <v>Deir Ma Yohanna El Khench</v>
          </cell>
        </row>
        <row r="1022">
          <cell r="A1022">
            <v>33.895986639999997</v>
          </cell>
          <cell r="B1022">
            <v>35.643577039999997</v>
          </cell>
          <cell r="E1022" t="str">
            <v>Deir Mar Chaaya</v>
          </cell>
        </row>
        <row r="1023">
          <cell r="A1023">
            <v>33.932205410000002</v>
          </cell>
          <cell r="B1023">
            <v>35.654804710000001</v>
          </cell>
          <cell r="E1023" t="str">
            <v>Deir Mar Jergos</v>
          </cell>
        </row>
        <row r="1024">
          <cell r="A1024">
            <v>33.941999930000001</v>
          </cell>
          <cell r="B1024">
            <v>35.766050040000003</v>
          </cell>
          <cell r="E1024" t="str">
            <v>Deir Mar Simaane</v>
          </cell>
        </row>
        <row r="1025">
          <cell r="A1025">
            <v>33.940591599999998</v>
          </cell>
          <cell r="B1025">
            <v>35.619352800000001</v>
          </cell>
          <cell r="E1025" t="str">
            <v>Deir Tamich</v>
          </cell>
        </row>
        <row r="1026">
          <cell r="A1026">
            <v>33.87562724</v>
          </cell>
          <cell r="B1026">
            <v>35.541071770000002</v>
          </cell>
          <cell r="E1026" t="str">
            <v>Deir-er-Raai es Saleh</v>
          </cell>
        </row>
        <row r="1027">
          <cell r="A1027">
            <v>33.876147179999997</v>
          </cell>
          <cell r="B1027">
            <v>35.549034200000001</v>
          </cell>
          <cell r="E1027" t="str">
            <v>Dekouane</v>
          </cell>
        </row>
        <row r="1028">
          <cell r="A1028">
            <v>33.921819489999997</v>
          </cell>
          <cell r="B1028">
            <v>35.696197189999999</v>
          </cell>
          <cell r="E1028" t="str">
            <v>Delb</v>
          </cell>
        </row>
        <row r="1029">
          <cell r="A1029">
            <v>33.906699969999998</v>
          </cell>
          <cell r="B1029">
            <v>35.721400039999999</v>
          </cell>
          <cell r="E1029" t="str">
            <v>Dhour Ech Choueir</v>
          </cell>
        </row>
        <row r="1030">
          <cell r="A1030">
            <v>33.932533309999997</v>
          </cell>
          <cell r="B1030">
            <v>35.620941690000002</v>
          </cell>
          <cell r="E1030" t="str">
            <v>Dik El Mehdi</v>
          </cell>
        </row>
        <row r="1031">
          <cell r="A1031">
            <v>33.907363850000003</v>
          </cell>
          <cell r="B1031">
            <v>35.697633359999998</v>
          </cell>
          <cell r="E1031" t="str">
            <v>Douar</v>
          </cell>
        </row>
        <row r="1032">
          <cell r="A1032">
            <v>33.889721080000001</v>
          </cell>
          <cell r="B1032">
            <v>35.615720000000003</v>
          </cell>
          <cell r="E1032" t="str">
            <v>Ej Jouaniye</v>
          </cell>
        </row>
        <row r="1033">
          <cell r="A1033">
            <v>33.918850290000002</v>
          </cell>
          <cell r="B1033">
            <v>35.738159760000002</v>
          </cell>
          <cell r="E1033" t="str">
            <v>El Borj El Khenchara</v>
          </cell>
        </row>
        <row r="1034">
          <cell r="A1034">
            <v>33.921776530000002</v>
          </cell>
          <cell r="B1034">
            <v>35.630119180000001</v>
          </cell>
          <cell r="E1034" t="str">
            <v>El Braij Qornet Chahouane</v>
          </cell>
        </row>
        <row r="1035">
          <cell r="A1035">
            <v>33.877260790000001</v>
          </cell>
          <cell r="B1035">
            <v>35.564542809999999</v>
          </cell>
          <cell r="E1035" t="str">
            <v>El Firdaous</v>
          </cell>
        </row>
        <row r="1036">
          <cell r="A1036">
            <v>33.921207889999998</v>
          </cell>
          <cell r="B1036">
            <v>35.798748779999997</v>
          </cell>
          <cell r="E1036" t="str">
            <v>El Habach</v>
          </cell>
        </row>
        <row r="1037">
          <cell r="A1037">
            <v>33.926417880000002</v>
          </cell>
          <cell r="B1037">
            <v>35.596406399999999</v>
          </cell>
          <cell r="E1037" t="str">
            <v>El Loueize</v>
          </cell>
        </row>
        <row r="1038">
          <cell r="A1038">
            <v>33.94533552</v>
          </cell>
          <cell r="B1038">
            <v>35.75333569</v>
          </cell>
          <cell r="E1038" t="str">
            <v>El Machrah</v>
          </cell>
        </row>
        <row r="1039">
          <cell r="A1039">
            <v>33.950853039999998</v>
          </cell>
          <cell r="B1039">
            <v>35.753649809999999</v>
          </cell>
          <cell r="E1039" t="str">
            <v>El Manazil</v>
          </cell>
        </row>
        <row r="1040">
          <cell r="A1040">
            <v>33.937593659647405</v>
          </cell>
          <cell r="B1040">
            <v>35.70281676223172</v>
          </cell>
          <cell r="E1040" t="str">
            <v>El Meten</v>
          </cell>
        </row>
        <row r="1041">
          <cell r="A1041">
            <v>33.870470789999999</v>
          </cell>
          <cell r="B1041">
            <v>35.53500923</v>
          </cell>
          <cell r="E1041" t="str">
            <v>El Qalaa</v>
          </cell>
        </row>
        <row r="1042">
          <cell r="A1042">
            <v>33.863661139999998</v>
          </cell>
          <cell r="B1042">
            <v>35.592863899999998</v>
          </cell>
          <cell r="E1042" t="str">
            <v>El Qalaa</v>
          </cell>
        </row>
        <row r="1043">
          <cell r="A1043">
            <v>33.911202099999997</v>
          </cell>
          <cell r="B1043">
            <v>35.68049628</v>
          </cell>
          <cell r="E1043" t="str">
            <v>En Naas</v>
          </cell>
        </row>
        <row r="1044">
          <cell r="A1044">
            <v>33.884523790000003</v>
          </cell>
          <cell r="B1044">
            <v>35.539706619999997</v>
          </cell>
          <cell r="E1044" t="str">
            <v>En Nabaa</v>
          </cell>
        </row>
        <row r="1045">
          <cell r="A1045">
            <v>33.92019827</v>
          </cell>
          <cell r="B1045">
            <v>35.611447159999997</v>
          </cell>
          <cell r="E1045" t="str">
            <v>Er Rabie</v>
          </cell>
        </row>
        <row r="1046">
          <cell r="A1046">
            <v>33.879738699999997</v>
          </cell>
          <cell r="B1046">
            <v>35.554510829999998</v>
          </cell>
          <cell r="E1046" t="str">
            <v>Er Raouda</v>
          </cell>
        </row>
        <row r="1047">
          <cell r="A1047">
            <v>33.878225120000003</v>
          </cell>
          <cell r="B1047">
            <v>35.622172419999998</v>
          </cell>
          <cell r="E1047" t="str">
            <v>Er Rouaisse</v>
          </cell>
        </row>
        <row r="1048">
          <cell r="A1048">
            <v>33.927550850000003</v>
          </cell>
          <cell r="B1048">
            <v>35.738732589999998</v>
          </cell>
          <cell r="E1048" t="str">
            <v>Et Tabche</v>
          </cell>
        </row>
        <row r="1049">
          <cell r="A1049">
            <v>33.877799430000003</v>
          </cell>
          <cell r="B1049">
            <v>35.577951079999998</v>
          </cell>
          <cell r="E1049" t="str">
            <v>Fanar</v>
          </cell>
        </row>
        <row r="1050">
          <cell r="A1050">
            <v>33.881396410000001</v>
          </cell>
          <cell r="B1050">
            <v>35.568477649999998</v>
          </cell>
          <cell r="E1050" t="str">
            <v>Fanar ej Jdid</v>
          </cell>
        </row>
        <row r="1051">
          <cell r="A1051">
            <v>33.912076220000003</v>
          </cell>
          <cell r="B1051">
            <v>35.597950779999998</v>
          </cell>
          <cell r="E1051" t="str">
            <v>Faouar</v>
          </cell>
        </row>
        <row r="1052">
          <cell r="A1052">
            <v>33.900174900000003</v>
          </cell>
          <cell r="B1052">
            <v>35.828695959999997</v>
          </cell>
          <cell r="E1052" t="str">
            <v>Faouar</v>
          </cell>
        </row>
        <row r="1053">
          <cell r="A1053">
            <v>33.936180229999998</v>
          </cell>
          <cell r="B1053">
            <v>35.65740495</v>
          </cell>
          <cell r="E1053" t="str">
            <v>Fraike</v>
          </cell>
        </row>
        <row r="1054">
          <cell r="A1054">
            <v>33.88244933</v>
          </cell>
          <cell r="B1054">
            <v>35.639603630000003</v>
          </cell>
          <cell r="E1054" t="str">
            <v>Ghabe</v>
          </cell>
        </row>
        <row r="1055">
          <cell r="A1055">
            <v>33.911319120000002</v>
          </cell>
          <cell r="B1055">
            <v>35.735778590000002</v>
          </cell>
          <cell r="E1055" t="str">
            <v>Ghabet Bolonia</v>
          </cell>
        </row>
        <row r="1056">
          <cell r="A1056">
            <v>33.884825190000001</v>
          </cell>
          <cell r="B1056">
            <v>35.569995489999997</v>
          </cell>
          <cell r="E1056" t="str">
            <v>Gharouch</v>
          </cell>
        </row>
        <row r="1057">
          <cell r="A1057">
            <v>33.939130230000004</v>
          </cell>
          <cell r="B1057">
            <v>35.706335350000003</v>
          </cell>
          <cell r="E1057" t="str">
            <v>Hamlaya</v>
          </cell>
        </row>
        <row r="1058">
          <cell r="A1058">
            <v>33.9377055</v>
          </cell>
          <cell r="B1058">
            <v>35.597077830000003</v>
          </cell>
          <cell r="E1058" t="str">
            <v>Haret el Bellane</v>
          </cell>
        </row>
        <row r="1059">
          <cell r="A1059">
            <v>33.882954419999997</v>
          </cell>
          <cell r="B1059">
            <v>35.577981119999997</v>
          </cell>
          <cell r="E1059" t="str">
            <v>Haret el Cheikh</v>
          </cell>
        </row>
        <row r="1060">
          <cell r="A1060">
            <v>33.909823830000001</v>
          </cell>
          <cell r="B1060">
            <v>35.588191010000003</v>
          </cell>
          <cell r="E1060" t="str">
            <v>Haret El Ghouarni</v>
          </cell>
        </row>
        <row r="1061">
          <cell r="A1061">
            <v>33.928180560000001</v>
          </cell>
          <cell r="B1061">
            <v>35.642494489999997</v>
          </cell>
          <cell r="E1061" t="str">
            <v>Hbous</v>
          </cell>
        </row>
        <row r="1062">
          <cell r="A1062">
            <v>33.873734710000001</v>
          </cell>
          <cell r="B1062">
            <v>35.534052109999998</v>
          </cell>
          <cell r="E1062" t="str">
            <v>Horch Tabet</v>
          </cell>
        </row>
        <row r="1063">
          <cell r="A1063">
            <v>33.914840920000003</v>
          </cell>
          <cell r="B1063">
            <v>35.592088109999999</v>
          </cell>
          <cell r="E1063" t="str">
            <v>Intilias</v>
          </cell>
        </row>
        <row r="1064">
          <cell r="A1064">
            <v>33.906236040000003</v>
          </cell>
          <cell r="B1064">
            <v>35.579780579999998</v>
          </cell>
          <cell r="E1064" t="str">
            <v>Jall Ed Dib</v>
          </cell>
        </row>
        <row r="1065">
          <cell r="A1065">
            <v>33.89033328</v>
          </cell>
          <cell r="B1065">
            <v>35.566283390000002</v>
          </cell>
          <cell r="E1065" t="str">
            <v>Jdaide</v>
          </cell>
        </row>
        <row r="1066">
          <cell r="A1066">
            <v>33.866447520000001</v>
          </cell>
          <cell r="B1066">
            <v>35.539330450000001</v>
          </cell>
          <cell r="E1066" t="str">
            <v>Jisr El Bacha</v>
          </cell>
        </row>
        <row r="1067">
          <cell r="A1067">
            <v>33.92851477</v>
          </cell>
          <cell r="B1067">
            <v>35.729883059999999</v>
          </cell>
          <cell r="E1067" t="str">
            <v>Jouar</v>
          </cell>
        </row>
        <row r="1068">
          <cell r="A1068">
            <v>33.892889689999997</v>
          </cell>
          <cell r="B1068">
            <v>35.631173220000001</v>
          </cell>
          <cell r="E1068" t="str">
            <v>Jouret El Ballout</v>
          </cell>
        </row>
        <row r="1069">
          <cell r="A1069">
            <v>33.860216149999999</v>
          </cell>
          <cell r="B1069">
            <v>35.590463239999998</v>
          </cell>
          <cell r="E1069" t="str">
            <v>Kafra</v>
          </cell>
        </row>
        <row r="1070">
          <cell r="A1070">
            <v>33.945265139999997</v>
          </cell>
          <cell r="B1070">
            <v>35.743618220000002</v>
          </cell>
          <cell r="E1070" t="str">
            <v>Kfar Aaqab</v>
          </cell>
        </row>
        <row r="1071">
          <cell r="A1071">
            <v>33.955531129999997</v>
          </cell>
          <cell r="B1071">
            <v>35.76138804</v>
          </cell>
          <cell r="E1071" t="str">
            <v>Kfartay</v>
          </cell>
        </row>
        <row r="1072">
          <cell r="A1072">
            <v>33.899089179999997</v>
          </cell>
          <cell r="B1072">
            <v>35.724546199999999</v>
          </cell>
          <cell r="E1072" t="str">
            <v>Khalle</v>
          </cell>
        </row>
        <row r="1073">
          <cell r="A1073">
            <v>33.925113940000003</v>
          </cell>
          <cell r="B1073">
            <v>35.740038900000002</v>
          </cell>
          <cell r="E1073" t="str">
            <v>Khenchara</v>
          </cell>
        </row>
        <row r="1074">
          <cell r="A1074">
            <v>33.88000289</v>
          </cell>
          <cell r="B1074">
            <v>35.64733682</v>
          </cell>
          <cell r="E1074" t="str">
            <v>Khirbit el Aadass</v>
          </cell>
        </row>
        <row r="1075">
          <cell r="A1075">
            <v>33.889699950000001</v>
          </cell>
          <cell r="B1075">
            <v>35.775405589999998</v>
          </cell>
          <cell r="E1075" t="str">
            <v>Ksayfiyeh</v>
          </cell>
        </row>
        <row r="1076">
          <cell r="A1076">
            <v>33.922749979999999</v>
          </cell>
          <cell r="B1076">
            <v>35.6907</v>
          </cell>
          <cell r="E1076" t="str">
            <v>Machraa</v>
          </cell>
        </row>
        <row r="1077">
          <cell r="A1077">
            <v>33.89464169</v>
          </cell>
          <cell r="B1077">
            <v>35.801908279999999</v>
          </cell>
          <cell r="E1077" t="str">
            <v>Majdel Tarchich</v>
          </cell>
        </row>
        <row r="1078">
          <cell r="A1078">
            <v>33.900052770000002</v>
          </cell>
          <cell r="B1078">
            <v>35.596169410000002</v>
          </cell>
          <cell r="E1078" t="str">
            <v>Majzoub</v>
          </cell>
        </row>
        <row r="1079">
          <cell r="A1079">
            <v>33.945819710000002</v>
          </cell>
          <cell r="B1079">
            <v>35.614437950000003</v>
          </cell>
          <cell r="E1079" t="str">
            <v>Makhadet Nahr el Kalb</v>
          </cell>
        </row>
        <row r="1080">
          <cell r="A1080">
            <v>33.92803894</v>
          </cell>
          <cell r="B1080">
            <v>35.818455540000002</v>
          </cell>
          <cell r="E1080" t="str">
            <v>Mamboukh</v>
          </cell>
        </row>
        <row r="1081">
          <cell r="A1081">
            <v>33.857386150000004</v>
          </cell>
          <cell r="B1081">
            <v>35.571497200000003</v>
          </cell>
          <cell r="E1081" t="str">
            <v>Mansouriye</v>
          </cell>
        </row>
        <row r="1082">
          <cell r="A1082">
            <v>33.944008310000001</v>
          </cell>
          <cell r="B1082">
            <v>35.626933309999998</v>
          </cell>
          <cell r="E1082" t="str">
            <v>Mar Aabda el Mshammar</v>
          </cell>
        </row>
        <row r="1083">
          <cell r="A1083">
            <v>33.931430519999999</v>
          </cell>
          <cell r="B1083">
            <v>35.684404280000003</v>
          </cell>
          <cell r="E1083" t="str">
            <v>Mar Boutrous Karm El- Tine</v>
          </cell>
        </row>
        <row r="1084">
          <cell r="A1084">
            <v>33.903239659999997</v>
          </cell>
          <cell r="B1084">
            <v>35.737392130000003</v>
          </cell>
          <cell r="E1084" t="str">
            <v>Mar Mkhayel Bnabil</v>
          </cell>
        </row>
        <row r="1085">
          <cell r="A1085">
            <v>33.904350829999998</v>
          </cell>
          <cell r="B1085">
            <v>35.686722060000001</v>
          </cell>
          <cell r="E1085" t="str">
            <v>Mar Mousa Ed Daouar</v>
          </cell>
        </row>
        <row r="1086">
          <cell r="A1086">
            <v>33.867061079999999</v>
          </cell>
          <cell r="B1086">
            <v>35.558055580000001</v>
          </cell>
          <cell r="E1086" t="str">
            <v>Mar Roukoz</v>
          </cell>
        </row>
        <row r="1087">
          <cell r="A1087">
            <v>33.955347260000003</v>
          </cell>
          <cell r="B1087">
            <v>35.77646944</v>
          </cell>
          <cell r="E1087" t="str">
            <v>Marj Baskinta</v>
          </cell>
        </row>
        <row r="1088">
          <cell r="A1088">
            <v>33.91616157</v>
          </cell>
          <cell r="B1088">
            <v>35.750876920000003</v>
          </cell>
          <cell r="E1088" t="str">
            <v>Marjaba</v>
          </cell>
        </row>
        <row r="1089">
          <cell r="A1089">
            <v>33.882861630000001</v>
          </cell>
          <cell r="B1089">
            <v>35.64500177</v>
          </cell>
          <cell r="E1089" t="str">
            <v>Masqa</v>
          </cell>
        </row>
        <row r="1090">
          <cell r="A1090">
            <v>33.940657209999998</v>
          </cell>
          <cell r="B1090">
            <v>35.695342019999998</v>
          </cell>
          <cell r="E1090" t="str">
            <v>Mayasse</v>
          </cell>
        </row>
        <row r="1091">
          <cell r="A1091">
            <v>33.92801661</v>
          </cell>
          <cell r="B1091">
            <v>35.61667774</v>
          </cell>
          <cell r="E1091" t="str">
            <v>Mazraat Beit Ech Chaar</v>
          </cell>
        </row>
        <row r="1092">
          <cell r="A1092">
            <v>33.933522259999997</v>
          </cell>
          <cell r="B1092">
            <v>35.595891709999997</v>
          </cell>
          <cell r="E1092" t="str">
            <v>Mazraat Deir Aaoukar</v>
          </cell>
        </row>
        <row r="1093">
          <cell r="A1093">
            <v>33.929430619999998</v>
          </cell>
          <cell r="B1093">
            <v>35.606097060000003</v>
          </cell>
          <cell r="E1093" t="str">
            <v>Mazraat El Hdaira</v>
          </cell>
        </row>
        <row r="1094">
          <cell r="A1094">
            <v>33.931653709999999</v>
          </cell>
          <cell r="B1094">
            <v>35.63455029</v>
          </cell>
          <cell r="E1094" t="str">
            <v>Mazraat Yachoua</v>
          </cell>
        </row>
        <row r="1095">
          <cell r="A1095">
            <v>33.919672149999997</v>
          </cell>
          <cell r="B1095">
            <v>35.78617036</v>
          </cell>
          <cell r="E1095" t="str">
            <v>Mchaymcheh</v>
          </cell>
        </row>
        <row r="1096">
          <cell r="A1096">
            <v>33.886487340000002</v>
          </cell>
          <cell r="B1096">
            <v>35.746616719999999</v>
          </cell>
          <cell r="E1096" t="str">
            <v>Mcheikha</v>
          </cell>
        </row>
        <row r="1097">
          <cell r="A1097">
            <v>33.911250770000002</v>
          </cell>
          <cell r="B1097">
            <v>35.590723650000001</v>
          </cell>
          <cell r="E1097" t="str">
            <v>Mezher</v>
          </cell>
        </row>
        <row r="1098">
          <cell r="A1098">
            <v>33.920924829999997</v>
          </cell>
          <cell r="B1098">
            <v>35.692522629999999</v>
          </cell>
          <cell r="E1098" t="str">
            <v>Mhaydse</v>
          </cell>
        </row>
        <row r="1099">
          <cell r="A1099">
            <v>33.862058310000002</v>
          </cell>
          <cell r="B1099">
            <v>35.54953604</v>
          </cell>
          <cell r="E1099" t="str">
            <v>Mkalless</v>
          </cell>
        </row>
        <row r="1100">
          <cell r="A1100">
            <v>33.851052789999997</v>
          </cell>
          <cell r="B1100">
            <v>35.590108270000002</v>
          </cell>
          <cell r="E1100" t="str">
            <v>Montiverdi</v>
          </cell>
        </row>
        <row r="1101">
          <cell r="A1101">
            <v>33.853472250000003</v>
          </cell>
          <cell r="B1101">
            <v>35.57644166</v>
          </cell>
          <cell r="E1101" t="str">
            <v>Mountazah</v>
          </cell>
        </row>
        <row r="1102">
          <cell r="A1102">
            <v>33.874663920000003</v>
          </cell>
          <cell r="B1102">
            <v>35.615283239999997</v>
          </cell>
          <cell r="E1102" t="str">
            <v>Mrah Ghanem</v>
          </cell>
        </row>
        <row r="1103">
          <cell r="A1103">
            <v>33.911541929999999</v>
          </cell>
          <cell r="B1103">
            <v>35.751387600000001</v>
          </cell>
          <cell r="E1103" t="str">
            <v>Mrouj</v>
          </cell>
        </row>
        <row r="1104">
          <cell r="A1104">
            <v>33.923794440000002</v>
          </cell>
          <cell r="B1104">
            <v>35.614886060000003</v>
          </cell>
          <cell r="E1104" t="str">
            <v>Mtaileb</v>
          </cell>
        </row>
        <row r="1105">
          <cell r="A1105">
            <v>33.89146685</v>
          </cell>
          <cell r="B1105">
            <v>35.740035110000001</v>
          </cell>
          <cell r="E1105" t="str">
            <v>Mtein</v>
          </cell>
        </row>
        <row r="1106">
          <cell r="A1106">
            <v>33.892994549999997</v>
          </cell>
          <cell r="B1106">
            <v>35.651022269999999</v>
          </cell>
          <cell r="E1106" t="str">
            <v>Mzakke</v>
          </cell>
        </row>
        <row r="1107">
          <cell r="A1107">
            <v>33.898880579999997</v>
          </cell>
          <cell r="B1107">
            <v>35.620197159999996</v>
          </cell>
          <cell r="E1107" t="str">
            <v>Nabay</v>
          </cell>
        </row>
        <row r="1108">
          <cell r="A1108">
            <v>33.922875040000001</v>
          </cell>
          <cell r="B1108">
            <v>35.592077709999998</v>
          </cell>
          <cell r="E1108" t="str">
            <v>Naqqach</v>
          </cell>
        </row>
        <row r="1109">
          <cell r="A1109">
            <v>33.930636100000001</v>
          </cell>
          <cell r="B1109">
            <v>35.693358379999999</v>
          </cell>
          <cell r="E1109" t="str">
            <v>Ouadi Chahine</v>
          </cell>
        </row>
        <row r="1110">
          <cell r="A1110">
            <v>33.93184858</v>
          </cell>
          <cell r="B1110">
            <v>35.828501520000003</v>
          </cell>
          <cell r="E1110" t="str">
            <v>Ouadi ed Delb</v>
          </cell>
        </row>
        <row r="1111">
          <cell r="A1111">
            <v>33.903047260000001</v>
          </cell>
          <cell r="B1111">
            <v>35.795844459999998</v>
          </cell>
          <cell r="E1111" t="str">
            <v>Ouadi El Amine</v>
          </cell>
        </row>
        <row r="1112">
          <cell r="A1112">
            <v>33.949238790000003</v>
          </cell>
          <cell r="B1112">
            <v>35.749395280000002</v>
          </cell>
          <cell r="E1112" t="str">
            <v>Ouadi El Karm</v>
          </cell>
        </row>
        <row r="1113">
          <cell r="A1113">
            <v>33.910306689999999</v>
          </cell>
          <cell r="B1113">
            <v>35.741561189999999</v>
          </cell>
          <cell r="E1113" t="str">
            <v>Ouata El Mrouj</v>
          </cell>
        </row>
        <row r="1114">
          <cell r="A1114">
            <v>33.892579069999996</v>
          </cell>
          <cell r="B1114">
            <v>35.714807110000002</v>
          </cell>
          <cell r="E1114" t="str">
            <v>Qaaqour</v>
          </cell>
        </row>
        <row r="1115">
          <cell r="A1115">
            <v>33.964625060000003</v>
          </cell>
          <cell r="B1115">
            <v>35.812761160000001</v>
          </cell>
          <cell r="E1115" t="str">
            <v>Qanat Bakich</v>
          </cell>
        </row>
        <row r="1116">
          <cell r="A1116">
            <v>33.894017689999998</v>
          </cell>
          <cell r="B1116">
            <v>35.616914960000003</v>
          </cell>
          <cell r="E1116" t="str">
            <v>Qennabet Broummana</v>
          </cell>
        </row>
        <row r="1117">
          <cell r="A1117">
            <v>33.88526512</v>
          </cell>
          <cell r="B1117">
            <v>35.693063680000002</v>
          </cell>
          <cell r="E1117" t="str">
            <v>Qennabet Salima</v>
          </cell>
        </row>
        <row r="1118">
          <cell r="A1118">
            <v>33.925363879999999</v>
          </cell>
          <cell r="B1118">
            <v>35.656428890000001</v>
          </cell>
          <cell r="E1118" t="str">
            <v>Qnaitra</v>
          </cell>
        </row>
        <row r="1119">
          <cell r="A1119">
            <v>33.917561419999998</v>
          </cell>
          <cell r="B1119">
            <v>35.638841790000001</v>
          </cell>
          <cell r="E1119" t="str">
            <v>Qornet Chahouane</v>
          </cell>
        </row>
        <row r="1120">
          <cell r="A1120">
            <v>33.935541700000002</v>
          </cell>
          <cell r="B1120">
            <v>35.648383369999998</v>
          </cell>
          <cell r="E1120" t="str">
            <v>Qornet El Hamra</v>
          </cell>
        </row>
        <row r="1121">
          <cell r="A1121">
            <v>33.899844369999997</v>
          </cell>
          <cell r="B1121">
            <v>35.790847210000003</v>
          </cell>
          <cell r="E1121" t="str">
            <v>Qottara Aintouret</v>
          </cell>
        </row>
        <row r="1122">
          <cell r="A1122">
            <v>33.914477789999999</v>
          </cell>
          <cell r="B1122">
            <v>35.608983279999997</v>
          </cell>
          <cell r="E1122" t="str">
            <v>Raboue</v>
          </cell>
        </row>
        <row r="1123">
          <cell r="A1123">
            <v>33.90464368</v>
          </cell>
          <cell r="B1123">
            <v>35.633204259999999</v>
          </cell>
          <cell r="E1123" t="str">
            <v>Ramie</v>
          </cell>
        </row>
        <row r="1124">
          <cell r="A1124">
            <v>33.894694379999997</v>
          </cell>
          <cell r="B1124">
            <v>35.793066719999999</v>
          </cell>
          <cell r="E1124" t="str">
            <v>Raqayeq</v>
          </cell>
        </row>
        <row r="1125">
          <cell r="A1125">
            <v>33.886241820000002</v>
          </cell>
          <cell r="B1125">
            <v>35.571121259999998</v>
          </cell>
          <cell r="E1125" t="str">
            <v>Ras el Jdaide</v>
          </cell>
        </row>
        <row r="1126">
          <cell r="A1126">
            <v>33.883545120000001</v>
          </cell>
          <cell r="B1126">
            <v>35.619427850000001</v>
          </cell>
          <cell r="E1126" t="str">
            <v>Roumie</v>
          </cell>
        </row>
        <row r="1127">
          <cell r="A1127">
            <v>33.873886120000002</v>
          </cell>
          <cell r="B1127">
            <v>35.567111050000001</v>
          </cell>
          <cell r="E1127" t="str">
            <v>Sabtiye</v>
          </cell>
        </row>
        <row r="1128">
          <cell r="A1128">
            <v>33.878741650000002</v>
          </cell>
          <cell r="B1128">
            <v>35.562183269999998</v>
          </cell>
          <cell r="E1128" t="str">
            <v>Sad el Baouchriye</v>
          </cell>
        </row>
        <row r="1129">
          <cell r="A1129">
            <v>33.937147469999999</v>
          </cell>
          <cell r="B1129">
            <v>35.840435290000002</v>
          </cell>
          <cell r="E1129" t="str">
            <v>Sannine</v>
          </cell>
        </row>
        <row r="1130">
          <cell r="A1130">
            <v>33.919314800000002</v>
          </cell>
          <cell r="B1130">
            <v>35.676445180000002</v>
          </cell>
          <cell r="E1130" t="str">
            <v>Saqeit El Misk</v>
          </cell>
        </row>
        <row r="1131">
          <cell r="A1131">
            <v>33.885187819999999</v>
          </cell>
          <cell r="B1131">
            <v>35.67437005</v>
          </cell>
          <cell r="E1131" t="str">
            <v>Sfaile</v>
          </cell>
        </row>
        <row r="1132">
          <cell r="A1132">
            <v>33.8875782</v>
          </cell>
          <cell r="B1132">
            <v>35.587683210000002</v>
          </cell>
          <cell r="E1132" t="str">
            <v>Sijn ej Jdid</v>
          </cell>
        </row>
        <row r="1133">
          <cell r="A1133">
            <v>33.877347190000002</v>
          </cell>
          <cell r="B1133">
            <v>35.534522150000001</v>
          </cell>
          <cell r="E1133" t="str">
            <v>Sinn el Fil</v>
          </cell>
        </row>
        <row r="1134">
          <cell r="A1134">
            <v>33.869308959999998</v>
          </cell>
          <cell r="B1134">
            <v>35.548994030000003</v>
          </cell>
          <cell r="E1134" t="str">
            <v>Tall ez Zaatar</v>
          </cell>
        </row>
        <row r="1135">
          <cell r="A1135">
            <v>33.899697209999999</v>
          </cell>
          <cell r="B1135">
            <v>35.569191699999998</v>
          </cell>
          <cell r="E1135" t="str">
            <v>Wata Amaret Chalhoub</v>
          </cell>
        </row>
        <row r="1136">
          <cell r="A1136">
            <v>33.876929599999997</v>
          </cell>
          <cell r="B1136">
            <v>35.568877620000002</v>
          </cell>
          <cell r="E1136" t="str">
            <v>Zaaitriye</v>
          </cell>
        </row>
        <row r="1137">
          <cell r="A1137">
            <v>33.952480530000003</v>
          </cell>
          <cell r="B1137">
            <v>35.735111170000003</v>
          </cell>
          <cell r="E1137" t="str">
            <v>Zabbougha</v>
          </cell>
        </row>
        <row r="1138">
          <cell r="A1138">
            <v>33.926383399999999</v>
          </cell>
          <cell r="B1138">
            <v>35.714130830000002</v>
          </cell>
          <cell r="E1138" t="str">
            <v>Zaghrine</v>
          </cell>
        </row>
        <row r="1139">
          <cell r="A1139">
            <v>33.885048500000003</v>
          </cell>
          <cell r="B1139">
            <v>35.706517089999998</v>
          </cell>
          <cell r="E1139" t="str">
            <v>Zahriye</v>
          </cell>
        </row>
        <row r="1140">
          <cell r="A1140">
            <v>33.897230540000002</v>
          </cell>
          <cell r="B1140">
            <v>35.575608350000003</v>
          </cell>
          <cell r="E1140" t="str">
            <v>Zalqa</v>
          </cell>
        </row>
        <row r="1141">
          <cell r="A1141">
            <v>33.896425579999999</v>
          </cell>
          <cell r="B1141">
            <v>35.708669229999998</v>
          </cell>
          <cell r="E1141" t="str">
            <v>Zaraaoun</v>
          </cell>
        </row>
        <row r="1142">
          <cell r="A1142">
            <v>33.93587299</v>
          </cell>
          <cell r="B1142">
            <v>35.632942300000003</v>
          </cell>
          <cell r="E1142" t="str">
            <v>Zikrit</v>
          </cell>
        </row>
        <row r="1143">
          <cell r="A1143">
            <v>33.942347269999999</v>
          </cell>
          <cell r="B1143">
            <v>35.609627709999998</v>
          </cell>
          <cell r="E1143" t="str">
            <v>Zouk el Kharab</v>
          </cell>
        </row>
        <row r="1144">
          <cell r="A1144">
            <v>34.165055479999999</v>
          </cell>
          <cell r="B1144">
            <v>35.72819999</v>
          </cell>
          <cell r="E1144" t="str">
            <v>Aabeidat</v>
          </cell>
        </row>
        <row r="1145">
          <cell r="A1145">
            <v>34.10183327</v>
          </cell>
          <cell r="B1145">
            <v>35.855030460000002</v>
          </cell>
          <cell r="E1145" t="str">
            <v>Aaboud</v>
          </cell>
        </row>
        <row r="1146">
          <cell r="A1146">
            <v>34.109634649999997</v>
          </cell>
          <cell r="B1146">
            <v>35.658926909999998</v>
          </cell>
          <cell r="E1146" t="str">
            <v>Aainat</v>
          </cell>
        </row>
        <row r="1147">
          <cell r="A1147">
            <v>34.091393709999998</v>
          </cell>
          <cell r="B1147">
            <v>35.688607259999998</v>
          </cell>
          <cell r="E1147" t="str">
            <v>Aalita</v>
          </cell>
        </row>
        <row r="1148">
          <cell r="A1148">
            <v>34.148444410000003</v>
          </cell>
          <cell r="B1148">
            <v>35.64493324</v>
          </cell>
          <cell r="E1148" t="str">
            <v>Aamchit</v>
          </cell>
        </row>
        <row r="1149">
          <cell r="A1149">
            <v>34.117650210000001</v>
          </cell>
          <cell r="B1149">
            <v>35.751888549999997</v>
          </cell>
          <cell r="E1149" t="str">
            <v>Aannaya</v>
          </cell>
        </row>
        <row r="1150">
          <cell r="A1150">
            <v>34.119472270000003</v>
          </cell>
          <cell r="B1150">
            <v>35.769697200000003</v>
          </cell>
          <cell r="E1150" t="str">
            <v>Aaouaini</v>
          </cell>
        </row>
        <row r="1151">
          <cell r="A1151">
            <v>34.12156942</v>
          </cell>
          <cell r="B1151">
            <v>35.903022280000002</v>
          </cell>
          <cell r="E1151" t="str">
            <v>Aaqoura</v>
          </cell>
        </row>
        <row r="1152">
          <cell r="A1152">
            <v>34.085984000000003</v>
          </cell>
          <cell r="B1152">
            <v>35.879032549999998</v>
          </cell>
          <cell r="E1152" t="str">
            <v>Aarasta</v>
          </cell>
        </row>
        <row r="1153">
          <cell r="A1153">
            <v>34.138494420000001</v>
          </cell>
          <cell r="B1153">
            <v>35.870419509999998</v>
          </cell>
          <cell r="E1153" t="str">
            <v>Aayoun el Aalaq</v>
          </cell>
        </row>
        <row r="1154">
          <cell r="A1154">
            <v>34.079527820000003</v>
          </cell>
          <cell r="B1154">
            <v>35.735130570000003</v>
          </cell>
          <cell r="E1154" t="str">
            <v>Adonis</v>
          </cell>
        </row>
        <row r="1155">
          <cell r="A1155">
            <v>34.0696479</v>
          </cell>
          <cell r="B1155">
            <v>35.885155879999999</v>
          </cell>
          <cell r="E1155" t="str">
            <v>Afqa</v>
          </cell>
        </row>
        <row r="1156">
          <cell r="A1156">
            <v>34.097112320000001</v>
          </cell>
          <cell r="B1156">
            <v>35.879229770000002</v>
          </cell>
          <cell r="E1156" t="str">
            <v>Ain Bqechqoch</v>
          </cell>
        </row>
        <row r="1157">
          <cell r="A1157">
            <v>34.118419240000001</v>
          </cell>
          <cell r="B1157">
            <v>35.782716180000001</v>
          </cell>
          <cell r="E1157" t="str">
            <v>Ain ed Deir</v>
          </cell>
        </row>
        <row r="1158">
          <cell r="A1158">
            <v>34.091458379999999</v>
          </cell>
          <cell r="B1158">
            <v>35.760888909999998</v>
          </cell>
          <cell r="E1158" t="str">
            <v>Ain Ed Delbe</v>
          </cell>
        </row>
        <row r="1159">
          <cell r="A1159">
            <v>34.082975849999997</v>
          </cell>
          <cell r="B1159">
            <v>35.864461599999998</v>
          </cell>
          <cell r="E1159" t="str">
            <v>Ain el Ghouaibe</v>
          </cell>
        </row>
        <row r="1160">
          <cell r="A1160">
            <v>34.055125889999999</v>
          </cell>
          <cell r="B1160">
            <v>35.802338319999997</v>
          </cell>
          <cell r="E1160" t="str">
            <v>Ain el Qadah</v>
          </cell>
        </row>
        <row r="1161">
          <cell r="A1161">
            <v>34.079278449999997</v>
          </cell>
          <cell r="B1161">
            <v>35.870795080000001</v>
          </cell>
          <cell r="E1161" t="str">
            <v>Ain er Rouaiss</v>
          </cell>
        </row>
        <row r="1162">
          <cell r="A1162">
            <v>34.151036349999998</v>
          </cell>
          <cell r="B1162">
            <v>35.867542469999997</v>
          </cell>
          <cell r="E1162" t="str">
            <v>Ain es Salib</v>
          </cell>
        </row>
        <row r="1163">
          <cell r="A1163">
            <v>34.177370369999998</v>
          </cell>
          <cell r="B1163">
            <v>35.70282761</v>
          </cell>
          <cell r="E1163" t="str">
            <v>Ain Ghalboun</v>
          </cell>
        </row>
        <row r="1164">
          <cell r="A1164">
            <v>34.086772199999999</v>
          </cell>
          <cell r="B1164">
            <v>35.76277494</v>
          </cell>
          <cell r="E1164" t="str">
            <v>Ain Jrain</v>
          </cell>
        </row>
        <row r="1165">
          <cell r="A1165">
            <v>34.190633300000002</v>
          </cell>
          <cell r="B1165">
            <v>35.693344410000002</v>
          </cell>
          <cell r="E1165" t="str">
            <v>Ain Kfaa</v>
          </cell>
        </row>
        <row r="1166">
          <cell r="A1166">
            <v>34.182499999999997</v>
          </cell>
          <cell r="B1166">
            <v>35.8035</v>
          </cell>
          <cell r="E1166" t="str">
            <v>Al Kattara</v>
          </cell>
        </row>
        <row r="1167">
          <cell r="A1167">
            <v>34.109841629999998</v>
          </cell>
          <cell r="B1167">
            <v>35.776955559999998</v>
          </cell>
          <cell r="E1167" t="str">
            <v>Almat ech Chemaliye</v>
          </cell>
        </row>
        <row r="1168">
          <cell r="A1168">
            <v>34.108202720000001</v>
          </cell>
          <cell r="B1168">
            <v>35.779636140000001</v>
          </cell>
          <cell r="E1168" t="str">
            <v>Almat Ej Jnoubiye</v>
          </cell>
        </row>
        <row r="1169">
          <cell r="A1169">
            <v>34.153370870000003</v>
          </cell>
          <cell r="B1169">
            <v>35.65256162</v>
          </cell>
          <cell r="E1169" t="str">
            <v>Aydamoun</v>
          </cell>
        </row>
        <row r="1170">
          <cell r="A1170">
            <v>34.157263669999999</v>
          </cell>
          <cell r="B1170">
            <v>35.63103649</v>
          </cell>
          <cell r="E1170" t="str">
            <v>Baachta</v>
          </cell>
        </row>
        <row r="1171">
          <cell r="A1171">
            <v>34.09380839</v>
          </cell>
          <cell r="B1171">
            <v>35.805827710000003</v>
          </cell>
          <cell r="E1171" t="str">
            <v>Balhoss</v>
          </cell>
        </row>
        <row r="1172">
          <cell r="A1172">
            <v>34.193572189999998</v>
          </cell>
          <cell r="B1172">
            <v>35.647338840000003</v>
          </cell>
          <cell r="E1172" t="str">
            <v>Barbara</v>
          </cell>
        </row>
        <row r="1173">
          <cell r="A1173">
            <v>34.119744449999999</v>
          </cell>
          <cell r="B1173">
            <v>35.70192213</v>
          </cell>
          <cell r="E1173" t="str">
            <v>Barij</v>
          </cell>
        </row>
        <row r="1174">
          <cell r="A1174">
            <v>34.10225269</v>
          </cell>
          <cell r="B1174">
            <v>35.7183888</v>
          </cell>
          <cell r="E1174" t="str">
            <v>Bchelli</v>
          </cell>
        </row>
        <row r="1175">
          <cell r="A1175">
            <v>34.132466710000003</v>
          </cell>
          <cell r="B1175">
            <v>35.722669439999997</v>
          </cell>
          <cell r="E1175" t="str">
            <v>Bechtelida</v>
          </cell>
        </row>
        <row r="1176">
          <cell r="A1176">
            <v>34.148816699999998</v>
          </cell>
          <cell r="B1176">
            <v>35.705941639999999</v>
          </cell>
          <cell r="E1176" t="str">
            <v>Behdaidat</v>
          </cell>
        </row>
        <row r="1177">
          <cell r="A1177">
            <v>34.091078950000004</v>
          </cell>
          <cell r="B1177">
            <v>35.654084840000003</v>
          </cell>
          <cell r="E1177" t="str">
            <v>Beit El Boume</v>
          </cell>
        </row>
        <row r="1178">
          <cell r="A1178">
            <v>34.164241590000003</v>
          </cell>
          <cell r="B1178">
            <v>35.707538829999997</v>
          </cell>
          <cell r="E1178" t="str">
            <v>Beit Hbaq</v>
          </cell>
        </row>
        <row r="1179">
          <cell r="A1179">
            <v>34.180174950000001</v>
          </cell>
          <cell r="B1179">
            <v>35.713558329999998</v>
          </cell>
          <cell r="E1179" t="str">
            <v>Bejje</v>
          </cell>
        </row>
        <row r="1180">
          <cell r="A1180">
            <v>34.188902720000002</v>
          </cell>
          <cell r="B1180">
            <v>35.668380519999999</v>
          </cell>
          <cell r="E1180" t="str">
            <v>Bekhaaz</v>
          </cell>
        </row>
        <row r="1181">
          <cell r="A1181">
            <v>34.11515558</v>
          </cell>
          <cell r="B1181">
            <v>35.671216610000002</v>
          </cell>
          <cell r="E1181" t="str">
            <v>Bekouane</v>
          </cell>
        </row>
        <row r="1182">
          <cell r="A1182">
            <v>34.146074970000001</v>
          </cell>
          <cell r="B1182">
            <v>35.692119480000002</v>
          </cell>
          <cell r="E1182" t="str">
            <v>Bentaael</v>
          </cell>
        </row>
        <row r="1183">
          <cell r="A1183">
            <v>34.138758320000001</v>
          </cell>
          <cell r="B1183">
            <v>35.731822289999997</v>
          </cell>
          <cell r="E1183" t="str">
            <v>Berket Hejoula</v>
          </cell>
        </row>
        <row r="1184">
          <cell r="A1184">
            <v>34.098569419999997</v>
          </cell>
          <cell r="B1184">
            <v>35.753744500000003</v>
          </cell>
          <cell r="E1184" t="str">
            <v>Beziyoun</v>
          </cell>
        </row>
        <row r="1185">
          <cell r="A1185">
            <v>34.057186059999999</v>
          </cell>
          <cell r="B1185">
            <v>35.815927840000001</v>
          </cell>
          <cell r="E1185" t="str">
            <v>Bhassis</v>
          </cell>
        </row>
        <row r="1186">
          <cell r="A1186">
            <v>34.089309360000001</v>
          </cell>
          <cell r="B1186">
            <v>35.722131070000003</v>
          </cell>
          <cell r="E1186" t="str">
            <v>Bir El Hait</v>
          </cell>
        </row>
        <row r="1187">
          <cell r="A1187">
            <v>34.102472229999997</v>
          </cell>
          <cell r="B1187">
            <v>35.726419749999998</v>
          </cell>
          <cell r="E1187" t="str">
            <v>Bkourkaz</v>
          </cell>
        </row>
        <row r="1188">
          <cell r="A1188">
            <v>34.114002739999997</v>
          </cell>
          <cell r="B1188">
            <v>35.661836170000001</v>
          </cell>
          <cell r="E1188" t="str">
            <v>Blat</v>
          </cell>
        </row>
        <row r="1189">
          <cell r="A1189">
            <v>34.123286139999998</v>
          </cell>
          <cell r="B1189">
            <v>35.675736120000003</v>
          </cell>
          <cell r="E1189" t="str">
            <v>Bmehrine</v>
          </cell>
        </row>
        <row r="1190">
          <cell r="A1190">
            <v>34.1538556</v>
          </cell>
          <cell r="B1190">
            <v>35.860355560000002</v>
          </cell>
          <cell r="E1190" t="str">
            <v>Boaatara</v>
          </cell>
        </row>
        <row r="1191">
          <cell r="A1191">
            <v>34.128966609999999</v>
          </cell>
          <cell r="B1191">
            <v>35.797358260000003</v>
          </cell>
          <cell r="E1191" t="str">
            <v>Bqarta</v>
          </cell>
        </row>
        <row r="1192">
          <cell r="A1192">
            <v>34.068908729999997</v>
          </cell>
          <cell r="B1192">
            <v>35.788943699999997</v>
          </cell>
          <cell r="E1192" t="str">
            <v>Broqta</v>
          </cell>
        </row>
        <row r="1193">
          <cell r="A1193">
            <v>34.092406930000003</v>
          </cell>
          <cell r="B1193">
            <v>35.672061380000002</v>
          </cell>
          <cell r="E1193" t="str">
            <v>Chaabiyat el Fawqa</v>
          </cell>
        </row>
        <row r="1194">
          <cell r="A1194">
            <v>34.102780559999999</v>
          </cell>
          <cell r="B1194">
            <v>35.742477819999998</v>
          </cell>
          <cell r="E1194" t="str">
            <v>Chaloumas</v>
          </cell>
        </row>
        <row r="1195">
          <cell r="A1195">
            <v>34.165330529999999</v>
          </cell>
          <cell r="B1195">
            <v>35.698936070000002</v>
          </cell>
          <cell r="E1195" t="str">
            <v>Chamat</v>
          </cell>
        </row>
        <row r="1196">
          <cell r="A1196">
            <v>34.118094470000003</v>
          </cell>
          <cell r="B1196">
            <v>35.858899999999998</v>
          </cell>
          <cell r="E1196" t="str">
            <v>Charbine</v>
          </cell>
        </row>
        <row r="1197">
          <cell r="A1197">
            <v>34.113709419999999</v>
          </cell>
          <cell r="B1197">
            <v>35.765735210000003</v>
          </cell>
          <cell r="E1197" t="str">
            <v>Chekhnaya</v>
          </cell>
        </row>
        <row r="1198">
          <cell r="A1198">
            <v>34.174641690000001</v>
          </cell>
          <cell r="B1198">
            <v>35.657961120000003</v>
          </cell>
          <cell r="E1198" t="str">
            <v>Chikhane</v>
          </cell>
        </row>
        <row r="1199">
          <cell r="A1199">
            <v>34.19813894</v>
          </cell>
          <cell r="B1199">
            <v>35.670547210000002</v>
          </cell>
          <cell r="E1199" t="str">
            <v>Chmout</v>
          </cell>
        </row>
        <row r="1200">
          <cell r="A1200">
            <v>34.070099990000003</v>
          </cell>
          <cell r="B1200">
            <v>35.854719500000002</v>
          </cell>
          <cell r="E1200" t="str">
            <v>Chouata</v>
          </cell>
        </row>
        <row r="1201">
          <cell r="A1201">
            <v>34.133391660000001</v>
          </cell>
          <cell r="B1201">
            <v>35.649858260000002</v>
          </cell>
          <cell r="E1201" t="str">
            <v>Daouret Edde Jbayl</v>
          </cell>
        </row>
        <row r="1202">
          <cell r="A1202">
            <v>34.180345930000001</v>
          </cell>
          <cell r="B1202">
            <v>35.795626290000001</v>
          </cell>
          <cell r="E1202" t="str">
            <v>Deir el Qattara</v>
          </cell>
        </row>
        <row r="1203">
          <cell r="A1203">
            <v>34.120983500000001</v>
          </cell>
          <cell r="B1203">
            <v>35.753254230000003</v>
          </cell>
          <cell r="E1203" t="str">
            <v>Deir Mar Maroûn</v>
          </cell>
        </row>
        <row r="1204">
          <cell r="A1204">
            <v>34.095816159999998</v>
          </cell>
          <cell r="B1204">
            <v>35.8567915</v>
          </cell>
          <cell r="E1204" t="str">
            <v>Deir Mar Sarkis</v>
          </cell>
        </row>
        <row r="1205">
          <cell r="A1205">
            <v>34.150288920000001</v>
          </cell>
          <cell r="B1205">
            <v>35.679980550000003</v>
          </cell>
          <cell r="E1205" t="str">
            <v>Dmalsa</v>
          </cell>
        </row>
        <row r="1206">
          <cell r="A1206">
            <v>34.127950079999998</v>
          </cell>
          <cell r="B1206">
            <v>35.925522049999998</v>
          </cell>
          <cell r="E1206" t="str">
            <v>Douar Bou chahine</v>
          </cell>
        </row>
        <row r="1207">
          <cell r="A1207">
            <v>34.095267630000002</v>
          </cell>
          <cell r="B1207">
            <v>35.657256840000002</v>
          </cell>
          <cell r="E1207" t="str">
            <v>Doueir</v>
          </cell>
        </row>
        <row r="1208">
          <cell r="A1208">
            <v>34.105675150000003</v>
          </cell>
          <cell r="B1208">
            <v>35.71097056</v>
          </cell>
          <cell r="E1208" t="str">
            <v>Ed Darje</v>
          </cell>
        </row>
        <row r="1209">
          <cell r="A1209">
            <v>34.139811160000001</v>
          </cell>
          <cell r="B1209">
            <v>35.663449980000003</v>
          </cell>
          <cell r="E1209" t="str">
            <v>Edde</v>
          </cell>
        </row>
        <row r="1210">
          <cell r="A1210">
            <v>34.12178059</v>
          </cell>
          <cell r="B1210">
            <v>35.783991579999999</v>
          </cell>
          <cell r="E1210" t="str">
            <v>Ehmej</v>
          </cell>
        </row>
        <row r="1211">
          <cell r="A1211">
            <v>34.158783470000003</v>
          </cell>
          <cell r="B1211">
            <v>35.66817262</v>
          </cell>
          <cell r="E1211" t="str">
            <v>El Aafs</v>
          </cell>
        </row>
        <row r="1212">
          <cell r="A1212">
            <v>34.082141540000002</v>
          </cell>
          <cell r="B1212">
            <v>35.661622690000002</v>
          </cell>
          <cell r="E1212" t="str">
            <v>El Aambra</v>
          </cell>
        </row>
        <row r="1213">
          <cell r="A1213">
            <v>34.154873109999997</v>
          </cell>
          <cell r="B1213">
            <v>35.877354130000001</v>
          </cell>
          <cell r="E1213" t="str">
            <v>El Aarich</v>
          </cell>
        </row>
        <row r="1214">
          <cell r="A1214">
            <v>34.144899279999997</v>
          </cell>
          <cell r="B1214">
            <v>35.654561569999998</v>
          </cell>
          <cell r="E1214" t="str">
            <v>El Barraniye</v>
          </cell>
        </row>
        <row r="1215">
          <cell r="A1215">
            <v>34.083536639999998</v>
          </cell>
          <cell r="B1215">
            <v>35.70278879</v>
          </cell>
          <cell r="E1215" t="str">
            <v>El Bhayri</v>
          </cell>
        </row>
        <row r="1216">
          <cell r="A1216">
            <v>34.116308189999998</v>
          </cell>
          <cell r="B1216">
            <v>35.669584069999999</v>
          </cell>
          <cell r="E1216" t="str">
            <v>El Biyade</v>
          </cell>
        </row>
        <row r="1217">
          <cell r="A1217">
            <v>34.140685099999999</v>
          </cell>
          <cell r="B1217">
            <v>35.855232649999998</v>
          </cell>
          <cell r="E1217" t="str">
            <v>El Borj</v>
          </cell>
        </row>
        <row r="1218">
          <cell r="A1218">
            <v>34.103437589999999</v>
          </cell>
          <cell r="B1218">
            <v>35.887968399999998</v>
          </cell>
          <cell r="E1218" t="str">
            <v>El Boustane</v>
          </cell>
        </row>
        <row r="1219">
          <cell r="A1219">
            <v>34.167471599999999</v>
          </cell>
          <cell r="B1219">
            <v>35.700520750000003</v>
          </cell>
          <cell r="E1219" t="str">
            <v>El Hara</v>
          </cell>
        </row>
        <row r="1220">
          <cell r="A1220">
            <v>34.092825050000002</v>
          </cell>
          <cell r="B1220">
            <v>35.735522179999997</v>
          </cell>
          <cell r="E1220" t="str">
            <v>El Houssoun</v>
          </cell>
        </row>
        <row r="1221">
          <cell r="A1221">
            <v>34.143012919999997</v>
          </cell>
          <cell r="B1221">
            <v>35.76269207</v>
          </cell>
          <cell r="E1221" t="str">
            <v>El Hraifat</v>
          </cell>
        </row>
        <row r="1222">
          <cell r="A1222">
            <v>34.118055030000001</v>
          </cell>
          <cell r="B1222">
            <v>35.793567500000002</v>
          </cell>
          <cell r="E1222" t="str">
            <v>El Maadene</v>
          </cell>
        </row>
        <row r="1223">
          <cell r="A1223">
            <v>34.080216239999999</v>
          </cell>
          <cell r="B1223">
            <v>35.854768759999999</v>
          </cell>
          <cell r="E1223" t="str">
            <v>El Marj Lassa</v>
          </cell>
        </row>
        <row r="1224">
          <cell r="A1224">
            <v>34.06318048</v>
          </cell>
          <cell r="B1224">
            <v>35.848637539999999</v>
          </cell>
          <cell r="E1224" t="str">
            <v>El Mazraa Lassa</v>
          </cell>
        </row>
        <row r="1225">
          <cell r="A1225">
            <v>34.108872120000001</v>
          </cell>
          <cell r="B1225">
            <v>35.748398190000003</v>
          </cell>
          <cell r="E1225" t="str">
            <v>El Mtolle</v>
          </cell>
        </row>
        <row r="1226">
          <cell r="A1226">
            <v>34.085774919999999</v>
          </cell>
          <cell r="B1226">
            <v>35.718988920000001</v>
          </cell>
          <cell r="E1226" t="str">
            <v>El Owaynate</v>
          </cell>
        </row>
        <row r="1227">
          <cell r="A1227">
            <v>34.108142239999999</v>
          </cell>
          <cell r="B1227">
            <v>35.661852379999999</v>
          </cell>
          <cell r="E1227" t="str">
            <v>El-Harf</v>
          </cell>
        </row>
        <row r="1228">
          <cell r="A1228">
            <v>34.087071559999998</v>
          </cell>
          <cell r="B1228">
            <v>35.662564400000001</v>
          </cell>
          <cell r="E1228" t="str">
            <v>En Naqoûr</v>
          </cell>
        </row>
        <row r="1229">
          <cell r="A1229">
            <v>34.103762840000002</v>
          </cell>
          <cell r="B1229">
            <v>35.756523319999999</v>
          </cell>
          <cell r="E1229" t="str">
            <v>Es Saqi</v>
          </cell>
        </row>
        <row r="1230">
          <cell r="A1230">
            <v>34.071066899999998</v>
          </cell>
          <cell r="B1230">
            <v>35.64529435</v>
          </cell>
          <cell r="E1230" t="str">
            <v>Es Sare</v>
          </cell>
        </row>
        <row r="1231">
          <cell r="A1231">
            <v>34.086886049999997</v>
          </cell>
          <cell r="B1231">
            <v>35.708663950000002</v>
          </cell>
          <cell r="E1231" t="str">
            <v>Fatre</v>
          </cell>
        </row>
        <row r="1232">
          <cell r="A1232">
            <v>34.100822200000003</v>
          </cell>
          <cell r="B1232">
            <v>35.761386139999999</v>
          </cell>
          <cell r="E1232" t="str">
            <v>Ferhet</v>
          </cell>
        </row>
        <row r="1233">
          <cell r="A1233">
            <v>34.207930490000003</v>
          </cell>
          <cell r="B1233">
            <v>35.676066640000002</v>
          </cell>
          <cell r="E1233" t="str">
            <v>Fghal</v>
          </cell>
        </row>
        <row r="1234">
          <cell r="A1234">
            <v>34.09750494</v>
          </cell>
          <cell r="B1234">
            <v>35.650743919999996</v>
          </cell>
          <cell r="E1234" t="str">
            <v>Fidar</v>
          </cell>
        </row>
        <row r="1235">
          <cell r="A1235">
            <v>34.132444419999999</v>
          </cell>
          <cell r="B1235">
            <v>35.702208380000002</v>
          </cell>
          <cell r="E1235" t="str">
            <v>Fidar el Faouqa</v>
          </cell>
        </row>
        <row r="1236">
          <cell r="A1236">
            <v>34.132827820000003</v>
          </cell>
          <cell r="B1236">
            <v>35.690986170000002</v>
          </cell>
          <cell r="E1236" t="str">
            <v>Fidar Et Tahta</v>
          </cell>
        </row>
        <row r="1237">
          <cell r="A1237">
            <v>34.08721662</v>
          </cell>
          <cell r="B1237">
            <v>35.788461069999997</v>
          </cell>
          <cell r="E1237" t="str">
            <v>Frat</v>
          </cell>
        </row>
        <row r="1238">
          <cell r="A1238">
            <v>34.082449969999999</v>
          </cell>
          <cell r="B1238">
            <v>35.872958269999998</v>
          </cell>
          <cell r="E1238" t="str">
            <v>Ghabate</v>
          </cell>
        </row>
        <row r="1239">
          <cell r="A1239">
            <v>34.184208259999998</v>
          </cell>
          <cell r="B1239">
            <v>35.691083259999999</v>
          </cell>
          <cell r="E1239" t="str">
            <v>Ghabline</v>
          </cell>
        </row>
        <row r="1240">
          <cell r="A1240">
            <v>34.175244120000002</v>
          </cell>
          <cell r="B1240">
            <v>35.701023839999998</v>
          </cell>
          <cell r="E1240" t="str">
            <v>Ghalboun</v>
          </cell>
        </row>
        <row r="1241">
          <cell r="A1241">
            <v>34.152502720000001</v>
          </cell>
          <cell r="B1241">
            <v>35.664436129999999</v>
          </cell>
          <cell r="E1241" t="str">
            <v>Gharfine</v>
          </cell>
        </row>
        <row r="1242">
          <cell r="A1242">
            <v>34.183861110000002</v>
          </cell>
          <cell r="B1242">
            <v>35.66785282</v>
          </cell>
          <cell r="E1242" t="str">
            <v>Gharzouz</v>
          </cell>
        </row>
        <row r="1243">
          <cell r="A1243">
            <v>34.131819399999998</v>
          </cell>
          <cell r="B1243">
            <v>35.66892782</v>
          </cell>
          <cell r="E1243" t="str">
            <v>Habboub</v>
          </cell>
        </row>
        <row r="1244">
          <cell r="A1244">
            <v>34.149108920000003</v>
          </cell>
          <cell r="B1244">
            <v>35.738144699999999</v>
          </cell>
          <cell r="E1244" t="str">
            <v>Habil</v>
          </cell>
        </row>
        <row r="1245">
          <cell r="A1245">
            <v>34.082904489999997</v>
          </cell>
          <cell r="B1245">
            <v>35.652686070000001</v>
          </cell>
          <cell r="E1245" t="str">
            <v>Halat</v>
          </cell>
        </row>
        <row r="1246">
          <cell r="A1246">
            <v>34.171019389999998</v>
          </cell>
          <cell r="B1246">
            <v>35.748111139999999</v>
          </cell>
          <cell r="E1246" t="str">
            <v>Haqel</v>
          </cell>
        </row>
        <row r="1247">
          <cell r="A1247">
            <v>34.097617360000001</v>
          </cell>
          <cell r="B1247">
            <v>35.697986200000003</v>
          </cell>
          <cell r="E1247" t="str">
            <v>Haqlet et Tine</v>
          </cell>
        </row>
        <row r="1248">
          <cell r="A1248">
            <v>34.178782740000003</v>
          </cell>
          <cell r="B1248">
            <v>35.722220360000001</v>
          </cell>
          <cell r="E1248" t="str">
            <v>Harsha</v>
          </cell>
        </row>
        <row r="1249">
          <cell r="A1249">
            <v>34.141908319999999</v>
          </cell>
          <cell r="B1249">
            <v>35.642772239999999</v>
          </cell>
          <cell r="E1249" t="str">
            <v>Hay El Aarbe</v>
          </cell>
        </row>
        <row r="1250">
          <cell r="A1250">
            <v>34.087205949999998</v>
          </cell>
          <cell r="B1250">
            <v>35.649893540000001</v>
          </cell>
          <cell r="E1250" t="str">
            <v>Hay El Baalbakiye</v>
          </cell>
        </row>
        <row r="1251">
          <cell r="A1251">
            <v>34.159675020000002</v>
          </cell>
          <cell r="B1251">
            <v>35.684338820000001</v>
          </cell>
          <cell r="E1251" t="str">
            <v>Hbalin</v>
          </cell>
        </row>
        <row r="1252">
          <cell r="A1252">
            <v>34.090947249999999</v>
          </cell>
          <cell r="B1252">
            <v>35.866141679999998</v>
          </cell>
          <cell r="E1252" t="str">
            <v>Hedayne</v>
          </cell>
        </row>
        <row r="1253">
          <cell r="A1253">
            <v>34.178183619999999</v>
          </cell>
          <cell r="B1253">
            <v>35.632055510000001</v>
          </cell>
          <cell r="E1253" t="str">
            <v>Heloue</v>
          </cell>
        </row>
        <row r="1254">
          <cell r="A1254">
            <v>34.132315390000002</v>
          </cell>
          <cell r="B1254">
            <v>35.745146669999997</v>
          </cell>
          <cell r="E1254" t="str">
            <v>Hjoula</v>
          </cell>
        </row>
        <row r="1255">
          <cell r="A1255">
            <v>34.146105509999998</v>
          </cell>
          <cell r="B1255">
            <v>35.729816640000003</v>
          </cell>
          <cell r="E1255" t="str">
            <v>Hosn Aar</v>
          </cell>
        </row>
        <row r="1256">
          <cell r="A1256">
            <v>34.103180479999999</v>
          </cell>
          <cell r="B1256">
            <v>35.774122230000003</v>
          </cell>
          <cell r="E1256" t="str">
            <v>Hosna</v>
          </cell>
        </row>
        <row r="1257">
          <cell r="A1257">
            <v>34.15859159</v>
          </cell>
          <cell r="B1257">
            <v>35.655388879999997</v>
          </cell>
          <cell r="E1257" t="str">
            <v>Hosrayel</v>
          </cell>
        </row>
        <row r="1258">
          <cell r="A1258">
            <v>34.117891849999999</v>
          </cell>
          <cell r="B1258">
            <v>35.667329459999998</v>
          </cell>
          <cell r="E1258" t="str">
            <v>Hourata</v>
          </cell>
        </row>
        <row r="1259">
          <cell r="A1259">
            <v>34.125238899999999</v>
          </cell>
          <cell r="B1259">
            <v>35.794033259999999</v>
          </cell>
          <cell r="E1259" t="str">
            <v>Hrazmin</v>
          </cell>
        </row>
        <row r="1260">
          <cell r="A1260">
            <v>34.168098899999997</v>
          </cell>
          <cell r="B1260">
            <v>35.686382770000002</v>
          </cell>
          <cell r="E1260" t="str">
            <v>Hsarat</v>
          </cell>
        </row>
        <row r="1261">
          <cell r="A1261">
            <v>34.105033059999997</v>
          </cell>
          <cell r="B1261">
            <v>35.86756235</v>
          </cell>
          <cell r="E1261" t="str">
            <v>Jabal Serghol</v>
          </cell>
        </row>
        <row r="1262">
          <cell r="A1262">
            <v>34.163205490000003</v>
          </cell>
          <cell r="B1262">
            <v>35.80604452</v>
          </cell>
          <cell r="E1262" t="str">
            <v>Jaj</v>
          </cell>
        </row>
        <row r="1263">
          <cell r="A1263">
            <v>34.080930600000002</v>
          </cell>
          <cell r="B1263">
            <v>35.828541690000002</v>
          </cell>
          <cell r="E1263" t="str">
            <v>Janne</v>
          </cell>
        </row>
        <row r="1264">
          <cell r="A1264">
            <v>34.120422269999999</v>
          </cell>
          <cell r="B1264">
            <v>35.647113900000001</v>
          </cell>
          <cell r="E1264" t="str">
            <v>Jbail</v>
          </cell>
        </row>
        <row r="1265">
          <cell r="A1265">
            <v>34.164591700000003</v>
          </cell>
          <cell r="B1265">
            <v>35.65048616</v>
          </cell>
          <cell r="E1265" t="str">
            <v>Jdayel</v>
          </cell>
        </row>
        <row r="1266">
          <cell r="A1266">
            <v>34.124977729999998</v>
          </cell>
          <cell r="B1266">
            <v>35.68689715</v>
          </cell>
          <cell r="E1266" t="str">
            <v>Jengel</v>
          </cell>
        </row>
        <row r="1267">
          <cell r="A1267">
            <v>34.115894480000001</v>
          </cell>
          <cell r="B1267">
            <v>35.690691739999998</v>
          </cell>
          <cell r="E1267" t="str">
            <v>Jlaisse</v>
          </cell>
        </row>
        <row r="1268">
          <cell r="A1268">
            <v>34.105488819999998</v>
          </cell>
          <cell r="B1268">
            <v>35.724355500000001</v>
          </cell>
          <cell r="E1268" t="str">
            <v>Jouret El Qattine</v>
          </cell>
        </row>
        <row r="1269">
          <cell r="A1269">
            <v>34.140583300000003</v>
          </cell>
          <cell r="B1269">
            <v>35.719755509999999</v>
          </cell>
          <cell r="E1269" t="str">
            <v>Jrebta</v>
          </cell>
        </row>
        <row r="1270">
          <cell r="A1270">
            <v>34.152722220000001</v>
          </cell>
          <cell r="B1270">
            <v>35.697744419999999</v>
          </cell>
          <cell r="E1270" t="str">
            <v>Kafe</v>
          </cell>
        </row>
        <row r="1271">
          <cell r="A1271">
            <v>34.119278119999997</v>
          </cell>
          <cell r="B1271">
            <v>35.731379840000002</v>
          </cell>
          <cell r="E1271" t="str">
            <v>Kelesh</v>
          </cell>
        </row>
        <row r="1272">
          <cell r="A1272">
            <v>34.206836170000003</v>
          </cell>
          <cell r="B1272">
            <v>35.656577720000001</v>
          </cell>
          <cell r="E1272" t="str">
            <v>Kfar Chakha</v>
          </cell>
        </row>
        <row r="1273">
          <cell r="A1273">
            <v>34.177889929999999</v>
          </cell>
          <cell r="B1273">
            <v>35.778203189999999</v>
          </cell>
          <cell r="E1273" t="str">
            <v>Kfar Chilli</v>
          </cell>
        </row>
        <row r="1274">
          <cell r="A1274">
            <v>34.137875039999997</v>
          </cell>
          <cell r="B1274">
            <v>35.673944400000003</v>
          </cell>
          <cell r="E1274" t="str">
            <v>Kfar Hitta</v>
          </cell>
        </row>
        <row r="1275">
          <cell r="A1275">
            <v>34.141958369999998</v>
          </cell>
          <cell r="B1275">
            <v>35.652283339999997</v>
          </cell>
          <cell r="E1275" t="str">
            <v>Kfar Kahli</v>
          </cell>
        </row>
        <row r="1276">
          <cell r="A1276">
            <v>34.200377750000001</v>
          </cell>
          <cell r="B1276">
            <v>35.654722270000001</v>
          </cell>
          <cell r="E1276" t="str">
            <v>Kfar Kidda</v>
          </cell>
        </row>
        <row r="1277">
          <cell r="A1277">
            <v>34.145769379999997</v>
          </cell>
          <cell r="B1277">
            <v>35.670438799999999</v>
          </cell>
          <cell r="E1277" t="str">
            <v>Kfar Mashoun</v>
          </cell>
        </row>
        <row r="1278">
          <cell r="A1278">
            <v>34.123988910000001</v>
          </cell>
          <cell r="B1278">
            <v>35.697916589999998</v>
          </cell>
          <cell r="E1278" t="str">
            <v>Kfar Qaouass</v>
          </cell>
        </row>
        <row r="1279">
          <cell r="A1279">
            <v>34.13753612</v>
          </cell>
          <cell r="B1279">
            <v>35.650441569999998</v>
          </cell>
          <cell r="E1279" t="str">
            <v>Kfar Sal</v>
          </cell>
        </row>
        <row r="1280">
          <cell r="A1280">
            <v>34.125759219999999</v>
          </cell>
          <cell r="B1280">
            <v>35.709036930000003</v>
          </cell>
          <cell r="E1280" t="str">
            <v>Kfar Shabbouh</v>
          </cell>
        </row>
        <row r="1281">
          <cell r="A1281">
            <v>34.120039339999998</v>
          </cell>
          <cell r="B1281">
            <v>35.666443200000003</v>
          </cell>
          <cell r="E1281" t="str">
            <v>Kfar Zbouna</v>
          </cell>
        </row>
        <row r="1282">
          <cell r="A1282">
            <v>34.106762529999997</v>
          </cell>
          <cell r="B1282">
            <v>35.737193859999998</v>
          </cell>
          <cell r="E1282" t="str">
            <v>Kfarbaal  (Annaya)</v>
          </cell>
        </row>
        <row r="1283">
          <cell r="A1283">
            <v>34.155272179999997</v>
          </cell>
          <cell r="B1283">
            <v>35.704347149999997</v>
          </cell>
          <cell r="E1283" t="str">
            <v>Kfoun</v>
          </cell>
        </row>
        <row r="1284">
          <cell r="A1284">
            <v>34.126901240000002</v>
          </cell>
          <cell r="B1284">
            <v>35.754667920000003</v>
          </cell>
          <cell r="E1284" t="str">
            <v>Khaab</v>
          </cell>
        </row>
        <row r="1285">
          <cell r="A1285">
            <v>34.14011584</v>
          </cell>
          <cell r="B1285">
            <v>35.767835929999997</v>
          </cell>
          <cell r="E1285" t="str">
            <v>Khaabiya</v>
          </cell>
        </row>
        <row r="1286">
          <cell r="A1286">
            <v>34.179625039999998</v>
          </cell>
          <cell r="B1286">
            <v>35.752538919999999</v>
          </cell>
          <cell r="E1286" t="str">
            <v>Kharbe</v>
          </cell>
        </row>
        <row r="1287">
          <cell r="A1287">
            <v>34.168436120000003</v>
          </cell>
          <cell r="B1287">
            <v>35.664527820000004</v>
          </cell>
          <cell r="E1287" t="str">
            <v>Kour El Hooua</v>
          </cell>
        </row>
        <row r="1288">
          <cell r="A1288">
            <v>34.133994389999998</v>
          </cell>
          <cell r="B1288">
            <v>35.860238860000003</v>
          </cell>
          <cell r="E1288" t="str">
            <v>Laqlouq</v>
          </cell>
        </row>
        <row r="1289">
          <cell r="A1289">
            <v>34.151294419999999</v>
          </cell>
          <cell r="B1289">
            <v>35.881261119999998</v>
          </cell>
          <cell r="E1289" t="str">
            <v>Laqlouq</v>
          </cell>
        </row>
        <row r="1290">
          <cell r="A1290">
            <v>34.074724639999999</v>
          </cell>
          <cell r="B1290">
            <v>35.858974660000001</v>
          </cell>
          <cell r="E1290" t="str">
            <v>Lassa</v>
          </cell>
        </row>
        <row r="1291">
          <cell r="A1291">
            <v>34.164394270000003</v>
          </cell>
          <cell r="B1291">
            <v>35.775513070000002</v>
          </cell>
          <cell r="E1291" t="str">
            <v>Lehfed</v>
          </cell>
        </row>
        <row r="1292">
          <cell r="A1292">
            <v>34.195680609999997</v>
          </cell>
          <cell r="B1292">
            <v>35.682369459999997</v>
          </cell>
          <cell r="E1292" t="str">
            <v>Maad</v>
          </cell>
        </row>
        <row r="1293">
          <cell r="A1293">
            <v>34.099294790000002</v>
          </cell>
          <cell r="B1293">
            <v>35.655480670000003</v>
          </cell>
          <cell r="E1293" t="str">
            <v>Maaytiq</v>
          </cell>
        </row>
        <row r="1294">
          <cell r="A1294">
            <v>34.175972170000001</v>
          </cell>
          <cell r="B1294">
            <v>35.727216630000001</v>
          </cell>
          <cell r="E1294" t="str">
            <v>Mahmarat Bejje</v>
          </cell>
        </row>
        <row r="1295">
          <cell r="A1295">
            <v>34.1816277</v>
          </cell>
          <cell r="B1295">
            <v>35.773752700000003</v>
          </cell>
          <cell r="E1295" t="str">
            <v>Maifouq</v>
          </cell>
        </row>
        <row r="1296">
          <cell r="A1296">
            <v>34.106427699999998</v>
          </cell>
          <cell r="B1296">
            <v>35.897658270000001</v>
          </cell>
          <cell r="E1296" t="str">
            <v>Majdel</v>
          </cell>
        </row>
        <row r="1297">
          <cell r="A1297">
            <v>34.143952489999997</v>
          </cell>
          <cell r="B1297">
            <v>35.700171900000001</v>
          </cell>
          <cell r="E1297" t="str">
            <v>Malhoûn</v>
          </cell>
        </row>
        <row r="1298">
          <cell r="A1298">
            <v>34.112191629999998</v>
          </cell>
          <cell r="B1298">
            <v>35.748227679999999</v>
          </cell>
          <cell r="E1298" t="str">
            <v>Mar Meqna</v>
          </cell>
        </row>
        <row r="1299">
          <cell r="A1299">
            <v>34.150397210000001</v>
          </cell>
          <cell r="B1299">
            <v>35.69629441</v>
          </cell>
          <cell r="E1299" t="str">
            <v>Marbaa</v>
          </cell>
        </row>
        <row r="1300">
          <cell r="A1300">
            <v>34.121366709999997</v>
          </cell>
          <cell r="B1300">
            <v>35.860297099999997</v>
          </cell>
          <cell r="E1300" t="str">
            <v>Marj Mokhtara</v>
          </cell>
        </row>
        <row r="1301">
          <cell r="A1301">
            <v>34.140869369999997</v>
          </cell>
          <cell r="B1301">
            <v>35.68147501</v>
          </cell>
          <cell r="E1301" t="str">
            <v>Maz. ej Jmaiyel</v>
          </cell>
        </row>
        <row r="1302">
          <cell r="A1302">
            <v>34.167523430000003</v>
          </cell>
          <cell r="B1302">
            <v>35.706598990000003</v>
          </cell>
          <cell r="E1302" t="str">
            <v>Mazraat el Hajj Khalil</v>
          </cell>
        </row>
        <row r="1303">
          <cell r="A1303">
            <v>34.105619480000001</v>
          </cell>
          <cell r="B1303">
            <v>35.861083309999998</v>
          </cell>
          <cell r="E1303" t="str">
            <v>Mazraat Es Siyad</v>
          </cell>
        </row>
        <row r="1304">
          <cell r="A1304">
            <v>34.106327720000003</v>
          </cell>
          <cell r="B1304">
            <v>35.684125049999999</v>
          </cell>
          <cell r="E1304" t="str">
            <v>Mdamit</v>
          </cell>
        </row>
        <row r="1305">
          <cell r="A1305">
            <v>34.084716700000001</v>
          </cell>
          <cell r="B1305">
            <v>35.755736120000002</v>
          </cell>
          <cell r="E1305" t="str">
            <v>Mechane</v>
          </cell>
        </row>
        <row r="1306">
          <cell r="A1306">
            <v>34.14301948</v>
          </cell>
          <cell r="B1306">
            <v>35.684058239999999</v>
          </cell>
          <cell r="E1306" t="str">
            <v>Mechhellene</v>
          </cell>
        </row>
        <row r="1307">
          <cell r="A1307">
            <v>34.146474269999999</v>
          </cell>
          <cell r="B1307">
            <v>35.779887809999998</v>
          </cell>
          <cell r="E1307" t="str">
            <v>MechMech</v>
          </cell>
        </row>
        <row r="1308">
          <cell r="A1308">
            <v>34.096379859999999</v>
          </cell>
          <cell r="B1308">
            <v>35.706949979999997</v>
          </cell>
          <cell r="E1308" t="str">
            <v>Meftah es Sellom</v>
          </cell>
        </row>
        <row r="1309">
          <cell r="A1309">
            <v>34.1233</v>
          </cell>
          <cell r="B1309">
            <v>35.679200000000002</v>
          </cell>
          <cell r="E1309" t="str">
            <v>Mehrine</v>
          </cell>
        </row>
        <row r="1310">
          <cell r="A1310">
            <v>34.081903840000003</v>
          </cell>
          <cell r="B1310">
            <v>35.745747739999999</v>
          </cell>
          <cell r="E1310" t="str">
            <v>Meshane</v>
          </cell>
        </row>
        <row r="1311">
          <cell r="A1311">
            <v>34.105975360000002</v>
          </cell>
          <cell r="B1311">
            <v>35.656852899999997</v>
          </cell>
          <cell r="E1311" t="str">
            <v>Mestita</v>
          </cell>
        </row>
        <row r="1312">
          <cell r="A1312">
            <v>34.097841590000002</v>
          </cell>
          <cell r="B1312">
            <v>35.871044490000003</v>
          </cell>
          <cell r="E1312" t="str">
            <v>Mghaira</v>
          </cell>
        </row>
        <row r="1313">
          <cell r="A1313">
            <v>34.07340584</v>
          </cell>
          <cell r="B1313">
            <v>35.889186789999997</v>
          </cell>
          <cell r="E1313" t="str">
            <v>Mnaitra</v>
          </cell>
        </row>
        <row r="1314">
          <cell r="A1314">
            <v>34.178075010000001</v>
          </cell>
          <cell r="B1314">
            <v>35.64944174</v>
          </cell>
          <cell r="E1314" t="str">
            <v>Monsef</v>
          </cell>
        </row>
        <row r="1315">
          <cell r="A1315">
            <v>34.083929339999997</v>
          </cell>
          <cell r="B1315">
            <v>35.668149069999998</v>
          </cell>
          <cell r="E1315" t="str">
            <v>Mouftah el Mir</v>
          </cell>
        </row>
        <row r="1316">
          <cell r="A1316">
            <v>34.132894489999998</v>
          </cell>
          <cell r="B1316">
            <v>35.843816580000002</v>
          </cell>
          <cell r="E1316" t="str">
            <v>Moukhada</v>
          </cell>
        </row>
        <row r="1317">
          <cell r="A1317">
            <v>34.076415240000003</v>
          </cell>
          <cell r="B1317">
            <v>35.880312510000003</v>
          </cell>
          <cell r="E1317" t="str">
            <v>Mzarib</v>
          </cell>
        </row>
        <row r="1318">
          <cell r="A1318">
            <v>34.11106942</v>
          </cell>
          <cell r="B1318">
            <v>35.772425069999997</v>
          </cell>
          <cell r="E1318" t="str">
            <v>Nabaa Tourzaiya</v>
          </cell>
        </row>
        <row r="1319">
          <cell r="A1319">
            <v>34.064688840000002</v>
          </cell>
          <cell r="B1319">
            <v>35.647411099999999</v>
          </cell>
          <cell r="E1319" t="str">
            <v>Nahrh Ibrahim</v>
          </cell>
        </row>
        <row r="1320">
          <cell r="A1320">
            <v>34.192955499999997</v>
          </cell>
          <cell r="B1320">
            <v>35.63460276</v>
          </cell>
          <cell r="E1320" t="str">
            <v>Ouata</v>
          </cell>
        </row>
        <row r="1321">
          <cell r="A1321">
            <v>34.109377719999998</v>
          </cell>
          <cell r="B1321">
            <v>35.683658340000001</v>
          </cell>
          <cell r="E1321" t="str">
            <v>Ouata El Bane</v>
          </cell>
        </row>
        <row r="1322">
          <cell r="A1322">
            <v>34.065154990000003</v>
          </cell>
          <cell r="B1322">
            <v>35.832761179999999</v>
          </cell>
          <cell r="E1322" t="str">
            <v>Ouata el Khirbe</v>
          </cell>
        </row>
        <row r="1323">
          <cell r="A1323">
            <v>34.093447230000002</v>
          </cell>
          <cell r="B1323">
            <v>35.849808340000003</v>
          </cell>
          <cell r="E1323" t="str">
            <v>Qartaba</v>
          </cell>
        </row>
        <row r="1324">
          <cell r="A1324">
            <v>34.110988919999997</v>
          </cell>
          <cell r="B1324">
            <v>35.65264174</v>
          </cell>
          <cell r="E1324" t="str">
            <v>Qartaboun</v>
          </cell>
        </row>
        <row r="1325">
          <cell r="A1325">
            <v>34.086138480000002</v>
          </cell>
          <cell r="B1325">
            <v>35.726421680000001</v>
          </cell>
          <cell r="E1325" t="str">
            <v>Qass</v>
          </cell>
        </row>
        <row r="1326">
          <cell r="A1326">
            <v>34.148758270000002</v>
          </cell>
          <cell r="B1326">
            <v>35.652794399999998</v>
          </cell>
          <cell r="E1326" t="str">
            <v>Qateaa</v>
          </cell>
        </row>
        <row r="1327">
          <cell r="A1327">
            <v>34.183599919999999</v>
          </cell>
          <cell r="B1327">
            <v>35.78616117</v>
          </cell>
          <cell r="E1327" t="str">
            <v>Qattara</v>
          </cell>
        </row>
        <row r="1328">
          <cell r="A1328">
            <v>34.065886110000001</v>
          </cell>
          <cell r="B1328">
            <v>35.802208329999999</v>
          </cell>
          <cell r="E1328" t="str">
            <v>Qehmez</v>
          </cell>
        </row>
        <row r="1329">
          <cell r="A1329">
            <v>34.074050649999997</v>
          </cell>
          <cell r="B1329">
            <v>35.816085700000002</v>
          </cell>
          <cell r="E1329" t="str">
            <v>Qerqraiya</v>
          </cell>
        </row>
        <row r="1330">
          <cell r="A1330">
            <v>34.093511929999998</v>
          </cell>
          <cell r="B1330">
            <v>35.870095589999998</v>
          </cell>
          <cell r="E1330" t="str">
            <v>Qeryaqoûs</v>
          </cell>
        </row>
        <row r="1331">
          <cell r="A1331">
            <v>34.10401383</v>
          </cell>
          <cell r="B1331">
            <v>35.709991670000001</v>
          </cell>
          <cell r="E1331" t="str">
            <v>Qornaya</v>
          </cell>
        </row>
        <row r="1332">
          <cell r="A1332">
            <v>34.088001810000002</v>
          </cell>
          <cell r="B1332">
            <v>35.737385189999998</v>
          </cell>
          <cell r="E1332" t="str">
            <v>Ramiet el Hsoun</v>
          </cell>
        </row>
        <row r="1333">
          <cell r="A1333">
            <v>34.167054399999998</v>
          </cell>
          <cell r="B1333">
            <v>35.711449809999998</v>
          </cell>
          <cell r="E1333" t="str">
            <v>Ramout</v>
          </cell>
        </row>
        <row r="1334">
          <cell r="A1334">
            <v>34.11492501</v>
          </cell>
          <cell r="B1334">
            <v>35.72235551</v>
          </cell>
          <cell r="E1334" t="str">
            <v>Ras Osta</v>
          </cell>
        </row>
        <row r="1335">
          <cell r="A1335">
            <v>34.164836049999998</v>
          </cell>
          <cell r="B1335">
            <v>35.63997217</v>
          </cell>
          <cell r="E1335" t="str">
            <v>Rihani</v>
          </cell>
        </row>
        <row r="1336">
          <cell r="A1336">
            <v>34.077246029999998</v>
          </cell>
          <cell r="B1336">
            <v>35.84856319</v>
          </cell>
          <cell r="E1336" t="str">
            <v>Saqi Lassa</v>
          </cell>
        </row>
        <row r="1337">
          <cell r="A1337">
            <v>34.16040272</v>
          </cell>
          <cell r="B1337">
            <v>35.788305530000002</v>
          </cell>
          <cell r="E1337" t="str">
            <v>Saqi Rechmaiya</v>
          </cell>
        </row>
        <row r="1338">
          <cell r="A1338">
            <v>34.104824170000001</v>
          </cell>
          <cell r="B1338">
            <v>35.889602359999998</v>
          </cell>
          <cell r="E1338" t="str">
            <v>Saqiet ed Delb</v>
          </cell>
        </row>
        <row r="1339">
          <cell r="A1339">
            <v>34.16122223</v>
          </cell>
          <cell r="B1339">
            <v>35.713758370000001</v>
          </cell>
          <cell r="E1339" t="str">
            <v>Saqiet el Khait</v>
          </cell>
        </row>
        <row r="1340">
          <cell r="A1340">
            <v>34.082266670000003</v>
          </cell>
          <cell r="B1340">
            <v>35.86007773</v>
          </cell>
          <cell r="E1340" t="str">
            <v>Sariita</v>
          </cell>
        </row>
        <row r="1341">
          <cell r="A1341">
            <v>34.176655570000001</v>
          </cell>
          <cell r="B1341">
            <v>35.74197229</v>
          </cell>
          <cell r="E1341" t="str">
            <v>Sbail</v>
          </cell>
        </row>
        <row r="1342">
          <cell r="A1342">
            <v>34.110994439999999</v>
          </cell>
          <cell r="B1342">
            <v>35.70949727</v>
          </cell>
          <cell r="E1342" t="str">
            <v>Sebrine</v>
          </cell>
        </row>
        <row r="1343">
          <cell r="A1343">
            <v>34.079306809999999</v>
          </cell>
          <cell r="B1343">
            <v>35.730011070000003</v>
          </cell>
          <cell r="E1343" t="str">
            <v>Sinnawr</v>
          </cell>
        </row>
        <row r="1344">
          <cell r="A1344">
            <v>34.099463419999999</v>
          </cell>
          <cell r="B1344">
            <v>35.659894219999998</v>
          </cell>
          <cell r="E1344" t="str">
            <v>Sirine</v>
          </cell>
        </row>
        <row r="1345">
          <cell r="A1345">
            <v>34.177609019999998</v>
          </cell>
          <cell r="B1345">
            <v>35.693975729999998</v>
          </cell>
          <cell r="E1345" t="str">
            <v>Slaiyeb</v>
          </cell>
        </row>
        <row r="1346">
          <cell r="A1346">
            <v>34.09363613</v>
          </cell>
          <cell r="B1346">
            <v>35.774150030000001</v>
          </cell>
          <cell r="E1346" t="str">
            <v>Souane</v>
          </cell>
        </row>
        <row r="1347">
          <cell r="A1347">
            <v>34.113062999999997</v>
          </cell>
          <cell r="B1347">
            <v>35.694741190000002</v>
          </cell>
          <cell r="E1347" t="str">
            <v>Souq el Firi</v>
          </cell>
        </row>
        <row r="1348">
          <cell r="A1348">
            <v>34.107180460000002</v>
          </cell>
          <cell r="B1348">
            <v>35.892723519999997</v>
          </cell>
          <cell r="E1348" t="str">
            <v>Taht el Qalaa</v>
          </cell>
        </row>
        <row r="1349">
          <cell r="A1349">
            <v>34.135562810000003</v>
          </cell>
          <cell r="B1349">
            <v>35.770820860000001</v>
          </cell>
          <cell r="E1349" t="str">
            <v>Talbita</v>
          </cell>
        </row>
        <row r="1350">
          <cell r="A1350">
            <v>34.183055570000001</v>
          </cell>
          <cell r="B1350">
            <v>35.823374950000002</v>
          </cell>
          <cell r="E1350" t="str">
            <v>Tartij</v>
          </cell>
        </row>
        <row r="1351">
          <cell r="A1351">
            <v>34.108465629999998</v>
          </cell>
          <cell r="B1351">
            <v>35.8699905</v>
          </cell>
          <cell r="E1351" t="str">
            <v>Tedmor</v>
          </cell>
        </row>
        <row r="1352">
          <cell r="A1352">
            <v>34.151858279999999</v>
          </cell>
          <cell r="B1352">
            <v>35.631097220000001</v>
          </cell>
          <cell r="E1352" t="str">
            <v>Terouil</v>
          </cell>
        </row>
        <row r="1353">
          <cell r="A1353">
            <v>34.108762650000003</v>
          </cell>
          <cell r="B1353">
            <v>35.757679080000003</v>
          </cell>
          <cell r="E1353" t="str">
            <v>Tourzaiya</v>
          </cell>
        </row>
        <row r="1354">
          <cell r="A1354">
            <v>34.14001691</v>
          </cell>
          <cell r="B1354">
            <v>35.743223180000001</v>
          </cell>
          <cell r="E1354" t="str">
            <v>Wadi el Kalb</v>
          </cell>
        </row>
        <row r="1355">
          <cell r="A1355">
            <v>34.097766589999999</v>
          </cell>
          <cell r="B1355">
            <v>35.8837695</v>
          </cell>
          <cell r="E1355" t="str">
            <v>Yanouh</v>
          </cell>
        </row>
        <row r="1356">
          <cell r="A1356">
            <v>34.163158799999998</v>
          </cell>
          <cell r="B1356">
            <v>35.701879849999997</v>
          </cell>
          <cell r="E1356" t="str">
            <v>Zaayber</v>
          </cell>
        </row>
        <row r="1357">
          <cell r="A1357">
            <v>34.095850929999997</v>
          </cell>
          <cell r="B1357">
            <v>35.71644088</v>
          </cell>
          <cell r="E1357" t="str">
            <v>Zebdine</v>
          </cell>
        </row>
        <row r="1358">
          <cell r="A1358">
            <v>34.078627769999997</v>
          </cell>
          <cell r="B1358">
            <v>35.660591590000003</v>
          </cell>
          <cell r="E1358" t="str">
            <v>Zelhmaya</v>
          </cell>
        </row>
        <row r="1359">
          <cell r="A1359">
            <v>34.12243891</v>
          </cell>
          <cell r="B1359">
            <v>35.719019430000003</v>
          </cell>
          <cell r="E1359" t="str">
            <v>Zmar</v>
          </cell>
        </row>
        <row r="1360">
          <cell r="A1360">
            <v>34.076025299999998</v>
          </cell>
          <cell r="B1360">
            <v>35.783246210000001</v>
          </cell>
          <cell r="E1360" t="str">
            <v>Aabri</v>
          </cell>
        </row>
        <row r="1361">
          <cell r="A1361">
            <v>33.989536010000002</v>
          </cell>
          <cell r="B1361">
            <v>35.704712059999999</v>
          </cell>
          <cell r="E1361" t="str">
            <v>Aachqout</v>
          </cell>
        </row>
        <row r="1362">
          <cell r="A1362">
            <v>34.013797140000001</v>
          </cell>
          <cell r="B1362">
            <v>35.679288960000001</v>
          </cell>
          <cell r="E1362" t="str">
            <v>Aafs</v>
          </cell>
        </row>
        <row r="1363">
          <cell r="A1363">
            <v>33.965902749999998</v>
          </cell>
          <cell r="B1363">
            <v>35.679883390000001</v>
          </cell>
          <cell r="E1363" t="str">
            <v>Aajaltoun</v>
          </cell>
        </row>
        <row r="1364">
          <cell r="A1364">
            <v>33.99471381</v>
          </cell>
          <cell r="B1364">
            <v>35.669958370000003</v>
          </cell>
          <cell r="E1364" t="str">
            <v>Aarabe Ghosta</v>
          </cell>
        </row>
        <row r="1365">
          <cell r="A1365">
            <v>34.020097219999997</v>
          </cell>
          <cell r="B1365">
            <v>35.700786090000001</v>
          </cell>
          <cell r="E1365" t="str">
            <v>Aaramoun</v>
          </cell>
        </row>
        <row r="1366">
          <cell r="A1366">
            <v>33.994353240000002</v>
          </cell>
          <cell r="B1366">
            <v>35.836102650000001</v>
          </cell>
          <cell r="E1366" t="str">
            <v>Aayoun es Simane</v>
          </cell>
        </row>
        <row r="1367">
          <cell r="A1367">
            <v>34.056841720000001</v>
          </cell>
          <cell r="B1367">
            <v>35.719602680000001</v>
          </cell>
          <cell r="E1367" t="str">
            <v>Aazrane</v>
          </cell>
        </row>
        <row r="1368">
          <cell r="A1368">
            <v>33.962355580000001</v>
          </cell>
          <cell r="B1368">
            <v>35.610311129999999</v>
          </cell>
          <cell r="E1368" t="str">
            <v>Adonis Kesserwan</v>
          </cell>
        </row>
        <row r="1369">
          <cell r="A1369">
            <v>34.008877779999999</v>
          </cell>
          <cell r="B1369">
            <v>35.706011160000003</v>
          </cell>
          <cell r="E1369" t="str">
            <v>Aghbe</v>
          </cell>
        </row>
        <row r="1370">
          <cell r="A1370">
            <v>34.040188929999999</v>
          </cell>
          <cell r="B1370">
            <v>35.714030489999999</v>
          </cell>
          <cell r="E1370" t="str">
            <v>Ain Abaal</v>
          </cell>
        </row>
        <row r="1371">
          <cell r="A1371">
            <v>34.029466339999999</v>
          </cell>
          <cell r="B1371">
            <v>35.76582732</v>
          </cell>
          <cell r="E1371" t="str">
            <v>Ain Ed Delbe</v>
          </cell>
        </row>
        <row r="1372">
          <cell r="A1372">
            <v>34.010874350000002</v>
          </cell>
          <cell r="B1372">
            <v>35.756047969999997</v>
          </cell>
          <cell r="E1372" t="str">
            <v>Ain Ej Jorn</v>
          </cell>
        </row>
        <row r="1373">
          <cell r="A1373">
            <v>33.957986089999999</v>
          </cell>
          <cell r="B1373">
            <v>35.644402829999997</v>
          </cell>
          <cell r="E1373" t="str">
            <v>Ain Er Rihane</v>
          </cell>
        </row>
        <row r="1374">
          <cell r="A1374">
            <v>34.019844419999998</v>
          </cell>
          <cell r="B1374">
            <v>35.776977729999999</v>
          </cell>
          <cell r="E1374" t="str">
            <v>Ain Et Tannour</v>
          </cell>
        </row>
        <row r="1375">
          <cell r="A1375">
            <v>34.047016640000002</v>
          </cell>
          <cell r="B1375">
            <v>35.724886150000003</v>
          </cell>
          <cell r="E1375" t="str">
            <v>Ain Jouaiya</v>
          </cell>
        </row>
        <row r="1376">
          <cell r="A1376">
            <v>33.958922219999998</v>
          </cell>
          <cell r="B1376">
            <v>35.633977829999999</v>
          </cell>
          <cell r="E1376" t="str">
            <v>Aintoura</v>
          </cell>
        </row>
        <row r="1377">
          <cell r="A1377">
            <v>34.052560329999999</v>
          </cell>
          <cell r="B1377">
            <v>35.732608220000003</v>
          </cell>
          <cell r="E1377" t="str">
            <v>Bahhara</v>
          </cell>
        </row>
        <row r="1378">
          <cell r="A1378">
            <v>33.948768289999997</v>
          </cell>
          <cell r="B1378">
            <v>35.672240420000001</v>
          </cell>
          <cell r="E1378" t="str">
            <v>Balloune</v>
          </cell>
        </row>
        <row r="1379">
          <cell r="A1379">
            <v>33.989727799999997</v>
          </cell>
          <cell r="B1379">
            <v>35.661491609999999</v>
          </cell>
          <cell r="E1379" t="str">
            <v>Batha</v>
          </cell>
        </row>
        <row r="1380">
          <cell r="A1380">
            <v>34.036374960000003</v>
          </cell>
          <cell r="B1380">
            <v>35.670483339999997</v>
          </cell>
          <cell r="E1380" t="str">
            <v>Bayader Fatqa</v>
          </cell>
        </row>
        <row r="1381">
          <cell r="A1381">
            <v>33.990036590000003</v>
          </cell>
          <cell r="B1381">
            <v>35.694196920000003</v>
          </cell>
          <cell r="E1381" t="str">
            <v>Beit Eid</v>
          </cell>
        </row>
        <row r="1382">
          <cell r="A1382">
            <v>33.961241649999998</v>
          </cell>
          <cell r="B1382">
            <v>35.646441600000003</v>
          </cell>
          <cell r="E1382" t="str">
            <v>Beit El Kreidi</v>
          </cell>
        </row>
        <row r="1383">
          <cell r="A1383">
            <v>33.96334263</v>
          </cell>
          <cell r="B1383">
            <v>35.628495890000003</v>
          </cell>
          <cell r="E1383" t="str">
            <v>Beit Khachbou</v>
          </cell>
        </row>
        <row r="1384">
          <cell r="A1384">
            <v>34.002630080000003</v>
          </cell>
          <cell r="B1384">
            <v>35.72695762</v>
          </cell>
          <cell r="E1384" t="str">
            <v>Beqaatet Aachqout</v>
          </cell>
        </row>
        <row r="1385">
          <cell r="A1385">
            <v>33.964867980000001</v>
          </cell>
          <cell r="B1385">
            <v>35.763300100000002</v>
          </cell>
          <cell r="E1385" t="str">
            <v>Biqaatet Kannane</v>
          </cell>
        </row>
        <row r="1386">
          <cell r="A1386">
            <v>34.079465720000002</v>
          </cell>
          <cell r="B1386">
            <v>35.696837369999997</v>
          </cell>
          <cell r="E1386" t="str">
            <v>Bizhel</v>
          </cell>
        </row>
        <row r="1387">
          <cell r="A1387">
            <v>33.967869389999997</v>
          </cell>
          <cell r="B1387">
            <v>35.632883319999998</v>
          </cell>
          <cell r="E1387" t="str">
            <v>Bkirke</v>
          </cell>
        </row>
        <row r="1388">
          <cell r="A1388">
            <v>33.985426240000002</v>
          </cell>
          <cell r="B1388">
            <v>35.756348819999999</v>
          </cell>
          <cell r="E1388" t="str">
            <v>Blat Mazraat Kfar Dibiane</v>
          </cell>
        </row>
        <row r="1389">
          <cell r="A1389">
            <v>34.045719460000001</v>
          </cell>
          <cell r="B1389">
            <v>35.63124165</v>
          </cell>
          <cell r="E1389" t="str">
            <v>Bouar</v>
          </cell>
        </row>
        <row r="1390">
          <cell r="A1390">
            <v>33.972107610000002</v>
          </cell>
          <cell r="B1390">
            <v>35.770750769999999</v>
          </cell>
          <cell r="E1390" t="str">
            <v>Bqaatouta</v>
          </cell>
        </row>
        <row r="1391">
          <cell r="A1391">
            <v>34.055627700000002</v>
          </cell>
          <cell r="B1391">
            <v>35.651449939999999</v>
          </cell>
          <cell r="E1391" t="str">
            <v>Bqaq Ed Dine</v>
          </cell>
        </row>
        <row r="1392">
          <cell r="A1392">
            <v>33.993117560000002</v>
          </cell>
          <cell r="B1392">
            <v>35.79131572</v>
          </cell>
          <cell r="E1392" t="str">
            <v>Broummana Mazraat Kfar Dibian</v>
          </cell>
        </row>
        <row r="1393">
          <cell r="A1393">
            <v>33.988211079999999</v>
          </cell>
          <cell r="B1393">
            <v>35.682675029999999</v>
          </cell>
          <cell r="E1393" t="str">
            <v>Bzoummar</v>
          </cell>
        </row>
        <row r="1394">
          <cell r="A1394">
            <v>34.045769450000002</v>
          </cell>
          <cell r="B1394">
            <v>35.649408289999997</v>
          </cell>
          <cell r="E1394" t="str">
            <v>Chaab</v>
          </cell>
        </row>
        <row r="1395">
          <cell r="A1395">
            <v>34.032519389999997</v>
          </cell>
          <cell r="B1395">
            <v>35.71959717</v>
          </cell>
          <cell r="E1395" t="str">
            <v>Chahtoul</v>
          </cell>
        </row>
        <row r="1396">
          <cell r="A1396">
            <v>34.007022249999999</v>
          </cell>
          <cell r="B1396">
            <v>35.669188929999997</v>
          </cell>
          <cell r="E1396" t="str">
            <v>Chnanaair</v>
          </cell>
        </row>
        <row r="1397">
          <cell r="A1397">
            <v>34.065987110000002</v>
          </cell>
          <cell r="B1397">
            <v>35.722682489999997</v>
          </cell>
          <cell r="E1397" t="str">
            <v>Chouaya</v>
          </cell>
        </row>
        <row r="1398">
          <cell r="A1398">
            <v>34.077551569999997</v>
          </cell>
          <cell r="B1398">
            <v>35.77143951</v>
          </cell>
          <cell r="E1398" t="str">
            <v>Chouene</v>
          </cell>
        </row>
        <row r="1399">
          <cell r="A1399">
            <v>33.956386530000003</v>
          </cell>
          <cell r="B1399">
            <v>35.603084430000003</v>
          </cell>
          <cell r="E1399" t="str">
            <v>Christ Roi</v>
          </cell>
        </row>
        <row r="1400">
          <cell r="A1400">
            <v>34.037502809999999</v>
          </cell>
          <cell r="B1400">
            <v>35.680636059999998</v>
          </cell>
          <cell r="E1400" t="str">
            <v>Daasse</v>
          </cell>
        </row>
        <row r="1401">
          <cell r="A1401">
            <v>34.052599989999997</v>
          </cell>
          <cell r="B1401">
            <v>35.662269479999999</v>
          </cell>
          <cell r="E1401" t="str">
            <v>Dahr Badris</v>
          </cell>
        </row>
        <row r="1402">
          <cell r="A1402">
            <v>34.015992099999998</v>
          </cell>
          <cell r="B1402">
            <v>35.803933120000003</v>
          </cell>
          <cell r="E1402" t="str">
            <v>Dahr el Qattine</v>
          </cell>
        </row>
        <row r="1403">
          <cell r="A1403">
            <v>33.976795410000001</v>
          </cell>
          <cell r="B1403">
            <v>35.658019170000003</v>
          </cell>
          <cell r="E1403" t="str">
            <v>Daraaoun</v>
          </cell>
        </row>
        <row r="1404">
          <cell r="A1404">
            <v>33.955172150000003</v>
          </cell>
          <cell r="B1404">
            <v>35.69826046</v>
          </cell>
          <cell r="E1404" t="str">
            <v>Darayia</v>
          </cell>
        </row>
        <row r="1405">
          <cell r="A1405">
            <v>34.01189514</v>
          </cell>
          <cell r="B1405">
            <v>35.693909130000002</v>
          </cell>
          <cell r="E1405" t="str">
            <v>Dayr Saydet el Haqle</v>
          </cell>
        </row>
        <row r="1406">
          <cell r="A1406">
            <v>33.991334500000001</v>
          </cell>
          <cell r="B1406">
            <v>35.658117079999997</v>
          </cell>
          <cell r="E1406" t="str">
            <v>Deir Baklouche</v>
          </cell>
        </row>
        <row r="1407">
          <cell r="A1407">
            <v>33.968105569999999</v>
          </cell>
          <cell r="B1407">
            <v>35.646913929999997</v>
          </cell>
          <cell r="E1407" t="str">
            <v>Deir Hrach</v>
          </cell>
        </row>
        <row r="1408">
          <cell r="A1408">
            <v>33.953371259999997</v>
          </cell>
          <cell r="B1408">
            <v>35.610848320000002</v>
          </cell>
          <cell r="E1408" t="str">
            <v>Deir Louaize</v>
          </cell>
        </row>
        <row r="1409">
          <cell r="A1409">
            <v>33.984529440000003</v>
          </cell>
          <cell r="B1409">
            <v>35.667557670000001</v>
          </cell>
          <cell r="E1409" t="str">
            <v>Deir Nisbey</v>
          </cell>
        </row>
        <row r="1410">
          <cell r="A1410">
            <v>33.953532619999997</v>
          </cell>
          <cell r="B1410">
            <v>35.667703330000002</v>
          </cell>
          <cell r="E1410" t="str">
            <v>Deir Ram Bou Daqen</v>
          </cell>
        </row>
        <row r="1411">
          <cell r="A1411">
            <v>33.963072160000003</v>
          </cell>
          <cell r="B1411">
            <v>35.746977809999997</v>
          </cell>
          <cell r="E1411" t="str">
            <v>Deir Ziraaya</v>
          </cell>
        </row>
        <row r="1412">
          <cell r="A1412">
            <v>34.007983269999997</v>
          </cell>
          <cell r="B1412">
            <v>35.688061079999997</v>
          </cell>
          <cell r="E1412" t="str">
            <v>Delbta</v>
          </cell>
        </row>
        <row r="1413">
          <cell r="A1413">
            <v>34.012326129999998</v>
          </cell>
          <cell r="B1413">
            <v>35.816306060000002</v>
          </cell>
          <cell r="E1413" t="str">
            <v>Deraali</v>
          </cell>
        </row>
        <row r="1414">
          <cell r="A1414">
            <v>34.035344369999997</v>
          </cell>
          <cell r="B1414">
            <v>35.6297195</v>
          </cell>
          <cell r="E1414" t="str">
            <v>Dqarine</v>
          </cell>
        </row>
        <row r="1415">
          <cell r="A1415">
            <v>33.968576220000003</v>
          </cell>
          <cell r="B1415">
            <v>35.717354479999997</v>
          </cell>
          <cell r="E1415" t="str">
            <v>Ech Chehhara</v>
          </cell>
        </row>
        <row r="1416">
          <cell r="A1416">
            <v>33.973450290000002</v>
          </cell>
          <cell r="B1416">
            <v>35.784399399999998</v>
          </cell>
          <cell r="E1416" t="str">
            <v>Ech Chqif Bqaatoûta</v>
          </cell>
        </row>
        <row r="1417">
          <cell r="A1417">
            <v>34.027738880000001</v>
          </cell>
          <cell r="B1417">
            <v>35.69054998</v>
          </cell>
          <cell r="E1417" t="str">
            <v>Ed Dahr</v>
          </cell>
        </row>
        <row r="1418">
          <cell r="A1418">
            <v>34.056416489999997</v>
          </cell>
          <cell r="B1418">
            <v>35.723591650000003</v>
          </cell>
          <cell r="E1418" t="str">
            <v>Ed Dahr Ghbale</v>
          </cell>
        </row>
        <row r="1419">
          <cell r="A1419">
            <v>33.960571219999999</v>
          </cell>
          <cell r="B1419">
            <v>35.660009899999999</v>
          </cell>
          <cell r="E1419" t="str">
            <v>Ed Daoura Shaile</v>
          </cell>
        </row>
        <row r="1420">
          <cell r="A1420">
            <v>34.021949999999997</v>
          </cell>
          <cell r="B1420">
            <v>35.642758399999998</v>
          </cell>
          <cell r="E1420" t="str">
            <v>Edma et Dafne</v>
          </cell>
        </row>
        <row r="1421">
          <cell r="A1421">
            <v>34.054528570000002</v>
          </cell>
          <cell r="B1421">
            <v>35.730667410000002</v>
          </cell>
          <cell r="E1421" t="str">
            <v>Ej Jaayel</v>
          </cell>
        </row>
        <row r="1422">
          <cell r="A1422">
            <v>34.057548050000001</v>
          </cell>
          <cell r="B1422">
            <v>35.642242899999999</v>
          </cell>
          <cell r="E1422" t="str">
            <v>El Aaqaybe Kesrouane</v>
          </cell>
        </row>
        <row r="1423">
          <cell r="A1423">
            <v>34.06306395</v>
          </cell>
          <cell r="B1423">
            <v>35.70300005</v>
          </cell>
          <cell r="E1423" t="str">
            <v>El Aazra et el Aazr</v>
          </cell>
        </row>
        <row r="1424">
          <cell r="A1424">
            <v>34.042681139999999</v>
          </cell>
          <cell r="B1424">
            <v>35.6297104</v>
          </cell>
          <cell r="E1424" t="str">
            <v>El Ayn</v>
          </cell>
        </row>
        <row r="1425">
          <cell r="A1425">
            <v>34.052309530000002</v>
          </cell>
          <cell r="B1425">
            <v>35.78762699</v>
          </cell>
          <cell r="E1425" t="str">
            <v>El Ghouabi</v>
          </cell>
        </row>
        <row r="1426">
          <cell r="A1426">
            <v>34.011995630000001</v>
          </cell>
          <cell r="B1426">
            <v>35.783044029999999</v>
          </cell>
          <cell r="E1426" t="str">
            <v>El Hara Mairoûba</v>
          </cell>
        </row>
        <row r="1427">
          <cell r="A1427">
            <v>34.074939649999997</v>
          </cell>
          <cell r="B1427">
            <v>35.702471959999997</v>
          </cell>
          <cell r="E1427" t="str">
            <v>El Kharayeb</v>
          </cell>
        </row>
        <row r="1428">
          <cell r="A1428">
            <v>34.010375420000003</v>
          </cell>
          <cell r="B1428">
            <v>35.68940267</v>
          </cell>
          <cell r="E1428" t="str">
            <v>El Kharayeb</v>
          </cell>
        </row>
        <row r="1429">
          <cell r="A1429">
            <v>34.059368569999997</v>
          </cell>
          <cell r="B1429">
            <v>35.737823810000002</v>
          </cell>
          <cell r="E1429" t="str">
            <v>El Maaden</v>
          </cell>
        </row>
        <row r="1430">
          <cell r="A1430">
            <v>34.067786249999997</v>
          </cell>
          <cell r="B1430">
            <v>35.70152418</v>
          </cell>
          <cell r="E1430" t="str">
            <v>El Marji</v>
          </cell>
        </row>
        <row r="1431">
          <cell r="A1431">
            <v>33.95496627</v>
          </cell>
          <cell r="B1431">
            <v>35.672577920000002</v>
          </cell>
          <cell r="E1431" t="str">
            <v>El Massiaf</v>
          </cell>
        </row>
        <row r="1432">
          <cell r="A1432">
            <v>34.014125530000001</v>
          </cell>
          <cell r="B1432">
            <v>35.78940266</v>
          </cell>
          <cell r="E1432" t="str">
            <v>El Qacha</v>
          </cell>
        </row>
        <row r="1433">
          <cell r="A1433">
            <v>34.01350936</v>
          </cell>
          <cell r="B1433">
            <v>35.805457699999998</v>
          </cell>
          <cell r="E1433" t="str">
            <v>El Qarqoûf</v>
          </cell>
        </row>
        <row r="1434">
          <cell r="A1434">
            <v>34.076434540000001</v>
          </cell>
          <cell r="B1434">
            <v>35.71185286</v>
          </cell>
          <cell r="E1434" t="str">
            <v>Es Salhiye Bezhel</v>
          </cell>
        </row>
        <row r="1435">
          <cell r="A1435">
            <v>33.988032060000002</v>
          </cell>
          <cell r="B1435">
            <v>35.786182889999999</v>
          </cell>
          <cell r="E1435" t="str">
            <v>Es Shoûm Kfar Debiane</v>
          </cell>
        </row>
        <row r="1436">
          <cell r="A1436">
            <v>34.019095929999999</v>
          </cell>
          <cell r="B1436">
            <v>35.784159379999998</v>
          </cell>
          <cell r="E1436" t="str">
            <v>Es Slayekh</v>
          </cell>
        </row>
        <row r="1437">
          <cell r="A1437">
            <v>34.039228940000001</v>
          </cell>
          <cell r="B1437">
            <v>35.703805529999997</v>
          </cell>
          <cell r="E1437" t="str">
            <v>Es Souhoum</v>
          </cell>
        </row>
        <row r="1438">
          <cell r="A1438">
            <v>34.00728307</v>
          </cell>
          <cell r="B1438">
            <v>35.691375639999997</v>
          </cell>
          <cell r="E1438" t="str">
            <v>Esh Shahoute</v>
          </cell>
        </row>
        <row r="1439">
          <cell r="A1439">
            <v>34.010024080000001</v>
          </cell>
          <cell r="B1439">
            <v>35.692218830000002</v>
          </cell>
          <cell r="E1439" t="str">
            <v>Et Tarouaa</v>
          </cell>
        </row>
        <row r="1440">
          <cell r="A1440">
            <v>34.0219387</v>
          </cell>
          <cell r="B1440">
            <v>35.66190323</v>
          </cell>
          <cell r="E1440" t="str">
            <v>Ez Zaaytriye</v>
          </cell>
        </row>
        <row r="1441">
          <cell r="A1441">
            <v>33.988321450000001</v>
          </cell>
          <cell r="B1441">
            <v>35.72773943</v>
          </cell>
          <cell r="E1441" t="str">
            <v>Faitroun</v>
          </cell>
        </row>
        <row r="1442">
          <cell r="A1442">
            <v>34.065647200000001</v>
          </cell>
          <cell r="B1442">
            <v>35.670558360000001</v>
          </cell>
          <cell r="E1442" t="str">
            <v>Fanyoun</v>
          </cell>
        </row>
        <row r="1443">
          <cell r="A1443">
            <v>33.998275040000003</v>
          </cell>
          <cell r="B1443">
            <v>35.806836099999998</v>
          </cell>
          <cell r="E1443" t="str">
            <v>Faqra</v>
          </cell>
        </row>
        <row r="1444">
          <cell r="A1444">
            <v>34.016120890000003</v>
          </cell>
          <cell r="B1444">
            <v>35.81933883</v>
          </cell>
          <cell r="E1444" t="str">
            <v>Faraiya</v>
          </cell>
        </row>
        <row r="1445">
          <cell r="A1445">
            <v>34.033302810000002</v>
          </cell>
          <cell r="B1445">
            <v>35.664455629999999</v>
          </cell>
          <cell r="E1445" t="str">
            <v>Fatqa</v>
          </cell>
        </row>
        <row r="1446">
          <cell r="A1446">
            <v>34.043408360000001</v>
          </cell>
          <cell r="B1446">
            <v>35.707036109999997</v>
          </cell>
          <cell r="E1446" t="str">
            <v>Ftah Ech Chouha</v>
          </cell>
        </row>
        <row r="1447">
          <cell r="A1447">
            <v>34.045068749999999</v>
          </cell>
          <cell r="B1447">
            <v>35.714929560000002</v>
          </cell>
          <cell r="E1447" t="str">
            <v>Ftahate</v>
          </cell>
        </row>
        <row r="1448">
          <cell r="A1448">
            <v>33.978631180000001</v>
          </cell>
          <cell r="B1448">
            <v>35.6359973</v>
          </cell>
          <cell r="E1448" t="str">
            <v>Ghadir</v>
          </cell>
        </row>
        <row r="1449">
          <cell r="A1449">
            <v>34.044319389999998</v>
          </cell>
          <cell r="B1449">
            <v>35.67816947</v>
          </cell>
          <cell r="E1449" t="str">
            <v>Ghadras</v>
          </cell>
        </row>
        <row r="1450">
          <cell r="A1450">
            <v>34.018722199999999</v>
          </cell>
          <cell r="B1450">
            <v>35.668961170000003</v>
          </cell>
          <cell r="E1450" t="str">
            <v>Ghazir</v>
          </cell>
        </row>
        <row r="1451">
          <cell r="A1451">
            <v>34.053452780000001</v>
          </cell>
          <cell r="B1451">
            <v>35.722549979999997</v>
          </cell>
          <cell r="E1451" t="str">
            <v>Ghbale</v>
          </cell>
        </row>
        <row r="1452">
          <cell r="A1452">
            <v>34.038530559999998</v>
          </cell>
          <cell r="B1452">
            <v>35.708491610000003</v>
          </cell>
          <cell r="E1452" t="str">
            <v>Ghine</v>
          </cell>
        </row>
        <row r="1453">
          <cell r="A1453">
            <v>34.073053960000003</v>
          </cell>
          <cell r="B1453">
            <v>35.726667730000003</v>
          </cell>
          <cell r="E1453" t="str">
            <v>Ghoshraiya</v>
          </cell>
        </row>
        <row r="1454">
          <cell r="A1454">
            <v>33.988381459999999</v>
          </cell>
          <cell r="B1454">
            <v>35.671303010000003</v>
          </cell>
          <cell r="E1454" t="str">
            <v>Ghosta</v>
          </cell>
        </row>
        <row r="1455">
          <cell r="A1455">
            <v>34.059441440000001</v>
          </cell>
          <cell r="B1455">
            <v>35.728717170000003</v>
          </cell>
          <cell r="E1455" t="str">
            <v>Hakl Er Raiyess</v>
          </cell>
        </row>
        <row r="1456">
          <cell r="A1456">
            <v>34.008841060000002</v>
          </cell>
          <cell r="B1456">
            <v>35.72822609</v>
          </cell>
          <cell r="E1456" t="str">
            <v>Hamassiyat</v>
          </cell>
        </row>
        <row r="1457">
          <cell r="A1457">
            <v>33.967800199999999</v>
          </cell>
          <cell r="B1457">
            <v>35.614335230000002</v>
          </cell>
          <cell r="E1457" t="str">
            <v>Haret El Mir</v>
          </cell>
        </row>
        <row r="1458">
          <cell r="A1458">
            <v>34.052444379999997</v>
          </cell>
          <cell r="B1458">
            <v>35.705363820000002</v>
          </cell>
          <cell r="E1458" t="str">
            <v>Haret Halane</v>
          </cell>
        </row>
        <row r="1459">
          <cell r="A1459">
            <v>33.98893056</v>
          </cell>
          <cell r="B1459">
            <v>35.642927839999999</v>
          </cell>
          <cell r="E1459" t="str">
            <v>Haret Sakher</v>
          </cell>
        </row>
        <row r="1460">
          <cell r="A1460">
            <v>33.95965271</v>
          </cell>
          <cell r="B1460">
            <v>35.68544722</v>
          </cell>
          <cell r="E1460" t="str">
            <v>Hariqa</v>
          </cell>
        </row>
        <row r="1461">
          <cell r="A1461">
            <v>34.038587870000001</v>
          </cell>
          <cell r="B1461">
            <v>35.718389430000002</v>
          </cell>
          <cell r="E1461" t="str">
            <v>Hariqa Chahtoul</v>
          </cell>
        </row>
        <row r="1462">
          <cell r="A1462">
            <v>33.981662579999998</v>
          </cell>
          <cell r="B1462">
            <v>35.651375129999998</v>
          </cell>
          <cell r="E1462" t="str">
            <v>Harissa</v>
          </cell>
        </row>
        <row r="1463">
          <cell r="A1463">
            <v>34.025098829999997</v>
          </cell>
          <cell r="B1463">
            <v>35.717670089999999</v>
          </cell>
          <cell r="E1463" t="str">
            <v>Hayata</v>
          </cell>
        </row>
        <row r="1464">
          <cell r="A1464">
            <v>34.054836080000001</v>
          </cell>
          <cell r="B1464">
            <v>35.702011159999998</v>
          </cell>
          <cell r="E1464" t="str">
            <v>Hilane</v>
          </cell>
        </row>
        <row r="1465">
          <cell r="A1465">
            <v>34.049107759999998</v>
          </cell>
          <cell r="B1465">
            <v>35.71142949</v>
          </cell>
          <cell r="E1465" t="str">
            <v>Hossain</v>
          </cell>
        </row>
        <row r="1466">
          <cell r="A1466">
            <v>34.017308249999999</v>
          </cell>
          <cell r="B1466">
            <v>35.792536869999999</v>
          </cell>
          <cell r="E1466" t="str">
            <v>Hrajel</v>
          </cell>
        </row>
        <row r="1467">
          <cell r="A1467">
            <v>34.022259939999998</v>
          </cell>
          <cell r="B1467">
            <v>35.692069500000002</v>
          </cell>
          <cell r="E1467" t="str">
            <v>Jdaidet Ghazir</v>
          </cell>
        </row>
        <row r="1468">
          <cell r="A1468">
            <v>33.953524989999998</v>
          </cell>
          <cell r="B1468">
            <v>35.642547190000002</v>
          </cell>
          <cell r="E1468" t="str">
            <v>Jitta</v>
          </cell>
        </row>
        <row r="1469">
          <cell r="A1469">
            <v>33.997318759999999</v>
          </cell>
          <cell r="B1469">
            <v>35.699489790000001</v>
          </cell>
          <cell r="E1469" t="str">
            <v>Jouar El Baouechiq</v>
          </cell>
        </row>
        <row r="1470">
          <cell r="A1470">
            <v>33.982309780000001</v>
          </cell>
          <cell r="B1470">
            <v>35.638182569999998</v>
          </cell>
          <cell r="E1470" t="str">
            <v>Jounie</v>
          </cell>
        </row>
        <row r="1471">
          <cell r="A1471">
            <v>33.983458290000002</v>
          </cell>
          <cell r="B1471">
            <v>35.62066943</v>
          </cell>
          <cell r="E1471" t="str">
            <v>Jounieh Kaslik</v>
          </cell>
        </row>
        <row r="1472">
          <cell r="A1472">
            <v>34.062247229999997</v>
          </cell>
          <cell r="B1472">
            <v>35.711880559999997</v>
          </cell>
          <cell r="E1472" t="str">
            <v>Jouret Bedrane</v>
          </cell>
        </row>
        <row r="1473">
          <cell r="A1473">
            <v>33.989376839999998</v>
          </cell>
          <cell r="B1473">
            <v>35.777238070000003</v>
          </cell>
          <cell r="E1473" t="str">
            <v>Jouret Ed Dardour</v>
          </cell>
        </row>
        <row r="1474">
          <cell r="A1474">
            <v>34.033119470000003</v>
          </cell>
          <cell r="B1474">
            <v>35.73038614</v>
          </cell>
          <cell r="E1474" t="str">
            <v>Jouret El Hachich</v>
          </cell>
        </row>
        <row r="1475">
          <cell r="A1475">
            <v>34.044619449999999</v>
          </cell>
          <cell r="B1475">
            <v>35.719044410000002</v>
          </cell>
          <cell r="E1475" t="str">
            <v>Jouret Et Tormoss</v>
          </cell>
        </row>
        <row r="1476">
          <cell r="A1476">
            <v>34.042191639999999</v>
          </cell>
          <cell r="B1476">
            <v>35.733450050000002</v>
          </cell>
          <cell r="E1476" t="str">
            <v>Jouret Mghad</v>
          </cell>
        </row>
        <row r="1477">
          <cell r="A1477">
            <v>33.937593659647405</v>
          </cell>
          <cell r="B1477">
            <v>35.70281676223172</v>
          </cell>
          <cell r="E1477" t="str">
            <v>Kesrwane</v>
          </cell>
        </row>
        <row r="1478">
          <cell r="A1478">
            <v>34.011558290000004</v>
          </cell>
          <cell r="B1478">
            <v>35.660099969999997</v>
          </cell>
          <cell r="E1478" t="str">
            <v>Kfar Hbab</v>
          </cell>
        </row>
        <row r="1479">
          <cell r="A1479">
            <v>34.051283300000001</v>
          </cell>
          <cell r="B1479">
            <v>35.667091659999997</v>
          </cell>
          <cell r="E1479" t="str">
            <v>Kfar Jrif</v>
          </cell>
        </row>
        <row r="1480">
          <cell r="A1480">
            <v>34.05301669</v>
          </cell>
          <cell r="B1480">
            <v>35.649397139999998</v>
          </cell>
          <cell r="E1480" t="str">
            <v>Kfarshihham</v>
          </cell>
        </row>
        <row r="1481">
          <cell r="A1481">
            <v>34.025008380000003</v>
          </cell>
          <cell r="B1481">
            <v>35.633908310000002</v>
          </cell>
          <cell r="E1481" t="str">
            <v>Kfaryassine</v>
          </cell>
        </row>
        <row r="1482">
          <cell r="A1482">
            <v>34.031432379999998</v>
          </cell>
          <cell r="B1482">
            <v>35.693640610000003</v>
          </cell>
          <cell r="E1482" t="str">
            <v>Kfour</v>
          </cell>
        </row>
        <row r="1483">
          <cell r="A1483">
            <v>34.064136099999999</v>
          </cell>
          <cell r="B1483">
            <v>35.692513830000003</v>
          </cell>
          <cell r="E1483" t="str">
            <v>Khalal</v>
          </cell>
        </row>
        <row r="1484">
          <cell r="A1484">
            <v>34.083102830000001</v>
          </cell>
          <cell r="B1484">
            <v>35.694127770000001</v>
          </cell>
          <cell r="E1484" t="str">
            <v>Khdayra</v>
          </cell>
        </row>
        <row r="1485">
          <cell r="A1485">
            <v>34.006211110000002</v>
          </cell>
          <cell r="B1485">
            <v>35.681544459999998</v>
          </cell>
          <cell r="E1485" t="str">
            <v>Ksayer</v>
          </cell>
        </row>
        <row r="1486">
          <cell r="A1486">
            <v>34.007911059999998</v>
          </cell>
          <cell r="B1486">
            <v>35.644841579999998</v>
          </cell>
          <cell r="E1486" t="str">
            <v>Maamelteine</v>
          </cell>
        </row>
        <row r="1487">
          <cell r="A1487">
            <v>33.999537859999997</v>
          </cell>
          <cell r="B1487">
            <v>35.67936401</v>
          </cell>
          <cell r="E1487" t="str">
            <v>Maarab</v>
          </cell>
        </row>
        <row r="1488">
          <cell r="A1488">
            <v>34.071044469999997</v>
          </cell>
          <cell r="B1488">
            <v>35.685238810000001</v>
          </cell>
          <cell r="E1488" t="str">
            <v>Maaysra</v>
          </cell>
        </row>
        <row r="1489">
          <cell r="A1489">
            <v>34.014386729999998</v>
          </cell>
          <cell r="B1489">
            <v>35.773501750000001</v>
          </cell>
          <cell r="E1489" t="str">
            <v>Mairouba</v>
          </cell>
        </row>
        <row r="1490">
          <cell r="A1490">
            <v>34.035493750000001</v>
          </cell>
          <cell r="B1490">
            <v>35.677111019999998</v>
          </cell>
          <cell r="E1490" t="str">
            <v>Mar Nouhra</v>
          </cell>
        </row>
        <row r="1491">
          <cell r="A1491">
            <v>34.050652759999998</v>
          </cell>
          <cell r="B1491">
            <v>35.724313899999999</v>
          </cell>
          <cell r="E1491" t="str">
            <v>Mashhat</v>
          </cell>
        </row>
        <row r="1492">
          <cell r="A1492">
            <v>33.98276113</v>
          </cell>
          <cell r="B1492">
            <v>35.762202700000003</v>
          </cell>
          <cell r="E1492" t="str">
            <v>Mazraat Kfardibiane</v>
          </cell>
        </row>
        <row r="1493">
          <cell r="A1493">
            <v>33.951099280000001</v>
          </cell>
          <cell r="B1493">
            <v>35.630804500000004</v>
          </cell>
          <cell r="E1493" t="str">
            <v>Mazzarat Er Ras</v>
          </cell>
        </row>
        <row r="1494">
          <cell r="A1494">
            <v>34.05034474</v>
          </cell>
          <cell r="B1494">
            <v>35.760654549999998</v>
          </cell>
          <cell r="E1494" t="str">
            <v>Mchati</v>
          </cell>
        </row>
        <row r="1495">
          <cell r="A1495">
            <v>34.017855689999998</v>
          </cell>
          <cell r="B1495">
            <v>35.750698569999997</v>
          </cell>
          <cell r="E1495" t="str">
            <v>Mehqane el Mazloum</v>
          </cell>
        </row>
        <row r="1496">
          <cell r="A1496">
            <v>34.044461069999997</v>
          </cell>
          <cell r="B1496">
            <v>35.770825049999999</v>
          </cell>
          <cell r="E1496" t="str">
            <v>Mghayer</v>
          </cell>
        </row>
        <row r="1497">
          <cell r="A1497">
            <v>34.07217464</v>
          </cell>
          <cell r="B1497">
            <v>35.706823739999997</v>
          </cell>
          <cell r="E1497" t="str">
            <v>Mradiye</v>
          </cell>
        </row>
        <row r="1498">
          <cell r="A1498">
            <v>33.963386130000004</v>
          </cell>
          <cell r="B1498">
            <v>35.700150030000003</v>
          </cell>
          <cell r="E1498" t="str">
            <v>Mrah El Mir</v>
          </cell>
        </row>
        <row r="1499">
          <cell r="A1499">
            <v>33.969324899999997</v>
          </cell>
          <cell r="B1499">
            <v>35.710254110000001</v>
          </cell>
          <cell r="E1499" t="str">
            <v>Mreijet Kesserwan</v>
          </cell>
        </row>
        <row r="1500">
          <cell r="A1500">
            <v>34.01251843</v>
          </cell>
          <cell r="B1500">
            <v>35.798811659999998</v>
          </cell>
          <cell r="E1500" t="str">
            <v>Nabaa el Mghara</v>
          </cell>
        </row>
        <row r="1501">
          <cell r="A1501">
            <v>34.047458280000001</v>
          </cell>
          <cell r="B1501">
            <v>35.741638860000002</v>
          </cell>
          <cell r="E1501" t="str">
            <v>Nahr Ed Dahab</v>
          </cell>
        </row>
        <row r="1502">
          <cell r="A1502">
            <v>34.054941650000004</v>
          </cell>
          <cell r="B1502">
            <v>35.711116580000002</v>
          </cell>
          <cell r="E1502" t="str">
            <v>Nahr El Hussein</v>
          </cell>
        </row>
        <row r="1503">
          <cell r="A1503">
            <v>33.957289750000001</v>
          </cell>
          <cell r="B1503">
            <v>35.598824559999997</v>
          </cell>
          <cell r="E1503" t="str">
            <v>Nahr el Kalb</v>
          </cell>
        </row>
        <row r="1504">
          <cell r="A1504">
            <v>33.958570620000003</v>
          </cell>
          <cell r="B1504">
            <v>35.677541189999999</v>
          </cell>
          <cell r="E1504" t="str">
            <v>Nammoûra</v>
          </cell>
        </row>
        <row r="1505">
          <cell r="A1505">
            <v>34.052241690000002</v>
          </cell>
          <cell r="B1505">
            <v>35.673513810000003</v>
          </cell>
          <cell r="E1505" t="str">
            <v>Nmoura</v>
          </cell>
        </row>
        <row r="1506">
          <cell r="A1506">
            <v>34.02682222</v>
          </cell>
          <cell r="B1506">
            <v>35.757872839999997</v>
          </cell>
          <cell r="E1506" t="str">
            <v>Ouata Ej Jaouz</v>
          </cell>
        </row>
        <row r="1507">
          <cell r="A1507">
            <v>34.013799710000001</v>
          </cell>
          <cell r="B1507">
            <v>35.743370900000002</v>
          </cell>
          <cell r="E1507" t="str">
            <v>Ouata el Laouz</v>
          </cell>
        </row>
        <row r="1508">
          <cell r="A1508">
            <v>33.966263820000002</v>
          </cell>
          <cell r="B1508">
            <v>35.60320282</v>
          </cell>
          <cell r="E1508" t="str">
            <v>Ouata Nahr El Kelb</v>
          </cell>
        </row>
        <row r="1509">
          <cell r="A1509">
            <v>34.02162225</v>
          </cell>
          <cell r="B1509">
            <v>35.6274388</v>
          </cell>
          <cell r="E1509" t="str">
            <v>Ouata Slam</v>
          </cell>
        </row>
        <row r="1510">
          <cell r="A1510">
            <v>33.990511130000002</v>
          </cell>
          <cell r="B1510">
            <v>35.786572169999999</v>
          </cell>
          <cell r="E1510" t="str">
            <v>Qalaa Kfardibiane</v>
          </cell>
        </row>
        <row r="1511">
          <cell r="A1511">
            <v>33.994452080000002</v>
          </cell>
          <cell r="B1511">
            <v>35.687061110000002</v>
          </cell>
          <cell r="E1511" t="str">
            <v>Qalaat Maarab</v>
          </cell>
        </row>
        <row r="1512">
          <cell r="A1512">
            <v>34.038845369999997</v>
          </cell>
          <cell r="B1512">
            <v>35.667063040000002</v>
          </cell>
          <cell r="E1512" t="str">
            <v>Qarqara</v>
          </cell>
        </row>
        <row r="1513">
          <cell r="A1513">
            <v>34.004144429999997</v>
          </cell>
          <cell r="B1513">
            <v>35.725888900000001</v>
          </cell>
          <cell r="E1513" t="str">
            <v>Qarqouf</v>
          </cell>
        </row>
        <row r="1514">
          <cell r="A1514">
            <v>34.047600029999998</v>
          </cell>
          <cell r="B1514">
            <v>35.686044379999998</v>
          </cell>
          <cell r="E1514" t="str">
            <v>Qarsa</v>
          </cell>
        </row>
        <row r="1515">
          <cell r="A1515">
            <v>34.025853740000002</v>
          </cell>
          <cell r="B1515">
            <v>35.705880290000003</v>
          </cell>
          <cell r="E1515" t="str">
            <v>Qattine</v>
          </cell>
        </row>
        <row r="1516">
          <cell r="A1516">
            <v>33.972227750000002</v>
          </cell>
          <cell r="B1516">
            <v>35.712797139999999</v>
          </cell>
          <cell r="E1516" t="str">
            <v>Qlaiaat</v>
          </cell>
        </row>
        <row r="1517">
          <cell r="A1517">
            <v>34.049978179999997</v>
          </cell>
          <cell r="B1517">
            <v>35.640385039999998</v>
          </cell>
          <cell r="E1517" t="str">
            <v>Qmayrze</v>
          </cell>
        </row>
        <row r="1518">
          <cell r="A1518">
            <v>34.063297599999999</v>
          </cell>
          <cell r="B1518">
            <v>35.654394660000001</v>
          </cell>
          <cell r="E1518" t="str">
            <v>Qouwale</v>
          </cell>
        </row>
        <row r="1519">
          <cell r="A1519">
            <v>34.012210199999998</v>
          </cell>
          <cell r="B1519">
            <v>35.71911601</v>
          </cell>
          <cell r="E1519" t="str">
            <v>Raashine</v>
          </cell>
        </row>
        <row r="1520">
          <cell r="A1520">
            <v>33.977346330000003</v>
          </cell>
          <cell r="B1520">
            <v>35.702879000000003</v>
          </cell>
          <cell r="E1520" t="str">
            <v>Raifoun</v>
          </cell>
        </row>
        <row r="1521">
          <cell r="A1521">
            <v>34.02027777</v>
          </cell>
          <cell r="B1521">
            <v>35.63022505</v>
          </cell>
          <cell r="E1521" t="str">
            <v>Ramiet Kfaryasin</v>
          </cell>
        </row>
        <row r="1522">
          <cell r="A1522">
            <v>34.018419260000002</v>
          </cell>
          <cell r="B1522">
            <v>35.687684990000001</v>
          </cell>
          <cell r="E1522" t="str">
            <v>Rihane</v>
          </cell>
        </row>
        <row r="1523">
          <cell r="A1523">
            <v>34.038700040000002</v>
          </cell>
          <cell r="B1523">
            <v>35.640483349999997</v>
          </cell>
          <cell r="E1523" t="str">
            <v>Safra</v>
          </cell>
        </row>
        <row r="1524">
          <cell r="A1524">
            <v>33.993606540000002</v>
          </cell>
          <cell r="B1524">
            <v>35.654044120000002</v>
          </cell>
          <cell r="E1524" t="str">
            <v>Sahel Aalma</v>
          </cell>
        </row>
        <row r="1525">
          <cell r="A1525">
            <v>33.984260169999999</v>
          </cell>
          <cell r="B1525">
            <v>35.681642920000002</v>
          </cell>
          <cell r="E1525" t="str">
            <v>Saidet Bzoummar</v>
          </cell>
        </row>
        <row r="1526">
          <cell r="A1526">
            <v>33.975477789999999</v>
          </cell>
          <cell r="B1526">
            <v>35.621708329999997</v>
          </cell>
          <cell r="E1526" t="str">
            <v>Sarba</v>
          </cell>
        </row>
        <row r="1527">
          <cell r="A1527">
            <v>33.956990310000002</v>
          </cell>
          <cell r="B1527">
            <v>35.65480968</v>
          </cell>
          <cell r="E1527" t="str">
            <v>Shaile</v>
          </cell>
        </row>
        <row r="1528">
          <cell r="A1528">
            <v>34.054188840000002</v>
          </cell>
          <cell r="B1528">
            <v>35.665433389999997</v>
          </cell>
          <cell r="E1528" t="str">
            <v>Sirje</v>
          </cell>
        </row>
        <row r="1529">
          <cell r="A1529">
            <v>34.069241679999998</v>
          </cell>
          <cell r="B1529">
            <v>35.745886159999998</v>
          </cell>
          <cell r="E1529" t="str">
            <v>Snoubar</v>
          </cell>
        </row>
        <row r="1530">
          <cell r="A1530">
            <v>34.030493309999997</v>
          </cell>
          <cell r="B1530">
            <v>35.629049160000001</v>
          </cell>
          <cell r="E1530" t="str">
            <v>Tabarja</v>
          </cell>
        </row>
        <row r="1531">
          <cell r="A1531">
            <v>33.980061040000002</v>
          </cell>
          <cell r="B1531">
            <v>35.754268699999997</v>
          </cell>
          <cell r="E1531" t="str">
            <v>Talle</v>
          </cell>
        </row>
        <row r="1532">
          <cell r="A1532">
            <v>34.016139029999998</v>
          </cell>
          <cell r="B1532">
            <v>35.735757110000002</v>
          </cell>
          <cell r="E1532" t="str">
            <v>Wata Tabriye</v>
          </cell>
        </row>
        <row r="1533">
          <cell r="A1533">
            <v>34.066680570000003</v>
          </cell>
          <cell r="B1533">
            <v>35.735319369999999</v>
          </cell>
          <cell r="E1533" t="str">
            <v>Yahchouch</v>
          </cell>
        </row>
        <row r="1534">
          <cell r="A1534">
            <v>34.070165510000002</v>
          </cell>
          <cell r="B1534">
            <v>35.695399770000002</v>
          </cell>
          <cell r="E1534" t="str">
            <v>Zaaitra</v>
          </cell>
        </row>
        <row r="1535">
          <cell r="A1535">
            <v>34.071382550000003</v>
          </cell>
          <cell r="B1535">
            <v>35.657304949999997</v>
          </cell>
          <cell r="E1535" t="str">
            <v>Zayer</v>
          </cell>
        </row>
        <row r="1536">
          <cell r="A1536">
            <v>34.061791669999998</v>
          </cell>
          <cell r="B1536">
            <v>35.683172159999998</v>
          </cell>
          <cell r="E1536" t="str">
            <v>Zeitoun</v>
          </cell>
        </row>
        <row r="1537">
          <cell r="A1537">
            <v>34.019416659999997</v>
          </cell>
          <cell r="B1537">
            <v>35.681991680000003</v>
          </cell>
          <cell r="E1537" t="str">
            <v>Zleikat</v>
          </cell>
        </row>
        <row r="1538">
          <cell r="A1538">
            <v>33.955744420000002</v>
          </cell>
          <cell r="B1538">
            <v>35.619105619999999</v>
          </cell>
          <cell r="E1538" t="str">
            <v>Zouk Mosbeh</v>
          </cell>
        </row>
        <row r="1539">
          <cell r="A1539">
            <v>33.970122199999999</v>
          </cell>
          <cell r="B1539">
            <v>35.619652719999998</v>
          </cell>
          <cell r="E1539" t="str">
            <v>Zouq Mkayel</v>
          </cell>
        </row>
        <row r="1540">
          <cell r="A1540">
            <v>34.632520380000003</v>
          </cell>
          <cell r="B1540">
            <v>36.117219079999998</v>
          </cell>
          <cell r="E1540" t="str">
            <v>Aabboudiye</v>
          </cell>
        </row>
        <row r="1541">
          <cell r="A1541">
            <v>34.538803000000001</v>
          </cell>
          <cell r="B1541">
            <v>36.098275999999998</v>
          </cell>
          <cell r="E1541" t="str">
            <v>Aadbel</v>
          </cell>
        </row>
        <row r="1542">
          <cell r="A1542">
            <v>34.581480460000002</v>
          </cell>
          <cell r="B1542">
            <v>36.177427770000001</v>
          </cell>
          <cell r="E1542" t="str">
            <v>Aadouiye</v>
          </cell>
        </row>
        <row r="1543">
          <cell r="A1543">
            <v>34.59720007</v>
          </cell>
          <cell r="B1543">
            <v>36.286422139999999</v>
          </cell>
          <cell r="E1543" t="str">
            <v>Aaidamoun</v>
          </cell>
        </row>
        <row r="1544">
          <cell r="A1544">
            <v>34.535336229999999</v>
          </cell>
          <cell r="B1544">
            <v>36.196816689999999</v>
          </cell>
          <cell r="E1544" t="str">
            <v>Aaiyat</v>
          </cell>
        </row>
        <row r="1545">
          <cell r="A1545">
            <v>34.524961230000002</v>
          </cell>
          <cell r="B1545">
            <v>36.240711079999997</v>
          </cell>
          <cell r="E1545" t="str">
            <v>Aaklar El Attiqa</v>
          </cell>
        </row>
        <row r="1546">
          <cell r="A1546">
            <v>34.457946460000002</v>
          </cell>
          <cell r="B1546">
            <v>36.14871024</v>
          </cell>
          <cell r="E1546" t="str">
            <v>Aalaiqa</v>
          </cell>
        </row>
        <row r="1547">
          <cell r="A1547">
            <v>34.534560999999997</v>
          </cell>
          <cell r="B1547">
            <v>36.010582999999997</v>
          </cell>
          <cell r="E1547" t="str">
            <v>Aamara</v>
          </cell>
        </row>
        <row r="1548">
          <cell r="A1548">
            <v>34.625391710000002</v>
          </cell>
          <cell r="B1548">
            <v>36.300983389999999</v>
          </cell>
          <cell r="E1548" t="str">
            <v>Aaouinat</v>
          </cell>
        </row>
        <row r="1549">
          <cell r="A1549">
            <v>34.612272160000003</v>
          </cell>
          <cell r="B1549">
            <v>36.359872289999998</v>
          </cell>
          <cell r="E1549" t="str">
            <v>Aarab Jourmnaya</v>
          </cell>
        </row>
        <row r="1550">
          <cell r="A1550">
            <v>34.66757707</v>
          </cell>
          <cell r="B1550">
            <v>36.303325540000003</v>
          </cell>
          <cell r="E1550" t="str">
            <v>Aarida</v>
          </cell>
        </row>
        <row r="1551">
          <cell r="A1551">
            <v>34.626199999999997</v>
          </cell>
          <cell r="B1551">
            <v>36.162700000000001</v>
          </cell>
          <cell r="E1551" t="str">
            <v>Aarme</v>
          </cell>
        </row>
        <row r="1552">
          <cell r="A1552">
            <v>34.532688989999997</v>
          </cell>
          <cell r="B1552">
            <v>36.035930550000003</v>
          </cell>
          <cell r="E1552" t="str">
            <v>Aarqa</v>
          </cell>
        </row>
        <row r="1553">
          <cell r="A1553">
            <v>34.539369000000001</v>
          </cell>
          <cell r="B1553">
            <v>36.174441999999999</v>
          </cell>
          <cell r="E1553" t="str">
            <v>Aayoun</v>
          </cell>
        </row>
        <row r="1554">
          <cell r="A1554">
            <v>34.472900000000003</v>
          </cell>
          <cell r="B1554">
            <v>36.021299999999997</v>
          </cell>
          <cell r="E1554" t="str">
            <v>Aayoun El Ghezlaane</v>
          </cell>
        </row>
        <row r="1555">
          <cell r="A1555">
            <v>34.472991610000001</v>
          </cell>
          <cell r="B1555">
            <v>36.020205529999998</v>
          </cell>
          <cell r="E1555" t="str">
            <v>Aayoun El Ghezlane</v>
          </cell>
        </row>
        <row r="1556">
          <cell r="A1556">
            <v>34.516777910000002</v>
          </cell>
          <cell r="B1556">
            <v>35.967022249999999</v>
          </cell>
          <cell r="E1556" t="str">
            <v>Abde</v>
          </cell>
        </row>
        <row r="1557">
          <cell r="A1557">
            <v>34.342301999999997</v>
          </cell>
          <cell r="B1557">
            <v>35.911354000000003</v>
          </cell>
          <cell r="E1557" t="str">
            <v>Abra</v>
          </cell>
        </row>
        <row r="1558">
          <cell r="A1558">
            <v>34.58740624</v>
          </cell>
          <cell r="B1558">
            <v>36.230262580000002</v>
          </cell>
          <cell r="E1558" t="str">
            <v>Ain er Ras</v>
          </cell>
        </row>
        <row r="1559">
          <cell r="A1559">
            <v>34.59426242</v>
          </cell>
          <cell r="B1559">
            <v>36.241137969999997</v>
          </cell>
          <cell r="E1559" t="str">
            <v>Ain er Rsas</v>
          </cell>
        </row>
        <row r="1560">
          <cell r="A1560">
            <v>34.590652710000001</v>
          </cell>
          <cell r="B1560">
            <v>36.19904992</v>
          </cell>
          <cell r="E1560" t="str">
            <v>Ain ez Zait</v>
          </cell>
        </row>
        <row r="1561">
          <cell r="A1561">
            <v>34.590499999999999</v>
          </cell>
          <cell r="B1561">
            <v>36.200200000000002</v>
          </cell>
          <cell r="E1561" t="str">
            <v>Ain ez Zeit</v>
          </cell>
        </row>
        <row r="1562">
          <cell r="A1562">
            <v>34.584325130000003</v>
          </cell>
          <cell r="B1562">
            <v>36.182925060000002</v>
          </cell>
          <cell r="E1562" t="str">
            <v>Ain Tinta</v>
          </cell>
        </row>
        <row r="1563">
          <cell r="A1563">
            <v>34.519410999999998</v>
          </cell>
          <cell r="B1563">
            <v>36.197716630000002</v>
          </cell>
          <cell r="E1563" t="str">
            <v>Ain Yaaqoub</v>
          </cell>
        </row>
        <row r="1564">
          <cell r="A1564">
            <v>33.937593659647405</v>
          </cell>
          <cell r="B1564">
            <v>35.70281676223172</v>
          </cell>
          <cell r="E1564" t="str">
            <v>Akkar</v>
          </cell>
        </row>
        <row r="1565">
          <cell r="A1565">
            <v>34.543300049999999</v>
          </cell>
          <cell r="B1565">
            <v>36.361855480000003</v>
          </cell>
          <cell r="E1565" t="str">
            <v>Akroum</v>
          </cell>
        </row>
        <row r="1566">
          <cell r="A1566">
            <v>34.608486050000003</v>
          </cell>
          <cell r="B1566">
            <v>36.162669459999996</v>
          </cell>
          <cell r="E1566" t="str">
            <v>Amaret el Baykat</v>
          </cell>
        </row>
        <row r="1567">
          <cell r="A1567">
            <v>34.62872411</v>
          </cell>
          <cell r="B1567">
            <v>36.386368220000001</v>
          </cell>
          <cell r="E1567" t="str">
            <v>Amayer</v>
          </cell>
        </row>
        <row r="1568">
          <cell r="A1568">
            <v>34.587038839999998</v>
          </cell>
          <cell r="B1568">
            <v>36.304361159999999</v>
          </cell>
          <cell r="E1568" t="str">
            <v>Andqat</v>
          </cell>
        </row>
        <row r="1569">
          <cell r="A1569">
            <v>34.591452029999999</v>
          </cell>
          <cell r="B1569">
            <v>36.207617900000002</v>
          </cell>
          <cell r="E1569" t="str">
            <v>Ard el Kafer</v>
          </cell>
        </row>
        <row r="1570">
          <cell r="A1570">
            <v>34.632607270000001</v>
          </cell>
          <cell r="B1570">
            <v>36.021077990000002</v>
          </cell>
          <cell r="E1570" t="str">
            <v>Ard es Soud</v>
          </cell>
        </row>
        <row r="1571">
          <cell r="A1571">
            <v>34.626055579999999</v>
          </cell>
          <cell r="B1571">
            <v>36.375922209999999</v>
          </cell>
          <cell r="E1571" t="str">
            <v>Awade</v>
          </cell>
        </row>
        <row r="1572">
          <cell r="A1572">
            <v>34.537778000000003</v>
          </cell>
          <cell r="B1572">
            <v>36.208055999999999</v>
          </cell>
          <cell r="E1572" t="str">
            <v>Baaliye</v>
          </cell>
        </row>
        <row r="1573">
          <cell r="A1573">
            <v>34.490432429999998</v>
          </cell>
          <cell r="B1573">
            <v>35.990000260000002</v>
          </cell>
          <cell r="E1573" t="str">
            <v>Baddouaa</v>
          </cell>
        </row>
        <row r="1574">
          <cell r="A1574">
            <v>34.489840180000002</v>
          </cell>
          <cell r="B1574">
            <v>36.074531389999997</v>
          </cell>
          <cell r="E1574" t="str">
            <v>Bajaa</v>
          </cell>
        </row>
        <row r="1575">
          <cell r="A1575">
            <v>34.560758280000002</v>
          </cell>
          <cell r="B1575">
            <v>36.144908309999998</v>
          </cell>
          <cell r="E1575" t="str">
            <v>Balde</v>
          </cell>
        </row>
        <row r="1576">
          <cell r="A1576">
            <v>34.570300000000003</v>
          </cell>
          <cell r="B1576">
            <v>36.360300000000002</v>
          </cell>
          <cell r="E1576" t="str">
            <v>Bani Sakher</v>
          </cell>
        </row>
        <row r="1577">
          <cell r="A1577">
            <v>34.627618009999999</v>
          </cell>
          <cell r="B1577">
            <v>36.119259390000003</v>
          </cell>
          <cell r="E1577" t="str">
            <v>Barcha</v>
          </cell>
        </row>
        <row r="1578">
          <cell r="A1578">
            <v>34.49905287</v>
          </cell>
          <cell r="B1578">
            <v>35.992891579999998</v>
          </cell>
          <cell r="E1578" t="str">
            <v>Bebnine</v>
          </cell>
        </row>
        <row r="1579">
          <cell r="A1579">
            <v>34.537200009999999</v>
          </cell>
          <cell r="B1579">
            <v>36.1778944</v>
          </cell>
          <cell r="E1579" t="str">
            <v>Beino</v>
          </cell>
        </row>
        <row r="1580">
          <cell r="A1580">
            <v>34.553772410000001</v>
          </cell>
          <cell r="B1580">
            <v>36.325196159999997</v>
          </cell>
          <cell r="E1580" t="str">
            <v>Beit Ali Adraa</v>
          </cell>
        </row>
        <row r="1581">
          <cell r="A1581">
            <v>34.47359986</v>
          </cell>
          <cell r="B1581">
            <v>36.159363859999999</v>
          </cell>
          <cell r="E1581" t="str">
            <v>Beit Ayoub</v>
          </cell>
        </row>
        <row r="1582">
          <cell r="A1582">
            <v>34.518284119999997</v>
          </cell>
          <cell r="B1582">
            <v>36.170399009999997</v>
          </cell>
          <cell r="E1582" t="str">
            <v>Beit Daoud</v>
          </cell>
        </row>
        <row r="1583">
          <cell r="A1583">
            <v>34.532899999999998</v>
          </cell>
          <cell r="B1583">
            <v>36.132800000000003</v>
          </cell>
          <cell r="E1583" t="str">
            <v>Beit el Ghattas</v>
          </cell>
        </row>
        <row r="1584">
          <cell r="A1584">
            <v>34.559541009999997</v>
          </cell>
          <cell r="B1584">
            <v>36.10495031</v>
          </cell>
          <cell r="E1584" t="str">
            <v>Beit el Haj</v>
          </cell>
        </row>
        <row r="1585">
          <cell r="A1585">
            <v>34.476224889999997</v>
          </cell>
          <cell r="B1585">
            <v>35.999752749999999</v>
          </cell>
          <cell r="E1585" t="str">
            <v>Beit el Haouch</v>
          </cell>
        </row>
        <row r="1586">
          <cell r="A1586">
            <v>34.479999999999997</v>
          </cell>
          <cell r="B1586">
            <v>36.005299999999998</v>
          </cell>
          <cell r="E1586" t="str">
            <v>Beit Haouch</v>
          </cell>
        </row>
        <row r="1587">
          <cell r="A1587">
            <v>34.533794450000002</v>
          </cell>
          <cell r="B1587">
            <v>36.223080520000003</v>
          </cell>
          <cell r="E1587" t="str">
            <v>Beit Khlaiyel</v>
          </cell>
        </row>
        <row r="1588">
          <cell r="A1588">
            <v>34.529563809999999</v>
          </cell>
          <cell r="B1588">
            <v>36.16178051</v>
          </cell>
          <cell r="E1588" t="str">
            <v>Beit Mellat</v>
          </cell>
        </row>
        <row r="1589">
          <cell r="A1589">
            <v>34.475572319999998</v>
          </cell>
          <cell r="B1589">
            <v>36.148224949999999</v>
          </cell>
          <cell r="E1589" t="str">
            <v>Beit Younes</v>
          </cell>
        </row>
        <row r="1590">
          <cell r="A1590">
            <v>34.581298349999997</v>
          </cell>
          <cell r="B1590">
            <v>36.048363629999997</v>
          </cell>
          <cell r="E1590" t="str">
            <v>Bellanet el Hissa</v>
          </cell>
        </row>
        <row r="1591">
          <cell r="A1591">
            <v>34.573277670000003</v>
          </cell>
          <cell r="B1591">
            <v>36.186902750000002</v>
          </cell>
          <cell r="E1591" t="str">
            <v>Berbara</v>
          </cell>
        </row>
        <row r="1592">
          <cell r="A1592">
            <v>34.477422160000003</v>
          </cell>
          <cell r="B1592">
            <v>36.032661169999997</v>
          </cell>
          <cell r="E1592" t="str">
            <v>Berqayel</v>
          </cell>
        </row>
        <row r="1593">
          <cell r="A1593">
            <v>34.51489179</v>
          </cell>
          <cell r="B1593">
            <v>36.196058360000002</v>
          </cell>
          <cell r="E1593" t="str">
            <v>Bezbina</v>
          </cell>
        </row>
        <row r="1594">
          <cell r="A1594">
            <v>34.587564</v>
          </cell>
          <cell r="B1594">
            <v>36.23643603</v>
          </cell>
          <cell r="E1594" t="str">
            <v>Bire</v>
          </cell>
        </row>
        <row r="1595">
          <cell r="A1595">
            <v>34.524436090000002</v>
          </cell>
          <cell r="B1595">
            <v>36.009209030000001</v>
          </cell>
          <cell r="E1595" t="str">
            <v>Borj el Arab</v>
          </cell>
        </row>
        <row r="1596">
          <cell r="A1596">
            <v>34.675556</v>
          </cell>
          <cell r="B1596">
            <v>36.33</v>
          </cell>
          <cell r="E1596" t="str">
            <v>Bqayaa</v>
          </cell>
        </row>
        <row r="1597">
          <cell r="A1597">
            <v>34.512880580000001</v>
          </cell>
          <cell r="B1597">
            <v>36.054166680000002</v>
          </cell>
          <cell r="E1597" t="str">
            <v>Bqerzala</v>
          </cell>
        </row>
        <row r="1598">
          <cell r="A1598">
            <v>34.447443110000002</v>
          </cell>
          <cell r="B1598">
            <v>36.079324550000003</v>
          </cell>
          <cell r="E1598" t="str">
            <v>Bzaita</v>
          </cell>
        </row>
        <row r="1599">
          <cell r="A1599">
            <v>34.472564470000002</v>
          </cell>
          <cell r="B1599">
            <v>36.043397140000003</v>
          </cell>
          <cell r="E1599" t="str">
            <v>Bzal</v>
          </cell>
        </row>
        <row r="1600">
          <cell r="A1600">
            <v>34.620030640000003</v>
          </cell>
          <cell r="B1600">
            <v>36.322347219999997</v>
          </cell>
          <cell r="E1600" t="str">
            <v>Chadra</v>
          </cell>
        </row>
        <row r="1601">
          <cell r="A1601">
            <v>34.482083250000002</v>
          </cell>
          <cell r="B1601">
            <v>36.113688920000001</v>
          </cell>
          <cell r="E1601" t="str">
            <v>Chane</v>
          </cell>
        </row>
        <row r="1602">
          <cell r="A1602">
            <v>34.528888999999999</v>
          </cell>
          <cell r="B1602">
            <v>36.189722000000003</v>
          </cell>
          <cell r="E1602" t="str">
            <v>Chaqdouf</v>
          </cell>
        </row>
        <row r="1603">
          <cell r="A1603">
            <v>34.583580470000001</v>
          </cell>
          <cell r="B1603">
            <v>36.144966619999998</v>
          </cell>
          <cell r="E1603" t="str">
            <v>Charbila</v>
          </cell>
        </row>
        <row r="1604">
          <cell r="A1604">
            <v>34.549794380000002</v>
          </cell>
          <cell r="B1604">
            <v>36.083033360000002</v>
          </cell>
          <cell r="E1604" t="str">
            <v>Cheik Mohammad</v>
          </cell>
        </row>
        <row r="1605">
          <cell r="A1605">
            <v>34.633420000000001</v>
          </cell>
          <cell r="B1605">
            <v>36.101405</v>
          </cell>
          <cell r="E1605" t="str">
            <v>Cheikh Aayash</v>
          </cell>
        </row>
        <row r="1606">
          <cell r="A1606">
            <v>34.622599999999998</v>
          </cell>
          <cell r="B1606">
            <v>36.102899999999998</v>
          </cell>
          <cell r="E1606" t="str">
            <v>Cheikh Hmairine</v>
          </cell>
        </row>
        <row r="1607">
          <cell r="A1607">
            <v>34.533163770000002</v>
          </cell>
          <cell r="B1607">
            <v>36.076500019999997</v>
          </cell>
          <cell r="E1607" t="str">
            <v>Cheikh Taba es Sahl</v>
          </cell>
        </row>
        <row r="1608">
          <cell r="A1608">
            <v>34.533099999999997</v>
          </cell>
          <cell r="B1608">
            <v>36.077599999999997</v>
          </cell>
          <cell r="E1608" t="str">
            <v>Cheikh Taba Montagne</v>
          </cell>
        </row>
        <row r="1609">
          <cell r="A1609">
            <v>34.606949890000003</v>
          </cell>
          <cell r="B1609">
            <v>35.985980619999999</v>
          </cell>
          <cell r="E1609" t="str">
            <v>Cheikh Zennad Talbibe</v>
          </cell>
        </row>
        <row r="1610">
          <cell r="A1610">
            <v>34.620905409999999</v>
          </cell>
          <cell r="B1610">
            <v>36.27209448</v>
          </cell>
          <cell r="E1610" t="str">
            <v>Cheikhlar</v>
          </cell>
        </row>
        <row r="1611">
          <cell r="A1611">
            <v>34.619178849999997</v>
          </cell>
          <cell r="B1611">
            <v>36.11629421</v>
          </cell>
          <cell r="E1611" t="str">
            <v>Chir Hmairine</v>
          </cell>
        </row>
        <row r="1612">
          <cell r="A1612">
            <v>34.613244309999999</v>
          </cell>
          <cell r="B1612">
            <v>36.384369499999998</v>
          </cell>
          <cell r="E1612" t="str">
            <v>Dabadeb</v>
          </cell>
        </row>
        <row r="1613">
          <cell r="A1613">
            <v>34.581099999999999</v>
          </cell>
          <cell r="B1613">
            <v>36.2102</v>
          </cell>
          <cell r="E1613" t="str">
            <v>Daghle</v>
          </cell>
        </row>
        <row r="1614">
          <cell r="A1614">
            <v>34.518031129999997</v>
          </cell>
          <cell r="B1614">
            <v>36.052855819999998</v>
          </cell>
          <cell r="E1614" t="str">
            <v>Dahr Aayas</v>
          </cell>
        </row>
        <row r="1615">
          <cell r="A1615">
            <v>34.567947060000002</v>
          </cell>
          <cell r="B1615">
            <v>36.268966040000002</v>
          </cell>
          <cell r="E1615" t="str">
            <v>Dahr El Ballane</v>
          </cell>
        </row>
        <row r="1616">
          <cell r="A1616">
            <v>34.452772920000001</v>
          </cell>
          <cell r="B1616">
            <v>36.004332069999997</v>
          </cell>
          <cell r="E1616" t="str">
            <v>Dahr el Houssain</v>
          </cell>
        </row>
        <row r="1617">
          <cell r="A1617">
            <v>34.562399999999997</v>
          </cell>
          <cell r="B1617">
            <v>36.126899999999999</v>
          </cell>
          <cell r="E1617" t="str">
            <v>Dahr el Knisse</v>
          </cell>
        </row>
        <row r="1618">
          <cell r="A1618">
            <v>34.536642039999997</v>
          </cell>
          <cell r="B1618">
            <v>36.139728929999997</v>
          </cell>
          <cell r="E1618" t="str">
            <v>Dahr el Laissine</v>
          </cell>
        </row>
        <row r="1619">
          <cell r="A1619">
            <v>34.539200000000001</v>
          </cell>
          <cell r="B1619">
            <v>36.1355</v>
          </cell>
          <cell r="E1619" t="str">
            <v>Dahr Laissine</v>
          </cell>
        </row>
        <row r="1620">
          <cell r="A1620">
            <v>34.5867</v>
          </cell>
          <cell r="B1620">
            <v>36.225299999999997</v>
          </cell>
          <cell r="E1620" t="str">
            <v>Danke et El Amriyeh</v>
          </cell>
        </row>
        <row r="1621">
          <cell r="A1621">
            <v>34.6</v>
          </cell>
          <cell r="B1621">
            <v>36.191110999999999</v>
          </cell>
          <cell r="E1621" t="str">
            <v>Daousse et Baghdadi</v>
          </cell>
        </row>
        <row r="1622">
          <cell r="A1622">
            <v>34.604569470000001</v>
          </cell>
          <cell r="B1622">
            <v>36.104212750000002</v>
          </cell>
          <cell r="E1622" t="str">
            <v>Darine</v>
          </cell>
        </row>
        <row r="1623">
          <cell r="A1623">
            <v>34.680599999999998</v>
          </cell>
          <cell r="B1623">
            <v>36.333599999999997</v>
          </cell>
          <cell r="E1623" t="str">
            <v>Dayret Nahr el Kabir</v>
          </cell>
        </row>
        <row r="1624">
          <cell r="A1624">
            <v>34.519668860000003</v>
          </cell>
          <cell r="B1624">
            <v>36.03300436</v>
          </cell>
          <cell r="E1624" t="str">
            <v>Deir Dalloum</v>
          </cell>
        </row>
        <row r="1625">
          <cell r="A1625">
            <v>34.564824979999997</v>
          </cell>
          <cell r="B1625">
            <v>36.175788869999998</v>
          </cell>
          <cell r="E1625" t="str">
            <v>Deir Janine</v>
          </cell>
        </row>
        <row r="1626">
          <cell r="A1626">
            <v>34.563507420000001</v>
          </cell>
          <cell r="B1626">
            <v>36.188106359999999</v>
          </cell>
          <cell r="E1626" t="str">
            <v>Deir Mar Jeryos</v>
          </cell>
        </row>
        <row r="1627">
          <cell r="A1627">
            <v>34.603358219999997</v>
          </cell>
          <cell r="B1627">
            <v>36.22831394</v>
          </cell>
          <cell r="E1627" t="str">
            <v>Denke</v>
          </cell>
        </row>
        <row r="1628">
          <cell r="A1628">
            <v>34.624096999999999</v>
          </cell>
          <cell r="B1628">
            <v>36.203518000000003</v>
          </cell>
          <cell r="E1628" t="str">
            <v>Dibbabiye</v>
          </cell>
        </row>
        <row r="1629">
          <cell r="A1629">
            <v>34.478863879999999</v>
          </cell>
          <cell r="B1629">
            <v>36.087108270000002</v>
          </cell>
          <cell r="E1629" t="str">
            <v>Dinbou</v>
          </cell>
        </row>
        <row r="1630">
          <cell r="A1630">
            <v>34.6</v>
          </cell>
          <cell r="B1630">
            <v>36.191110999999999</v>
          </cell>
          <cell r="E1630" t="str">
            <v>Dosa</v>
          </cell>
        </row>
        <row r="1631">
          <cell r="A1631">
            <v>34.581400000000002</v>
          </cell>
          <cell r="B1631">
            <v>36.178600000000003</v>
          </cell>
          <cell r="E1631" t="str">
            <v>Doueir Aadouiye</v>
          </cell>
        </row>
        <row r="1632">
          <cell r="A1632">
            <v>34.46706245</v>
          </cell>
          <cell r="B1632">
            <v>36.034990530000002</v>
          </cell>
          <cell r="E1632" t="str">
            <v>Ech Cheikh Maarouf</v>
          </cell>
        </row>
        <row r="1633">
          <cell r="A1633">
            <v>34.58122504</v>
          </cell>
          <cell r="B1633">
            <v>36.209091700000002</v>
          </cell>
          <cell r="E1633" t="str">
            <v>Ed Daghle</v>
          </cell>
        </row>
        <row r="1634">
          <cell r="A1634">
            <v>34.544927829999999</v>
          </cell>
          <cell r="B1634">
            <v>36.213161059999997</v>
          </cell>
          <cell r="E1634" t="str">
            <v>Ed Daoura</v>
          </cell>
        </row>
        <row r="1635">
          <cell r="A1635">
            <v>34.599461169999998</v>
          </cell>
          <cell r="B1635">
            <v>36.189980490000003</v>
          </cell>
          <cell r="E1635" t="str">
            <v>Ed Daousse</v>
          </cell>
        </row>
        <row r="1636">
          <cell r="A1636">
            <v>34.622627790000003</v>
          </cell>
          <cell r="B1636">
            <v>36.215100030000002</v>
          </cell>
          <cell r="E1636" t="str">
            <v>Ed Debbabiye el Charqiye</v>
          </cell>
        </row>
        <row r="1637">
          <cell r="A1637">
            <v>34.626118249999998</v>
          </cell>
          <cell r="B1637">
            <v>36.20514764</v>
          </cell>
          <cell r="E1637" t="str">
            <v>Ed Debbabiye el Gharbiye</v>
          </cell>
        </row>
        <row r="1638">
          <cell r="A1638">
            <v>34.533844539999997</v>
          </cell>
          <cell r="B1638">
            <v>36.065563900000001</v>
          </cell>
          <cell r="E1638" t="str">
            <v>Ej Jdide</v>
          </cell>
        </row>
        <row r="1639">
          <cell r="A1639">
            <v>34.633486599999998</v>
          </cell>
          <cell r="B1639">
            <v>36.115820110000001</v>
          </cell>
          <cell r="E1639" t="str">
            <v>El Aabboudiye</v>
          </cell>
        </row>
        <row r="1640">
          <cell r="A1640">
            <v>34.532247089999998</v>
          </cell>
          <cell r="B1640">
            <v>36.009177780000002</v>
          </cell>
          <cell r="E1640" t="str">
            <v>El Aamara</v>
          </cell>
        </row>
        <row r="1641">
          <cell r="A1641">
            <v>34.60053061</v>
          </cell>
          <cell r="B1641">
            <v>36.218016710000001</v>
          </cell>
          <cell r="E1641" t="str">
            <v>El Aamriye</v>
          </cell>
        </row>
        <row r="1642">
          <cell r="A1642">
            <v>34.623006920000002</v>
          </cell>
          <cell r="B1642">
            <v>36.380184829999997</v>
          </cell>
          <cell r="E1642" t="str">
            <v>El Aaouaichat</v>
          </cell>
        </row>
        <row r="1643">
          <cell r="A1643">
            <v>34.633000070000001</v>
          </cell>
          <cell r="B1643">
            <v>35.976297279999997</v>
          </cell>
          <cell r="E1643" t="str">
            <v>El Aarida</v>
          </cell>
        </row>
        <row r="1644">
          <cell r="A1644">
            <v>34.62980211</v>
          </cell>
          <cell r="B1644">
            <v>36.160669140000003</v>
          </cell>
          <cell r="E1644" t="str">
            <v>El Aarme</v>
          </cell>
        </row>
        <row r="1645">
          <cell r="A1645">
            <v>34.528363949999999</v>
          </cell>
          <cell r="B1645">
            <v>36.172041620000002</v>
          </cell>
          <cell r="E1645" t="str">
            <v>El Aayoun</v>
          </cell>
        </row>
        <row r="1646">
          <cell r="A1646">
            <v>34.603169309999998</v>
          </cell>
          <cell r="B1646">
            <v>36.188088929999999</v>
          </cell>
          <cell r="E1646" t="str">
            <v>El Baghdadi</v>
          </cell>
        </row>
        <row r="1647">
          <cell r="A1647">
            <v>34.597949040000003</v>
          </cell>
          <cell r="B1647">
            <v>36.257198219999999</v>
          </cell>
          <cell r="E1647" t="str">
            <v>El Barde</v>
          </cell>
        </row>
        <row r="1648">
          <cell r="A1648">
            <v>34.53178647</v>
          </cell>
          <cell r="B1648">
            <v>36.186211880000002</v>
          </cell>
          <cell r="E1648" t="str">
            <v>El Borj</v>
          </cell>
        </row>
        <row r="1649">
          <cell r="A1649">
            <v>34.614861240000003</v>
          </cell>
          <cell r="B1649">
            <v>36.2281555</v>
          </cell>
          <cell r="E1649" t="str">
            <v>El Fraidis</v>
          </cell>
        </row>
        <row r="1650">
          <cell r="A1650">
            <v>34.56482261</v>
          </cell>
          <cell r="B1650">
            <v>36.273449839999998</v>
          </cell>
          <cell r="E1650" t="str">
            <v>El Ghawaya</v>
          </cell>
        </row>
        <row r="1651">
          <cell r="A1651">
            <v>34.592474920000001</v>
          </cell>
          <cell r="B1651">
            <v>36.052552839999997</v>
          </cell>
          <cell r="E1651" t="str">
            <v>El Haissa</v>
          </cell>
        </row>
        <row r="1652">
          <cell r="A1652">
            <v>34.63686551</v>
          </cell>
          <cell r="B1652">
            <v>36.367574509999997</v>
          </cell>
          <cell r="E1652" t="str">
            <v>El Hichi</v>
          </cell>
        </row>
        <row r="1653">
          <cell r="A1653">
            <v>34.491380589999999</v>
          </cell>
          <cell r="B1653">
            <v>36.047825000000003</v>
          </cell>
          <cell r="E1653" t="str">
            <v>El Hmaira</v>
          </cell>
        </row>
        <row r="1654">
          <cell r="A1654">
            <v>34.499344399999998</v>
          </cell>
          <cell r="B1654">
            <v>36.117047200000002</v>
          </cell>
          <cell r="E1654" t="str">
            <v>El Houaich</v>
          </cell>
        </row>
        <row r="1655">
          <cell r="A1655">
            <v>34.627135809999999</v>
          </cell>
          <cell r="B1655">
            <v>36.129408519999998</v>
          </cell>
          <cell r="E1655" t="str">
            <v>El Kharnoube</v>
          </cell>
        </row>
        <row r="1656">
          <cell r="A1656">
            <v>34.587974889999998</v>
          </cell>
          <cell r="B1656">
            <v>36.017211090000004</v>
          </cell>
          <cell r="E1656" t="str">
            <v>EL Khirbe</v>
          </cell>
        </row>
        <row r="1657">
          <cell r="A1657">
            <v>34.59386842</v>
          </cell>
          <cell r="B1657">
            <v>36.182339020000001</v>
          </cell>
          <cell r="E1657" t="str">
            <v>El Khirbe</v>
          </cell>
        </row>
        <row r="1658">
          <cell r="A1658">
            <v>34.500901079999998</v>
          </cell>
          <cell r="B1658">
            <v>36.295896679999998</v>
          </cell>
          <cell r="E1658" t="str">
            <v>El Khirbe</v>
          </cell>
        </row>
        <row r="1659">
          <cell r="A1659">
            <v>34.600111550000001</v>
          </cell>
          <cell r="B1659">
            <v>36.396243820000002</v>
          </cell>
          <cell r="E1659" t="str">
            <v>El Khoder</v>
          </cell>
        </row>
        <row r="1660">
          <cell r="A1660">
            <v>34.618502810000003</v>
          </cell>
          <cell r="B1660">
            <v>36.020430619999999</v>
          </cell>
          <cell r="E1660" t="str">
            <v>El Kneisse</v>
          </cell>
        </row>
        <row r="1661">
          <cell r="A1661">
            <v>34.562544520000003</v>
          </cell>
          <cell r="B1661">
            <v>36.125741650000002</v>
          </cell>
          <cell r="E1661" t="str">
            <v>El Knisse</v>
          </cell>
        </row>
        <row r="1662">
          <cell r="A1662">
            <v>34.559736059999999</v>
          </cell>
          <cell r="B1662">
            <v>36.1223052</v>
          </cell>
          <cell r="E1662" t="str">
            <v>El Krahne</v>
          </cell>
        </row>
        <row r="1663">
          <cell r="A1663">
            <v>34.485116050000002</v>
          </cell>
          <cell r="B1663">
            <v>36.033682769999999</v>
          </cell>
          <cell r="E1663" t="str">
            <v>El Kroum</v>
          </cell>
        </row>
        <row r="1664">
          <cell r="A1664">
            <v>34.504541570000001</v>
          </cell>
          <cell r="B1664">
            <v>35.96953611</v>
          </cell>
          <cell r="E1664" t="str">
            <v>El Mahmra</v>
          </cell>
        </row>
        <row r="1665">
          <cell r="A1665">
            <v>34.629742839999999</v>
          </cell>
          <cell r="B1665">
            <v>36.395024810000002</v>
          </cell>
          <cell r="E1665" t="str">
            <v>El Majdal</v>
          </cell>
        </row>
        <row r="1666">
          <cell r="A1666">
            <v>34.570116570000003</v>
          </cell>
          <cell r="B1666">
            <v>36.215319399999998</v>
          </cell>
          <cell r="E1666" t="str">
            <v>El Majdel</v>
          </cell>
        </row>
        <row r="1667">
          <cell r="A1667">
            <v>34.605652800000001</v>
          </cell>
          <cell r="B1667">
            <v>36.047913829999999</v>
          </cell>
          <cell r="E1667" t="str">
            <v>El Massaoudiye</v>
          </cell>
        </row>
        <row r="1668">
          <cell r="A1668">
            <v>34.495783340000003</v>
          </cell>
          <cell r="B1668">
            <v>36.067924959999999</v>
          </cell>
          <cell r="E1668" t="str">
            <v>El Mbar kiye</v>
          </cell>
        </row>
        <row r="1669">
          <cell r="A1669">
            <v>34.6106275</v>
          </cell>
          <cell r="B1669">
            <v>36.01717017</v>
          </cell>
          <cell r="E1669" t="str">
            <v>El Meghraq</v>
          </cell>
        </row>
        <row r="1670">
          <cell r="A1670">
            <v>34.535897009999999</v>
          </cell>
          <cell r="B1670">
            <v>36.144489919999998</v>
          </cell>
          <cell r="E1670" t="str">
            <v>El Melkiye</v>
          </cell>
        </row>
        <row r="1671">
          <cell r="A1671">
            <v>34.544438040000003</v>
          </cell>
          <cell r="B1671">
            <v>36.008055689999999</v>
          </cell>
          <cell r="E1671" t="str">
            <v>El Mqaiteaa</v>
          </cell>
        </row>
        <row r="1672">
          <cell r="A1672">
            <v>34.51897512</v>
          </cell>
          <cell r="B1672">
            <v>36.070897250000002</v>
          </cell>
          <cell r="E1672" t="str">
            <v>El Qantara</v>
          </cell>
        </row>
        <row r="1673">
          <cell r="A1673">
            <v>34.543947129999999</v>
          </cell>
          <cell r="B1673">
            <v>36.282999940000003</v>
          </cell>
          <cell r="E1673" t="str">
            <v>El Qatlabe</v>
          </cell>
        </row>
        <row r="1674">
          <cell r="A1674">
            <v>34.582219459999997</v>
          </cell>
          <cell r="B1674">
            <v>36.014849929999997</v>
          </cell>
          <cell r="E1674" t="str">
            <v>El Qlaiaat</v>
          </cell>
        </row>
        <row r="1675">
          <cell r="A1675">
            <v>34.477847330000003</v>
          </cell>
          <cell r="B1675">
            <v>36.168686039999997</v>
          </cell>
          <cell r="E1675" t="str">
            <v>El Qorne</v>
          </cell>
        </row>
        <row r="1676">
          <cell r="A1676">
            <v>34.480575080000001</v>
          </cell>
          <cell r="B1676">
            <v>36.153322279999998</v>
          </cell>
          <cell r="E1676" t="str">
            <v>El Qraiyat</v>
          </cell>
        </row>
        <row r="1677">
          <cell r="A1677">
            <v>34.607111179999997</v>
          </cell>
          <cell r="B1677">
            <v>36.237358360000002</v>
          </cell>
          <cell r="E1677" t="str">
            <v>El Qsair</v>
          </cell>
        </row>
        <row r="1678">
          <cell r="A1678">
            <v>34.468985750000002</v>
          </cell>
          <cell r="B1678">
            <v>36.220025900000003</v>
          </cell>
          <cell r="E1678" t="str">
            <v>En Nabi Khaled</v>
          </cell>
        </row>
        <row r="1679">
          <cell r="A1679">
            <v>34.54786679</v>
          </cell>
          <cell r="B1679">
            <v>36.08557493</v>
          </cell>
          <cell r="E1679" t="str">
            <v>En Nfeisse</v>
          </cell>
        </row>
        <row r="1680">
          <cell r="A1680">
            <v>34.620136789999997</v>
          </cell>
          <cell r="B1680">
            <v>36.37703964</v>
          </cell>
          <cell r="E1680" t="str">
            <v>Er Rama</v>
          </cell>
        </row>
        <row r="1681">
          <cell r="A1681">
            <v>34.531467190000001</v>
          </cell>
          <cell r="B1681">
            <v>36.027184699999999</v>
          </cell>
          <cell r="E1681" t="str">
            <v>Er Ransiye</v>
          </cell>
        </row>
        <row r="1682">
          <cell r="A1682">
            <v>34.583802730000002</v>
          </cell>
          <cell r="B1682">
            <v>36.115622170000002</v>
          </cell>
          <cell r="E1682" t="str">
            <v>Er Rihaniye</v>
          </cell>
        </row>
        <row r="1683">
          <cell r="A1683">
            <v>34.57605564</v>
          </cell>
          <cell r="B1683">
            <v>36.00708891</v>
          </cell>
          <cell r="E1683" t="str">
            <v>Er Rmoul</v>
          </cell>
        </row>
        <row r="1684">
          <cell r="A1684">
            <v>34.51955555</v>
          </cell>
          <cell r="B1684">
            <v>36.31551099</v>
          </cell>
          <cell r="E1684" t="str">
            <v>Er Rouaime</v>
          </cell>
        </row>
        <row r="1685">
          <cell r="A1685">
            <v>34.546599919999998</v>
          </cell>
          <cell r="B1685">
            <v>36.012704659999997</v>
          </cell>
          <cell r="E1685" t="str">
            <v>Es Semmaqli</v>
          </cell>
        </row>
        <row r="1686">
          <cell r="A1686">
            <v>34.572331030000001</v>
          </cell>
          <cell r="B1686">
            <v>36.157007219999997</v>
          </cell>
          <cell r="E1686" t="str">
            <v>Es Sfine</v>
          </cell>
        </row>
        <row r="1687">
          <cell r="A1687">
            <v>34.556427749999997</v>
          </cell>
          <cell r="B1687">
            <v>36.121794420000001</v>
          </cell>
          <cell r="E1687" t="str">
            <v>Es Souaisse</v>
          </cell>
        </row>
        <row r="1688">
          <cell r="A1688">
            <v>34.595375019999999</v>
          </cell>
          <cell r="B1688">
            <v>36.140350069999997</v>
          </cell>
          <cell r="E1688" t="str">
            <v>Et Tleil</v>
          </cell>
        </row>
        <row r="1689">
          <cell r="A1689">
            <v>34.531305529999997</v>
          </cell>
          <cell r="B1689">
            <v>36.069347190000002</v>
          </cell>
          <cell r="E1689" t="str">
            <v>Ez Zouarib</v>
          </cell>
        </row>
        <row r="1690">
          <cell r="A1690">
            <v>34.547008320000003</v>
          </cell>
          <cell r="B1690">
            <v>36.080835579999999</v>
          </cell>
          <cell r="E1690" t="str">
            <v>Ez Zouq</v>
          </cell>
        </row>
        <row r="1691">
          <cell r="A1691">
            <v>34.617221999999998</v>
          </cell>
          <cell r="B1691">
            <v>36.163888999999998</v>
          </cell>
          <cell r="E1691" t="str">
            <v>Fard</v>
          </cell>
        </row>
        <row r="1692">
          <cell r="A1692">
            <v>34.476766670000004</v>
          </cell>
          <cell r="B1692">
            <v>36.181608390000001</v>
          </cell>
          <cell r="E1692" t="str">
            <v>Fnaideq</v>
          </cell>
        </row>
        <row r="1693">
          <cell r="A1693">
            <v>34.577733209999998</v>
          </cell>
          <cell r="B1693">
            <v>36.20277213</v>
          </cell>
          <cell r="E1693" t="str">
            <v>Fsiqine et Ain Echma</v>
          </cell>
        </row>
        <row r="1694">
          <cell r="A1694">
            <v>34.595002559999998</v>
          </cell>
          <cell r="B1694">
            <v>36.111993640000001</v>
          </cell>
          <cell r="E1694" t="str">
            <v>Ghzaile</v>
          </cell>
        </row>
        <row r="1695">
          <cell r="A1695">
            <v>34.467700129999997</v>
          </cell>
          <cell r="B1695">
            <v>36.088883289999998</v>
          </cell>
          <cell r="E1695" t="str">
            <v>Habchit</v>
          </cell>
        </row>
        <row r="1696">
          <cell r="A1696">
            <v>34.530672000000003</v>
          </cell>
          <cell r="B1696">
            <v>36.296239999999997</v>
          </cell>
          <cell r="E1696" t="str">
            <v>Haider</v>
          </cell>
        </row>
        <row r="1697">
          <cell r="A1697">
            <v>34.602441759999998</v>
          </cell>
          <cell r="B1697">
            <v>36.132674899999998</v>
          </cell>
          <cell r="E1697" t="str">
            <v>Haitla</v>
          </cell>
        </row>
        <row r="1698">
          <cell r="A1698">
            <v>34.548405559999999</v>
          </cell>
          <cell r="B1698">
            <v>36.12665003</v>
          </cell>
          <cell r="E1698" t="str">
            <v>Haizouq</v>
          </cell>
        </row>
        <row r="1699">
          <cell r="A1699">
            <v>34.52639439</v>
          </cell>
          <cell r="B1699">
            <v>36.054930589999998</v>
          </cell>
          <cell r="E1699" t="str">
            <v>Hakour</v>
          </cell>
        </row>
        <row r="1700">
          <cell r="A1700">
            <v>34.543327740000002</v>
          </cell>
          <cell r="B1700">
            <v>36.077702709999997</v>
          </cell>
          <cell r="E1700" t="str">
            <v>Halba</v>
          </cell>
        </row>
        <row r="1701">
          <cell r="A1701">
            <v>34.608737089999998</v>
          </cell>
          <cell r="B1701">
            <v>36.14842763</v>
          </cell>
          <cell r="E1701" t="str">
            <v>Haouch</v>
          </cell>
        </row>
        <row r="1702">
          <cell r="A1702">
            <v>34.58696956</v>
          </cell>
          <cell r="B1702">
            <v>36.102927749999999</v>
          </cell>
          <cell r="E1702" t="str">
            <v>Haouchah</v>
          </cell>
        </row>
        <row r="1703">
          <cell r="A1703">
            <v>34.451320459999998</v>
          </cell>
          <cell r="B1703">
            <v>36.141212189999997</v>
          </cell>
          <cell r="E1703" t="str">
            <v>Haret Beit Kessab</v>
          </cell>
        </row>
        <row r="1704">
          <cell r="A1704">
            <v>34.576708410000002</v>
          </cell>
          <cell r="B1704">
            <v>36.017975069999999</v>
          </cell>
          <cell r="E1704" t="str">
            <v>Haret ej Jdide</v>
          </cell>
        </row>
        <row r="1705">
          <cell r="A1705">
            <v>34.55863884</v>
          </cell>
          <cell r="B1705">
            <v>36.157563879999998</v>
          </cell>
          <cell r="E1705" t="str">
            <v>Hedd</v>
          </cell>
        </row>
        <row r="1706">
          <cell r="A1706">
            <v>34.630600000000001</v>
          </cell>
          <cell r="B1706">
            <v>36.023699999999998</v>
          </cell>
          <cell r="E1706" t="str">
            <v>Hekr ed Dahri</v>
          </cell>
        </row>
        <row r="1707">
          <cell r="A1707">
            <v>34.636069370000001</v>
          </cell>
          <cell r="B1707">
            <v>36.129116670000002</v>
          </cell>
          <cell r="E1707" t="str">
            <v>Hikr Janine</v>
          </cell>
        </row>
        <row r="1708">
          <cell r="A1708">
            <v>34.636600000000001</v>
          </cell>
          <cell r="B1708">
            <v>36.3673</v>
          </cell>
          <cell r="E1708" t="str">
            <v>Hisha</v>
          </cell>
        </row>
        <row r="1709">
          <cell r="A1709">
            <v>34.587291</v>
          </cell>
          <cell r="B1709">
            <v>36.058146000000001</v>
          </cell>
          <cell r="E1709" t="str">
            <v>Hissa</v>
          </cell>
        </row>
        <row r="1710">
          <cell r="A1710">
            <v>34.496499999999997</v>
          </cell>
          <cell r="B1710">
            <v>36.0486</v>
          </cell>
          <cell r="E1710" t="str">
            <v>Hmairat</v>
          </cell>
        </row>
        <row r="1711">
          <cell r="A1711">
            <v>34.574652559999997</v>
          </cell>
          <cell r="B1711">
            <v>36.126015090000003</v>
          </cell>
          <cell r="E1711" t="str">
            <v>Hmais</v>
          </cell>
        </row>
        <row r="1712">
          <cell r="A1712">
            <v>34.615397100000003</v>
          </cell>
          <cell r="B1712">
            <v>36.427358320000003</v>
          </cell>
          <cell r="E1712" t="str">
            <v>Hnaider</v>
          </cell>
        </row>
        <row r="1713">
          <cell r="A1713">
            <v>34.539674840000004</v>
          </cell>
          <cell r="B1713">
            <v>36.075120900000002</v>
          </cell>
          <cell r="E1713" t="str">
            <v>Hokr ech Cheikh Taba</v>
          </cell>
        </row>
        <row r="1714">
          <cell r="A1714">
            <v>34.630749909999999</v>
          </cell>
          <cell r="B1714">
            <v>36.022549980000001</v>
          </cell>
          <cell r="E1714" t="str">
            <v>Hokr ed Dahri</v>
          </cell>
        </row>
        <row r="1715">
          <cell r="A1715">
            <v>34.59150416</v>
          </cell>
          <cell r="B1715">
            <v>36.029587280000001</v>
          </cell>
          <cell r="E1715" t="str">
            <v>Hokr el Kousse</v>
          </cell>
        </row>
        <row r="1716">
          <cell r="A1716">
            <v>34.602650529999998</v>
          </cell>
          <cell r="B1716">
            <v>36.044927880000003</v>
          </cell>
          <cell r="E1716" t="str">
            <v>Hokr El Mahmoudiye</v>
          </cell>
        </row>
        <row r="1717">
          <cell r="A1717">
            <v>34.574347349999996</v>
          </cell>
          <cell r="B1717">
            <v>36.098199119999997</v>
          </cell>
          <cell r="E1717" t="str">
            <v>Hokr Etti</v>
          </cell>
        </row>
        <row r="1718">
          <cell r="A1718">
            <v>34.627497509999998</v>
          </cell>
          <cell r="B1718">
            <v>36.105640979999997</v>
          </cell>
          <cell r="E1718" t="str">
            <v>Hokr Jouret Srar</v>
          </cell>
        </row>
        <row r="1719">
          <cell r="A1719">
            <v>34.457455680000002</v>
          </cell>
          <cell r="B1719">
            <v>36.121580620000003</v>
          </cell>
          <cell r="E1719" t="str">
            <v>Hrar</v>
          </cell>
        </row>
        <row r="1720">
          <cell r="A1720">
            <v>34.535647220000001</v>
          </cell>
          <cell r="B1720">
            <v>36.094888869999998</v>
          </cell>
          <cell r="E1720" t="str">
            <v>Idbil</v>
          </cell>
        </row>
        <row r="1721">
          <cell r="A1721">
            <v>34.519386099999998</v>
          </cell>
          <cell r="B1721">
            <v>36.10869168</v>
          </cell>
          <cell r="E1721" t="str">
            <v>Ilat</v>
          </cell>
        </row>
        <row r="1722">
          <cell r="A1722">
            <v>34.628597169999999</v>
          </cell>
          <cell r="B1722">
            <v>36.146788860000001</v>
          </cell>
          <cell r="E1722" t="str">
            <v>Janine</v>
          </cell>
        </row>
        <row r="1723">
          <cell r="A1723">
            <v>34.465699999999998</v>
          </cell>
          <cell r="B1723">
            <v>36.011800000000001</v>
          </cell>
          <cell r="E1723" t="str">
            <v>Jdaidet El Qaiteaa</v>
          </cell>
        </row>
        <row r="1724">
          <cell r="A1724">
            <v>34.604436249999999</v>
          </cell>
          <cell r="B1724">
            <v>36.281666600000001</v>
          </cell>
          <cell r="E1724" t="str">
            <v>Jdeide</v>
          </cell>
        </row>
        <row r="1725">
          <cell r="A1725">
            <v>34.465786059999999</v>
          </cell>
          <cell r="B1725">
            <v>36.010738830000001</v>
          </cell>
          <cell r="E1725" t="str">
            <v>Jdeidet El Qaitaa</v>
          </cell>
        </row>
        <row r="1726">
          <cell r="A1726">
            <v>34.522197349999999</v>
          </cell>
          <cell r="B1726">
            <v>36.130288880000002</v>
          </cell>
          <cell r="E1726" t="str">
            <v>Jebrayel</v>
          </cell>
        </row>
        <row r="1727">
          <cell r="A1727">
            <v>34.633618239999997</v>
          </cell>
          <cell r="B1727">
            <v>36.373955350000003</v>
          </cell>
          <cell r="E1727" t="str">
            <v>Jichet Aali Houssein</v>
          </cell>
        </row>
        <row r="1728">
          <cell r="A1728">
            <v>34.631100000000004</v>
          </cell>
          <cell r="B1728">
            <v>36.109699999999997</v>
          </cell>
          <cell r="E1728" t="str">
            <v>Jouret Srar</v>
          </cell>
        </row>
        <row r="1729">
          <cell r="A1729">
            <v>34.523899999999998</v>
          </cell>
          <cell r="B1729">
            <v>36.063499999999998</v>
          </cell>
          <cell r="E1729" t="str">
            <v>Karm Aafour el-Nahriye</v>
          </cell>
        </row>
        <row r="1730">
          <cell r="A1730">
            <v>34.52670286</v>
          </cell>
          <cell r="B1730">
            <v>36.060891660000003</v>
          </cell>
          <cell r="E1730" t="str">
            <v>Karm el Aasfour</v>
          </cell>
        </row>
        <row r="1731">
          <cell r="A1731">
            <v>34.61876376</v>
          </cell>
          <cell r="B1731">
            <v>36.35667505</v>
          </cell>
          <cell r="E1731" t="str">
            <v>Karm Zebdine</v>
          </cell>
        </row>
        <row r="1732">
          <cell r="A1732">
            <v>34.612088999999997</v>
          </cell>
          <cell r="B1732">
            <v>36.208269999999999</v>
          </cell>
          <cell r="E1732" t="str">
            <v>Kawashra</v>
          </cell>
        </row>
        <row r="1733">
          <cell r="A1733">
            <v>34.532899999999998</v>
          </cell>
          <cell r="B1733">
            <v>36.132800000000003</v>
          </cell>
          <cell r="E1733" t="str">
            <v>Kfar el Ftouh</v>
          </cell>
        </row>
        <row r="1734">
          <cell r="A1734">
            <v>34.558916600000003</v>
          </cell>
          <cell r="B1734">
            <v>36.13756661</v>
          </cell>
          <cell r="E1734" t="str">
            <v>Kfar Harra</v>
          </cell>
        </row>
        <row r="1735">
          <cell r="A1735">
            <v>34.554228899999998</v>
          </cell>
          <cell r="B1735">
            <v>36.019835530000002</v>
          </cell>
          <cell r="E1735" t="str">
            <v>Kfar Melki</v>
          </cell>
        </row>
        <row r="1736">
          <cell r="A1736">
            <v>34.625166550000003</v>
          </cell>
          <cell r="B1736">
            <v>36.251336139999999</v>
          </cell>
          <cell r="E1736" t="str">
            <v>Kfar Noun</v>
          </cell>
        </row>
        <row r="1737">
          <cell r="A1737">
            <v>34.557858439999997</v>
          </cell>
          <cell r="B1737">
            <v>36.357802790000001</v>
          </cell>
          <cell r="E1737" t="str">
            <v>Kfartoun</v>
          </cell>
        </row>
        <row r="1738">
          <cell r="A1738">
            <v>34.633297169999999</v>
          </cell>
          <cell r="B1738">
            <v>36.311527730000002</v>
          </cell>
          <cell r="E1738" t="str">
            <v>Khalsa</v>
          </cell>
        </row>
        <row r="1739">
          <cell r="A1739">
            <v>34.56839231</v>
          </cell>
          <cell r="B1739">
            <v>36.00583666</v>
          </cell>
          <cell r="E1739" t="str">
            <v>Khane Hayat</v>
          </cell>
        </row>
        <row r="1740">
          <cell r="A1740">
            <v>34.532899999999998</v>
          </cell>
          <cell r="B1740">
            <v>36.132800000000003</v>
          </cell>
          <cell r="E1740" t="str">
            <v>Kharayeb AlHayat</v>
          </cell>
        </row>
        <row r="1741">
          <cell r="A1741">
            <v>34.629399999999997</v>
          </cell>
          <cell r="B1741">
            <v>36.128700000000002</v>
          </cell>
          <cell r="E1741" t="str">
            <v>Kharnoube</v>
          </cell>
        </row>
        <row r="1742">
          <cell r="A1742">
            <v>34.691000000000003</v>
          </cell>
          <cell r="B1742">
            <v>36.334000000000003</v>
          </cell>
          <cell r="E1742" t="str">
            <v>Khat Petrol</v>
          </cell>
        </row>
        <row r="1743">
          <cell r="A1743">
            <v>34.579583229999997</v>
          </cell>
          <cell r="B1743">
            <v>36.189091679999997</v>
          </cell>
          <cell r="E1743" t="str">
            <v>Khirbet Char</v>
          </cell>
        </row>
        <row r="1744">
          <cell r="A1744">
            <v>34.587141680000002</v>
          </cell>
          <cell r="B1744">
            <v>36.220561029999999</v>
          </cell>
          <cell r="E1744" t="str">
            <v>Khirbet Daoud</v>
          </cell>
        </row>
        <row r="1745">
          <cell r="A1745">
            <v>34.626722309999998</v>
          </cell>
          <cell r="B1745">
            <v>36.287908340000001</v>
          </cell>
          <cell r="E1745" t="str">
            <v>Khirbet er Roummane</v>
          </cell>
        </row>
        <row r="1746">
          <cell r="A1746">
            <v>34.465374930000003</v>
          </cell>
          <cell r="B1746">
            <v>36.123397279999999</v>
          </cell>
          <cell r="E1746" t="str">
            <v>Khirbit Ej Jord</v>
          </cell>
        </row>
        <row r="1747">
          <cell r="A1747">
            <v>34.477491739999998</v>
          </cell>
          <cell r="B1747">
            <v>36.125869379999997</v>
          </cell>
          <cell r="E1747" t="str">
            <v>Khraibe</v>
          </cell>
        </row>
        <row r="1748">
          <cell r="A1748">
            <v>34.558500000000002</v>
          </cell>
          <cell r="B1748">
            <v>36.096800000000002</v>
          </cell>
          <cell r="E1748" t="str">
            <v>Khraibet ej Joundi</v>
          </cell>
        </row>
        <row r="1749">
          <cell r="A1749">
            <v>34.558627809999997</v>
          </cell>
          <cell r="B1749">
            <v>36.095636050000003</v>
          </cell>
          <cell r="E1749" t="str">
            <v>Khreibet ej Jindi</v>
          </cell>
        </row>
        <row r="1750">
          <cell r="A1750">
            <v>34.60035551</v>
          </cell>
          <cell r="B1750">
            <v>36.440238899999997</v>
          </cell>
          <cell r="E1750" t="str">
            <v>Knaisse</v>
          </cell>
        </row>
        <row r="1751">
          <cell r="A1751">
            <v>34.61218891</v>
          </cell>
          <cell r="B1751">
            <v>36.207136050000003</v>
          </cell>
          <cell r="E1751" t="str">
            <v>Kouachra</v>
          </cell>
        </row>
        <row r="1752">
          <cell r="A1752">
            <v>34.57551101</v>
          </cell>
          <cell r="B1752">
            <v>36.08865832</v>
          </cell>
          <cell r="E1752" t="str">
            <v>Kouikhat</v>
          </cell>
        </row>
        <row r="1753">
          <cell r="A1753">
            <v>34.560861080000002</v>
          </cell>
          <cell r="B1753">
            <v>36.100677699999999</v>
          </cell>
          <cell r="E1753" t="str">
            <v>Kousha</v>
          </cell>
        </row>
        <row r="1754">
          <cell r="A1754">
            <v>34.555016539999997</v>
          </cell>
          <cell r="B1754">
            <v>36.092161099999998</v>
          </cell>
          <cell r="E1754" t="str">
            <v>Kroum el Arab</v>
          </cell>
        </row>
        <row r="1755">
          <cell r="A1755">
            <v>34.540969410000002</v>
          </cell>
          <cell r="B1755">
            <v>36.114777779999997</v>
          </cell>
          <cell r="E1755" t="str">
            <v>Machha</v>
          </cell>
        </row>
        <row r="1756">
          <cell r="A1756">
            <v>34.631058420000002</v>
          </cell>
          <cell r="B1756">
            <v>36.327141580000003</v>
          </cell>
          <cell r="E1756" t="str">
            <v>Machta Hammoud</v>
          </cell>
        </row>
        <row r="1757">
          <cell r="A1757">
            <v>34.623436050000002</v>
          </cell>
          <cell r="B1757">
            <v>36.322519470000003</v>
          </cell>
          <cell r="E1757" t="str">
            <v>Machta Hassan</v>
          </cell>
        </row>
        <row r="1758">
          <cell r="A1758">
            <v>34.198889000000001</v>
          </cell>
          <cell r="B1758">
            <v>36.101388999999998</v>
          </cell>
          <cell r="E1758" t="str">
            <v>Mahatta</v>
          </cell>
        </row>
        <row r="1759">
          <cell r="A1759">
            <v>34.619733240000002</v>
          </cell>
          <cell r="B1759">
            <v>36.263268009999997</v>
          </cell>
          <cell r="E1759" t="str">
            <v>Mahmoudiye</v>
          </cell>
        </row>
        <row r="1760">
          <cell r="A1760">
            <v>34.569999000000003</v>
          </cell>
          <cell r="B1760">
            <v>36.216436000000002</v>
          </cell>
          <cell r="E1760" t="str">
            <v>Majdel Akkar</v>
          </cell>
        </row>
        <row r="1761">
          <cell r="A1761">
            <v>34.497777640000002</v>
          </cell>
          <cell r="B1761">
            <v>36.035869380000001</v>
          </cell>
          <cell r="E1761" t="str">
            <v>Majdla</v>
          </cell>
        </row>
        <row r="1762">
          <cell r="A1762">
            <v>34.448866770000002</v>
          </cell>
          <cell r="B1762">
            <v>36.135472210000003</v>
          </cell>
          <cell r="E1762" t="str">
            <v>Mar Lia Hdare</v>
          </cell>
        </row>
        <row r="1763">
          <cell r="A1763">
            <v>34.539499999999997</v>
          </cell>
          <cell r="B1763">
            <v>36.0214</v>
          </cell>
          <cell r="E1763" t="str">
            <v>Mar Lia Melhem</v>
          </cell>
        </row>
        <row r="1764">
          <cell r="A1764">
            <v>34.549057259999998</v>
          </cell>
          <cell r="B1764">
            <v>36.271564480000002</v>
          </cell>
          <cell r="E1764" t="str">
            <v>Mar Sahllita</v>
          </cell>
        </row>
        <row r="1765">
          <cell r="A1765">
            <v>34.511702769999999</v>
          </cell>
          <cell r="B1765">
            <v>36.027049900000002</v>
          </cell>
          <cell r="E1765" t="str">
            <v>Mar Touma</v>
          </cell>
        </row>
        <row r="1766">
          <cell r="A1766">
            <v>34.540808319999996</v>
          </cell>
          <cell r="B1766">
            <v>36.032380840000002</v>
          </cell>
          <cell r="E1766" t="str">
            <v>Marlayet Haddara</v>
          </cell>
        </row>
        <row r="1767">
          <cell r="A1767">
            <v>34.536890800000002</v>
          </cell>
          <cell r="B1767">
            <v>36.019742229999999</v>
          </cell>
          <cell r="E1767" t="str">
            <v>Marlayet Melhem</v>
          </cell>
        </row>
        <row r="1768">
          <cell r="A1768">
            <v>34.57939726</v>
          </cell>
          <cell r="B1768">
            <v>36.276883320000003</v>
          </cell>
          <cell r="E1768" t="str">
            <v>Martmoura</v>
          </cell>
        </row>
        <row r="1769">
          <cell r="A1769">
            <v>34.591299999999997</v>
          </cell>
          <cell r="B1769">
            <v>36.1599</v>
          </cell>
          <cell r="E1769" t="str">
            <v>Masla</v>
          </cell>
        </row>
        <row r="1770">
          <cell r="A1770">
            <v>34.605499999999999</v>
          </cell>
          <cell r="B1770">
            <v>36.048999999999999</v>
          </cell>
          <cell r="E1770" t="str">
            <v>Massaaoudiye</v>
          </cell>
        </row>
        <row r="1771">
          <cell r="A1771">
            <v>34.558343229999998</v>
          </cell>
          <cell r="B1771">
            <v>36.149334099999997</v>
          </cell>
          <cell r="E1771" t="str">
            <v>Mazraat Al Balde</v>
          </cell>
        </row>
        <row r="1772">
          <cell r="A1772">
            <v>34.524599299999998</v>
          </cell>
          <cell r="B1772">
            <v>36.059892429999998</v>
          </cell>
          <cell r="E1772" t="str">
            <v>Mazraat el Ghattas</v>
          </cell>
        </row>
        <row r="1773">
          <cell r="A1773">
            <v>34.622500000000002</v>
          </cell>
          <cell r="B1773">
            <v>36.265300000000003</v>
          </cell>
          <cell r="E1773" t="str">
            <v>Mazraat EN Nahriye</v>
          </cell>
        </row>
        <row r="1774">
          <cell r="A1774">
            <v>34.525199999999998</v>
          </cell>
          <cell r="B1774">
            <v>36.052599999999998</v>
          </cell>
          <cell r="E1774" t="str">
            <v>Mchailha Hakour</v>
          </cell>
        </row>
        <row r="1775">
          <cell r="A1775">
            <v>34.472160989999999</v>
          </cell>
          <cell r="B1775">
            <v>36.17011935</v>
          </cell>
          <cell r="E1775" t="str">
            <v>Mechmech</v>
          </cell>
        </row>
        <row r="1776">
          <cell r="A1776">
            <v>34.612900000000003</v>
          </cell>
          <cell r="B1776">
            <v>36.014600000000002</v>
          </cell>
          <cell r="E1776" t="str">
            <v>Meghraq</v>
          </cell>
        </row>
        <row r="1777">
          <cell r="A1777">
            <v>34.601704419999997</v>
          </cell>
          <cell r="B1777">
            <v>36.277717500000001</v>
          </cell>
          <cell r="E1777" t="str">
            <v>Meghraqa</v>
          </cell>
        </row>
        <row r="1778">
          <cell r="A1778">
            <v>34.500394559999997</v>
          </cell>
          <cell r="B1778">
            <v>36.178186119999999</v>
          </cell>
          <cell r="E1778" t="str">
            <v>Memnaa</v>
          </cell>
        </row>
        <row r="1779">
          <cell r="A1779">
            <v>34.53210559</v>
          </cell>
          <cell r="B1779">
            <v>36.058505599999997</v>
          </cell>
          <cell r="E1779" t="str">
            <v>Mimneaa</v>
          </cell>
        </row>
        <row r="1780">
          <cell r="A1780">
            <v>34.5321</v>
          </cell>
          <cell r="B1780">
            <v>36.059899999999999</v>
          </cell>
          <cell r="E1780" t="str">
            <v>Minyara</v>
          </cell>
        </row>
        <row r="1781">
          <cell r="A1781">
            <v>34.531944000000003</v>
          </cell>
          <cell r="B1781">
            <v>36.059722000000001</v>
          </cell>
          <cell r="E1781" t="str">
            <v>Minyarah</v>
          </cell>
        </row>
        <row r="1782">
          <cell r="A1782">
            <v>34.59679457</v>
          </cell>
          <cell r="B1782">
            <v>36.385950029999997</v>
          </cell>
          <cell r="E1782" t="str">
            <v>Mouanse</v>
          </cell>
        </row>
        <row r="1783">
          <cell r="A1783">
            <v>34.615461009999997</v>
          </cell>
          <cell r="B1783">
            <v>36.24434995</v>
          </cell>
          <cell r="E1783" t="str">
            <v>Mounjez</v>
          </cell>
        </row>
        <row r="1784">
          <cell r="A1784">
            <v>34.644633290000002</v>
          </cell>
          <cell r="B1784">
            <v>36.35285554</v>
          </cell>
          <cell r="E1784" t="str">
            <v>Mqaible</v>
          </cell>
        </row>
        <row r="1785">
          <cell r="A1785">
            <v>34.543889</v>
          </cell>
          <cell r="B1785">
            <v>36.011111</v>
          </cell>
          <cell r="E1785" t="str">
            <v>Mqaitaa</v>
          </cell>
        </row>
        <row r="1786">
          <cell r="A1786">
            <v>34.547134810000003</v>
          </cell>
          <cell r="B1786">
            <v>36.238676349999999</v>
          </cell>
          <cell r="E1786" t="str">
            <v>Mrah Aakkar</v>
          </cell>
        </row>
        <row r="1787">
          <cell r="A1787">
            <v>34.587641750000003</v>
          </cell>
          <cell r="B1787">
            <v>36.353433289999998</v>
          </cell>
          <cell r="E1787" t="str">
            <v>Mrah Al Khawkh</v>
          </cell>
        </row>
        <row r="1788">
          <cell r="A1788">
            <v>34.575254749999999</v>
          </cell>
          <cell r="B1788">
            <v>36.34654158</v>
          </cell>
          <cell r="E1788" t="str">
            <v>Mrah el Bsatine</v>
          </cell>
        </row>
        <row r="1789">
          <cell r="A1789">
            <v>34.457577919999999</v>
          </cell>
          <cell r="B1789">
            <v>36.172560109999999</v>
          </cell>
          <cell r="E1789" t="str">
            <v>Mrah Qamar ed Dine</v>
          </cell>
        </row>
        <row r="1790">
          <cell r="A1790">
            <v>34.59136943</v>
          </cell>
          <cell r="B1790">
            <v>36.158761120000001</v>
          </cell>
          <cell r="E1790" t="str">
            <v>Msalla</v>
          </cell>
        </row>
        <row r="1791">
          <cell r="A1791">
            <v>34.6096</v>
          </cell>
          <cell r="B1791">
            <v>36.140999999999998</v>
          </cell>
          <cell r="E1791" t="str">
            <v>Mzaihme</v>
          </cell>
        </row>
        <row r="1792">
          <cell r="A1792">
            <v>34.608063459999997</v>
          </cell>
          <cell r="B1792">
            <v>36.143801670000002</v>
          </cell>
          <cell r="E1792" t="str">
            <v>Mzeihme</v>
          </cell>
        </row>
        <row r="1793">
          <cell r="A1793">
            <v>34.593367190000002</v>
          </cell>
          <cell r="B1793">
            <v>36.103163600000002</v>
          </cell>
          <cell r="E1793" t="str">
            <v>Nabaa el Ghzaile</v>
          </cell>
        </row>
        <row r="1794">
          <cell r="A1794">
            <v>34.504951509999998</v>
          </cell>
          <cell r="B1794">
            <v>35.962904170000002</v>
          </cell>
          <cell r="E1794" t="str">
            <v>Nahr El Bared</v>
          </cell>
        </row>
        <row r="1795">
          <cell r="A1795">
            <v>34.599833289999999</v>
          </cell>
          <cell r="B1795">
            <v>36.26951347</v>
          </cell>
          <cell r="E1795" t="str">
            <v>Nahriye</v>
          </cell>
        </row>
        <row r="1796">
          <cell r="A1796">
            <v>34.678719170000001</v>
          </cell>
          <cell r="B1796">
            <v>36.333581719999998</v>
          </cell>
          <cell r="E1796" t="str">
            <v>Nassriye</v>
          </cell>
        </row>
        <row r="1797">
          <cell r="A1797">
            <v>34.545999999999999</v>
          </cell>
          <cell r="B1797">
            <v>36.090699999999998</v>
          </cell>
          <cell r="E1797" t="str">
            <v>Nfaisse</v>
          </cell>
        </row>
        <row r="1798">
          <cell r="A1798">
            <v>34.532899999999998</v>
          </cell>
          <cell r="B1798">
            <v>36.132800000000003</v>
          </cell>
          <cell r="E1798" t="str">
            <v>Not Defined</v>
          </cell>
        </row>
        <row r="1799">
          <cell r="A1799">
            <v>34.532899999999998</v>
          </cell>
          <cell r="B1799">
            <v>36.132800000000003</v>
          </cell>
          <cell r="E1799" t="str">
            <v>Not Defined</v>
          </cell>
        </row>
        <row r="1800">
          <cell r="A1800">
            <v>34.620288850000001</v>
          </cell>
          <cell r="B1800">
            <v>36.183280490000001</v>
          </cell>
          <cell r="E1800" t="str">
            <v>Noura</v>
          </cell>
        </row>
        <row r="1801">
          <cell r="A1801">
            <v>34.594700000000003</v>
          </cell>
          <cell r="B1801">
            <v>36.196100000000001</v>
          </cell>
          <cell r="E1801" t="str">
            <v>Noura el Faouqa et el Tahta</v>
          </cell>
        </row>
        <row r="1802">
          <cell r="A1802">
            <v>34.625600030000001</v>
          </cell>
          <cell r="B1802">
            <v>36.184663860000001</v>
          </cell>
          <cell r="E1802" t="str">
            <v>Noura el Tahta</v>
          </cell>
        </row>
        <row r="1803">
          <cell r="A1803">
            <v>34.533552999999998</v>
          </cell>
          <cell r="B1803">
            <v>36.181721000000003</v>
          </cell>
          <cell r="E1803" t="str">
            <v>Oboula</v>
          </cell>
        </row>
        <row r="1804">
          <cell r="A1804">
            <v>34.498577709999999</v>
          </cell>
          <cell r="B1804">
            <v>36.01414158</v>
          </cell>
          <cell r="E1804" t="str">
            <v>Ouadi Ej jamous</v>
          </cell>
        </row>
        <row r="1805">
          <cell r="A1805">
            <v>34.621952819999997</v>
          </cell>
          <cell r="B1805">
            <v>36.39218872</v>
          </cell>
          <cell r="E1805" t="str">
            <v>Ouadi Khaled</v>
          </cell>
        </row>
        <row r="1806">
          <cell r="A1806">
            <v>34.532899999999998</v>
          </cell>
          <cell r="B1806">
            <v>36.132800000000003</v>
          </cell>
          <cell r="E1806" t="str">
            <v>Oueishat</v>
          </cell>
        </row>
        <row r="1807">
          <cell r="A1807">
            <v>34.567792099999998</v>
          </cell>
          <cell r="B1807">
            <v>36.032286169999999</v>
          </cell>
          <cell r="E1807" t="str">
            <v>Qaabrine</v>
          </cell>
        </row>
        <row r="1808">
          <cell r="A1808">
            <v>34.449013989999997</v>
          </cell>
          <cell r="B1808">
            <v>36.096041659999997</v>
          </cell>
          <cell r="E1808" t="str">
            <v>Qabaait</v>
          </cell>
        </row>
        <row r="1809">
          <cell r="A1809">
            <v>34.568888999999999</v>
          </cell>
          <cell r="B1809">
            <v>36.098332999999997</v>
          </cell>
          <cell r="E1809" t="str">
            <v>Qanbar</v>
          </cell>
        </row>
        <row r="1810">
          <cell r="A1810">
            <v>34.621419379999999</v>
          </cell>
          <cell r="B1810">
            <v>36.444025070000002</v>
          </cell>
          <cell r="E1810" t="str">
            <v>Qarha</v>
          </cell>
        </row>
        <row r="1811">
          <cell r="A1811">
            <v>34.484544530000001</v>
          </cell>
          <cell r="B1811">
            <v>36.019719369999997</v>
          </cell>
          <cell r="E1811" t="str">
            <v>Qarqaf</v>
          </cell>
        </row>
        <row r="1812">
          <cell r="A1812">
            <v>34.532899999999998</v>
          </cell>
          <cell r="B1812">
            <v>36.132800000000003</v>
          </cell>
          <cell r="E1812" t="str">
            <v>Qatte</v>
          </cell>
        </row>
        <row r="1813">
          <cell r="A1813">
            <v>34.579469570000001</v>
          </cell>
          <cell r="B1813">
            <v>36.259855549999997</v>
          </cell>
          <cell r="E1813" t="str">
            <v>Qbaiyat el Gharbiye</v>
          </cell>
        </row>
        <row r="1814">
          <cell r="A1814">
            <v>34.568712779999998</v>
          </cell>
          <cell r="B1814">
            <v>36.282930970000002</v>
          </cell>
          <cell r="E1814" t="str">
            <v>Qbaiyat ez Zouq</v>
          </cell>
        </row>
        <row r="1815">
          <cell r="A1815">
            <v>34.533661080000002</v>
          </cell>
          <cell r="B1815">
            <v>36.180633389999997</v>
          </cell>
          <cell r="E1815" t="str">
            <v>Qboula</v>
          </cell>
        </row>
        <row r="1816">
          <cell r="A1816">
            <v>34.61540222</v>
          </cell>
          <cell r="B1816">
            <v>36.296087640000003</v>
          </cell>
          <cell r="E1816" t="str">
            <v>Qbour El Bid</v>
          </cell>
        </row>
        <row r="1817">
          <cell r="A1817">
            <v>34.585352800000003</v>
          </cell>
          <cell r="B1817">
            <v>36.36638052</v>
          </cell>
          <cell r="E1817" t="str">
            <v>Qinye</v>
          </cell>
        </row>
        <row r="1818">
          <cell r="A1818">
            <v>34.496727710000002</v>
          </cell>
          <cell r="B1818">
            <v>36.058399999999999</v>
          </cell>
          <cell r="E1818" t="str">
            <v>Qloud El Baqie</v>
          </cell>
        </row>
        <row r="1819">
          <cell r="A1819">
            <v>34.496600000000001</v>
          </cell>
          <cell r="B1819">
            <v>36.0595</v>
          </cell>
          <cell r="E1819" t="str">
            <v>Qloud El Baqriye</v>
          </cell>
        </row>
        <row r="1820">
          <cell r="A1820">
            <v>34.614336199999997</v>
          </cell>
          <cell r="B1820">
            <v>36.155811110000002</v>
          </cell>
          <cell r="E1820" t="str">
            <v>Qochloq</v>
          </cell>
        </row>
        <row r="1821">
          <cell r="A1821">
            <v>34.571716639999998</v>
          </cell>
          <cell r="B1821">
            <v>36.280400020000002</v>
          </cell>
          <cell r="E1821" t="str">
            <v>Qoubaiyat</v>
          </cell>
        </row>
        <row r="1822">
          <cell r="A1822">
            <v>34.542791790000003</v>
          </cell>
          <cell r="B1822">
            <v>36.006394409999999</v>
          </cell>
          <cell r="E1822" t="str">
            <v>Qoubbet Chamra</v>
          </cell>
        </row>
        <row r="1823">
          <cell r="A1823">
            <v>34.480499999999999</v>
          </cell>
          <cell r="B1823">
            <v>36.154400000000003</v>
          </cell>
          <cell r="E1823" t="str">
            <v>Qraiyat</v>
          </cell>
        </row>
        <row r="1824">
          <cell r="A1824">
            <v>34.532899999999998</v>
          </cell>
          <cell r="B1824">
            <v>36.132800000000003</v>
          </cell>
          <cell r="E1824" t="str">
            <v>Quadi el Hour</v>
          </cell>
        </row>
        <row r="1825">
          <cell r="A1825">
            <v>34.505647099999997</v>
          </cell>
          <cell r="B1825">
            <v>36.144580470000001</v>
          </cell>
          <cell r="E1825" t="str">
            <v>Rahbe</v>
          </cell>
        </row>
        <row r="1826">
          <cell r="A1826">
            <v>34.606444439999997</v>
          </cell>
          <cell r="B1826">
            <v>36.382430589999998</v>
          </cell>
          <cell r="E1826" t="str">
            <v>Rajm Hssein</v>
          </cell>
        </row>
        <row r="1827">
          <cell r="A1827">
            <v>34.617699999999999</v>
          </cell>
          <cell r="B1827">
            <v>36.376899999999999</v>
          </cell>
          <cell r="E1827" t="str">
            <v>Rajm Issa</v>
          </cell>
        </row>
        <row r="1828">
          <cell r="A1828">
            <v>34.619136220000001</v>
          </cell>
          <cell r="B1828">
            <v>36.391436050000003</v>
          </cell>
          <cell r="E1828" t="str">
            <v>Rajm Khalaf</v>
          </cell>
        </row>
        <row r="1829">
          <cell r="A1829">
            <v>34.619166999999997</v>
          </cell>
          <cell r="B1829">
            <v>36.376389000000003</v>
          </cell>
          <cell r="E1829" t="str">
            <v>Rama</v>
          </cell>
        </row>
        <row r="1830">
          <cell r="A1830">
            <v>34.5837</v>
          </cell>
          <cell r="B1830">
            <v>36.116700000000002</v>
          </cell>
          <cell r="E1830" t="str">
            <v>Rihaniye</v>
          </cell>
        </row>
        <row r="1831">
          <cell r="A1831">
            <v>34.622666719999998</v>
          </cell>
          <cell r="B1831">
            <v>36.264202849999997</v>
          </cell>
          <cell r="E1831" t="str">
            <v>Rmah</v>
          </cell>
        </row>
        <row r="1832">
          <cell r="A1832">
            <v>34.573900000000002</v>
          </cell>
          <cell r="B1832">
            <v>36.005000000000003</v>
          </cell>
          <cell r="E1832" t="str">
            <v>Rmoul</v>
          </cell>
        </row>
        <row r="1833">
          <cell r="A1833">
            <v>34.596399920000003</v>
          </cell>
          <cell r="B1833">
            <v>36.09048885</v>
          </cell>
          <cell r="E1833" t="str">
            <v>Saadine</v>
          </cell>
        </row>
        <row r="1834">
          <cell r="A1834">
            <v>34.466099999999997</v>
          </cell>
          <cell r="B1834">
            <v>36.151800000000001</v>
          </cell>
          <cell r="E1834" t="str">
            <v>Sadaqa</v>
          </cell>
        </row>
        <row r="1835">
          <cell r="A1835">
            <v>34.532899999999998</v>
          </cell>
          <cell r="B1835">
            <v>36.132800000000003</v>
          </cell>
          <cell r="E1835" t="str">
            <v>Safinet ed Draib</v>
          </cell>
        </row>
        <row r="1836">
          <cell r="A1836">
            <v>34.460900000000002</v>
          </cell>
          <cell r="B1836">
            <v>36.0291</v>
          </cell>
          <cell r="E1836" t="str">
            <v>Safinet El Qaiteaa</v>
          </cell>
        </row>
        <row r="1837">
          <cell r="A1837">
            <v>34.60410547</v>
          </cell>
          <cell r="B1837">
            <v>36.340113889999998</v>
          </cell>
          <cell r="E1837" t="str">
            <v>Sahle</v>
          </cell>
        </row>
        <row r="1838">
          <cell r="A1838">
            <v>34.589219079999999</v>
          </cell>
          <cell r="B1838">
            <v>36.120440680000002</v>
          </cell>
          <cell r="E1838" t="str">
            <v>Saidnaya</v>
          </cell>
        </row>
        <row r="1839">
          <cell r="A1839">
            <v>34.489125110000003</v>
          </cell>
          <cell r="B1839">
            <v>36.05150278</v>
          </cell>
          <cell r="E1839" t="str">
            <v>Saissouq</v>
          </cell>
        </row>
        <row r="1840">
          <cell r="A1840">
            <v>34.57379735</v>
          </cell>
          <cell r="B1840">
            <v>36.047619449999999</v>
          </cell>
          <cell r="E1840" t="str">
            <v>Sammouniye</v>
          </cell>
        </row>
        <row r="1841">
          <cell r="A1841">
            <v>34.619706579999999</v>
          </cell>
          <cell r="B1841">
            <v>36.383576699999999</v>
          </cell>
          <cell r="E1841" t="str">
            <v>Saoualha</v>
          </cell>
        </row>
        <row r="1842">
          <cell r="A1842">
            <v>34.526556859999999</v>
          </cell>
          <cell r="B1842">
            <v>36.130513540000003</v>
          </cell>
          <cell r="E1842" t="str">
            <v>Sbagha</v>
          </cell>
        </row>
        <row r="1843">
          <cell r="A1843">
            <v>34.639516610000001</v>
          </cell>
          <cell r="B1843">
            <v>36.002363860000003</v>
          </cell>
          <cell r="E1843" t="str">
            <v>Semmaqiye</v>
          </cell>
        </row>
        <row r="1844">
          <cell r="A1844">
            <v>34.542999999999999</v>
          </cell>
          <cell r="B1844">
            <v>36.014600000000002</v>
          </cell>
          <cell r="E1844" t="str">
            <v>Semmaqli</v>
          </cell>
        </row>
        <row r="1845">
          <cell r="A1845">
            <v>34.460988980000003</v>
          </cell>
          <cell r="B1845">
            <v>36.028025</v>
          </cell>
          <cell r="E1845" t="str">
            <v>Sfainet el Qaitaa</v>
          </cell>
        </row>
        <row r="1846">
          <cell r="A1846">
            <v>34.52925724</v>
          </cell>
          <cell r="B1846">
            <v>36.188720050000001</v>
          </cell>
          <cell r="E1846" t="str">
            <v>Shaqdouf</v>
          </cell>
        </row>
        <row r="1847">
          <cell r="A1847">
            <v>34.524804490000001</v>
          </cell>
          <cell r="B1847">
            <v>36.218078779999999</v>
          </cell>
          <cell r="E1847" t="str">
            <v>Shaqdouf Aakkar</v>
          </cell>
        </row>
        <row r="1848">
          <cell r="A1848">
            <v>34.53313327</v>
          </cell>
          <cell r="B1848">
            <v>36.170530540000001</v>
          </cell>
          <cell r="E1848" t="str">
            <v>Shattaha</v>
          </cell>
        </row>
        <row r="1849">
          <cell r="A1849">
            <v>34.576516779999999</v>
          </cell>
          <cell r="B1849">
            <v>36.244375040000001</v>
          </cell>
          <cell r="E1849" t="str">
            <v>Sindianet Zeidane</v>
          </cell>
        </row>
        <row r="1850">
          <cell r="A1850">
            <v>34.616730650000001</v>
          </cell>
          <cell r="B1850">
            <v>36.132083309999999</v>
          </cell>
          <cell r="E1850" t="str">
            <v>Srar</v>
          </cell>
        </row>
        <row r="1851">
          <cell r="A1851">
            <v>34.518919560000001</v>
          </cell>
          <cell r="B1851">
            <v>36.15714157</v>
          </cell>
          <cell r="E1851" t="str">
            <v>Takrit</v>
          </cell>
        </row>
        <row r="1852">
          <cell r="A1852">
            <v>34.532899999999998</v>
          </cell>
          <cell r="B1852">
            <v>36.132800000000003</v>
          </cell>
          <cell r="E1852" t="str">
            <v>Tal Andy</v>
          </cell>
        </row>
        <row r="1853">
          <cell r="A1853">
            <v>34.603999999999999</v>
          </cell>
          <cell r="B1853">
            <v>36.341200000000001</v>
          </cell>
          <cell r="E1853" t="str">
            <v>Tal Meaayan</v>
          </cell>
        </row>
        <row r="1854">
          <cell r="A1854">
            <v>34.595928909999998</v>
          </cell>
          <cell r="B1854">
            <v>36.070707480000003</v>
          </cell>
          <cell r="E1854" t="str">
            <v>Tall Aabbas</v>
          </cell>
        </row>
        <row r="1855">
          <cell r="A1855">
            <v>34.583674930000001</v>
          </cell>
          <cell r="B1855">
            <v>36.075994369999997</v>
          </cell>
          <cell r="E1855" t="str">
            <v>Tall Aabbas el Gharbi</v>
          </cell>
        </row>
        <row r="1856">
          <cell r="A1856">
            <v>34.588280470000001</v>
          </cell>
          <cell r="B1856">
            <v>36.077800060000001</v>
          </cell>
          <cell r="E1856" t="str">
            <v>Tall Abbas ech Charqi</v>
          </cell>
        </row>
        <row r="1857">
          <cell r="A1857">
            <v>34.622989009999998</v>
          </cell>
          <cell r="B1857">
            <v>36.056936090000001</v>
          </cell>
          <cell r="E1857" t="str">
            <v>Tall Bire</v>
          </cell>
        </row>
        <row r="1858">
          <cell r="A1858">
            <v>34.621099999999998</v>
          </cell>
          <cell r="B1858">
            <v>36.081000000000003</v>
          </cell>
          <cell r="E1858" t="str">
            <v>Tall Hmaire</v>
          </cell>
        </row>
        <row r="1859">
          <cell r="A1859">
            <v>34.5976</v>
          </cell>
          <cell r="B1859">
            <v>36.038699999999999</v>
          </cell>
          <cell r="E1859" t="str">
            <v>Tall Kerri</v>
          </cell>
        </row>
        <row r="1860">
          <cell r="A1860">
            <v>34.551900000000003</v>
          </cell>
          <cell r="B1860">
            <v>36.030900000000003</v>
          </cell>
          <cell r="E1860" t="str">
            <v>Tall Sebaal</v>
          </cell>
        </row>
        <row r="1861">
          <cell r="A1861">
            <v>34.532899999999998</v>
          </cell>
          <cell r="B1861">
            <v>36.132800000000003</v>
          </cell>
          <cell r="E1861" t="str">
            <v>Talle et Chattaha</v>
          </cell>
        </row>
        <row r="1862">
          <cell r="A1862">
            <v>34.579130409999998</v>
          </cell>
          <cell r="B1862">
            <v>36.078168009999999</v>
          </cell>
          <cell r="E1862" t="str">
            <v>Tallet el Mjabber</v>
          </cell>
        </row>
        <row r="1863">
          <cell r="A1863">
            <v>34.575994450000003</v>
          </cell>
          <cell r="B1863">
            <v>36.082041599999997</v>
          </cell>
          <cell r="E1863" t="str">
            <v>Tallet ez Zefir</v>
          </cell>
        </row>
        <row r="1864">
          <cell r="A1864">
            <v>34.498077709999997</v>
          </cell>
          <cell r="B1864">
            <v>36.186958300000001</v>
          </cell>
          <cell r="E1864" t="str">
            <v>Tashea</v>
          </cell>
        </row>
        <row r="1865">
          <cell r="A1865">
            <v>34.617883380000002</v>
          </cell>
          <cell r="B1865">
            <v>36.005891589999997</v>
          </cell>
          <cell r="E1865" t="str">
            <v>Tell Bibi</v>
          </cell>
        </row>
        <row r="1866">
          <cell r="A1866">
            <v>34.627360979999999</v>
          </cell>
          <cell r="B1866">
            <v>36.07564996</v>
          </cell>
          <cell r="E1866" t="str">
            <v>Tell Hmaira</v>
          </cell>
        </row>
        <row r="1867">
          <cell r="A1867">
            <v>34.597677730000001</v>
          </cell>
          <cell r="B1867">
            <v>36.037580579999997</v>
          </cell>
          <cell r="E1867" t="str">
            <v>Tell Kiri</v>
          </cell>
        </row>
        <row r="1868">
          <cell r="A1868">
            <v>34.549980920000003</v>
          </cell>
          <cell r="B1868">
            <v>36.029596650000002</v>
          </cell>
          <cell r="E1868" t="str">
            <v>Tell Sebael</v>
          </cell>
        </row>
        <row r="1869">
          <cell r="A1869">
            <v>34.595260000000003</v>
          </cell>
          <cell r="B1869">
            <v>36.141471000000003</v>
          </cell>
          <cell r="E1869" t="str">
            <v>Tlaile</v>
          </cell>
        </row>
        <row r="1870">
          <cell r="A1870">
            <v>34.609233430000003</v>
          </cell>
          <cell r="B1870">
            <v>36.153730580000001</v>
          </cell>
          <cell r="E1870" t="str">
            <v>Wadi Al Hoor</v>
          </cell>
        </row>
        <row r="1871">
          <cell r="A1871">
            <v>34.625519560000001</v>
          </cell>
          <cell r="B1871">
            <v>36.397969060000001</v>
          </cell>
          <cell r="E1871" t="str">
            <v>Wadi Khaled</v>
          </cell>
        </row>
        <row r="1872">
          <cell r="A1872">
            <v>34.617697710000002</v>
          </cell>
          <cell r="B1872">
            <v>36.147360280000001</v>
          </cell>
          <cell r="E1872" t="str">
            <v>Zouaitini</v>
          </cell>
        </row>
        <row r="1873">
          <cell r="A1873">
            <v>34.530799999999999</v>
          </cell>
          <cell r="B1873">
            <v>36.0717</v>
          </cell>
          <cell r="E1873" t="str">
            <v>Zouarib</v>
          </cell>
        </row>
        <row r="1874">
          <cell r="A1874">
            <v>34.515266320000002</v>
          </cell>
          <cell r="B1874">
            <v>36.02929906</v>
          </cell>
          <cell r="E1874" t="str">
            <v>Zouk Haddara</v>
          </cell>
        </row>
        <row r="1875">
          <cell r="A1875">
            <v>34.532899999999998</v>
          </cell>
          <cell r="B1875">
            <v>36.132800000000003</v>
          </cell>
          <cell r="E1875" t="str">
            <v>Zouk-el-Hosmieh et Dahr Ayasse</v>
          </cell>
        </row>
        <row r="1876">
          <cell r="A1876">
            <v>34.5154</v>
          </cell>
          <cell r="B1876">
            <v>36.039000000000001</v>
          </cell>
          <cell r="E1876" t="str">
            <v>Zouq el Habalsa</v>
          </cell>
        </row>
        <row r="1877">
          <cell r="A1877">
            <v>34.516975479999999</v>
          </cell>
          <cell r="B1877">
            <v>36.038453680000003</v>
          </cell>
          <cell r="E1877" t="str">
            <v>Zouq el Hbalsa</v>
          </cell>
        </row>
        <row r="1878">
          <cell r="A1878">
            <v>34.521277869999999</v>
          </cell>
          <cell r="B1878">
            <v>36.034669350000001</v>
          </cell>
          <cell r="E1878" t="str">
            <v>Zouq el Hosniye</v>
          </cell>
        </row>
        <row r="1879">
          <cell r="A1879">
            <v>34.520122180000001</v>
          </cell>
          <cell r="B1879">
            <v>36.029424939999998</v>
          </cell>
          <cell r="E1879" t="str">
            <v>Zouq El Mqachrine</v>
          </cell>
        </row>
        <row r="1880">
          <cell r="A1880">
            <v>34.5124</v>
          </cell>
          <cell r="B1880">
            <v>36.0336</v>
          </cell>
          <cell r="E1880" t="str">
            <v>Zouq Hdara</v>
          </cell>
        </row>
        <row r="1881">
          <cell r="A1881">
            <v>34.273594500000002</v>
          </cell>
          <cell r="B1881">
            <v>35.886386129999998</v>
          </cell>
          <cell r="E1881" t="str">
            <v>Aabdine</v>
          </cell>
        </row>
        <row r="1882">
          <cell r="A1882">
            <v>34.244591759999999</v>
          </cell>
          <cell r="B1882">
            <v>36.039025340000002</v>
          </cell>
          <cell r="E1882" t="str">
            <v>Ariz</v>
          </cell>
        </row>
        <row r="1883">
          <cell r="A1883">
            <v>34.276533280000002</v>
          </cell>
          <cell r="B1883">
            <v>35.953844449999998</v>
          </cell>
          <cell r="E1883" t="str">
            <v>Bane</v>
          </cell>
        </row>
        <row r="1884">
          <cell r="A1884">
            <v>34.258830510000003</v>
          </cell>
          <cell r="B1884">
            <v>35.874105479999997</v>
          </cell>
          <cell r="E1884" t="str">
            <v>Barhalioun</v>
          </cell>
        </row>
        <row r="1885">
          <cell r="A1885">
            <v>34.241936469999999</v>
          </cell>
          <cell r="B1885">
            <v>35.983446260000001</v>
          </cell>
          <cell r="E1885" t="str">
            <v>Bazaoun</v>
          </cell>
        </row>
        <row r="1886">
          <cell r="A1886">
            <v>34.249429309999996</v>
          </cell>
          <cell r="B1886">
            <v>36.010586369999999</v>
          </cell>
          <cell r="E1886" t="str">
            <v>Bcharre</v>
          </cell>
        </row>
        <row r="1887">
          <cell r="A1887">
            <v>34.262086160000003</v>
          </cell>
          <cell r="B1887">
            <v>35.909958400000001</v>
          </cell>
          <cell r="E1887" t="str">
            <v>Beit Menzer</v>
          </cell>
        </row>
        <row r="1888">
          <cell r="A1888">
            <v>34.265097609999998</v>
          </cell>
          <cell r="B1888">
            <v>35.889974180000003</v>
          </cell>
          <cell r="E1888" t="str">
            <v>Billa</v>
          </cell>
        </row>
        <row r="1889">
          <cell r="A1889">
            <v>34.261719390000003</v>
          </cell>
          <cell r="B1889">
            <v>35.95042497</v>
          </cell>
          <cell r="E1889" t="str">
            <v>Blaouza</v>
          </cell>
        </row>
        <row r="1890">
          <cell r="A1890">
            <v>34.236899960000002</v>
          </cell>
          <cell r="B1890">
            <v>36.00408882</v>
          </cell>
          <cell r="E1890" t="str">
            <v>Bqaa Kafra</v>
          </cell>
        </row>
        <row r="1891">
          <cell r="A1891">
            <v>34.239488870000002</v>
          </cell>
          <cell r="B1891">
            <v>35.996041720000001</v>
          </cell>
          <cell r="E1891" t="str">
            <v>Bqerqacha</v>
          </cell>
        </row>
        <row r="1892">
          <cell r="A1892">
            <v>34.241380479999997</v>
          </cell>
          <cell r="B1892">
            <v>35.939786079999998</v>
          </cell>
          <cell r="E1892" t="str">
            <v>Braissat</v>
          </cell>
        </row>
        <row r="1893">
          <cell r="A1893">
            <v>34.27193527</v>
          </cell>
          <cell r="B1893">
            <v>35.8645487</v>
          </cell>
          <cell r="E1893" t="str">
            <v>Chira</v>
          </cell>
        </row>
        <row r="1894">
          <cell r="A1894">
            <v>34.246217829999999</v>
          </cell>
          <cell r="B1894">
            <v>35.951011379999997</v>
          </cell>
          <cell r="E1894" t="str">
            <v>Dimane</v>
          </cell>
        </row>
        <row r="1895">
          <cell r="A1895">
            <v>34.251966699999997</v>
          </cell>
          <cell r="B1895">
            <v>35.984816729999999</v>
          </cell>
          <cell r="E1895" t="str">
            <v>Hadchit</v>
          </cell>
        </row>
        <row r="1896">
          <cell r="A1896">
            <v>34.24738327</v>
          </cell>
          <cell r="B1896">
            <v>35.929274939999999</v>
          </cell>
          <cell r="E1896" t="str">
            <v>Hadet Ej jebbe</v>
          </cell>
        </row>
        <row r="1897">
          <cell r="A1897">
            <v>34.242266610000001</v>
          </cell>
          <cell r="B1897">
            <v>35.977872259999998</v>
          </cell>
          <cell r="E1897" t="str">
            <v>Hasroun</v>
          </cell>
        </row>
        <row r="1898">
          <cell r="A1898">
            <v>34.244405010000001</v>
          </cell>
          <cell r="B1898">
            <v>35.958431539999999</v>
          </cell>
          <cell r="E1898" t="str">
            <v>Kfar Saroun</v>
          </cell>
        </row>
        <row r="1899">
          <cell r="A1899">
            <v>34.249061150000003</v>
          </cell>
          <cell r="B1899">
            <v>35.874333270000001</v>
          </cell>
          <cell r="E1899" t="str">
            <v>Mazraat Assaf</v>
          </cell>
        </row>
        <row r="1900">
          <cell r="A1900">
            <v>34.247891610000003</v>
          </cell>
          <cell r="B1900">
            <v>35.884941699999999</v>
          </cell>
          <cell r="E1900" t="str">
            <v>Mazraat Beni Saab</v>
          </cell>
        </row>
        <row r="1901">
          <cell r="A1901">
            <v>34.259974960000001</v>
          </cell>
          <cell r="B1901">
            <v>35.840816680000003</v>
          </cell>
          <cell r="E1901" t="str">
            <v>Metrit</v>
          </cell>
        </row>
        <row r="1902">
          <cell r="A1902">
            <v>34.288827810000001</v>
          </cell>
          <cell r="B1902">
            <v>35.873245099999998</v>
          </cell>
          <cell r="E1902" t="str">
            <v>Moghr El Ahoual</v>
          </cell>
        </row>
        <row r="1903">
          <cell r="A1903">
            <v>34.257800000000003</v>
          </cell>
          <cell r="B1903">
            <v>35.939700000000002</v>
          </cell>
          <cell r="E1903" t="str">
            <v>Ouadi Qannoubine</v>
          </cell>
        </row>
        <row r="1904">
          <cell r="A1904">
            <v>34.264386109999997</v>
          </cell>
          <cell r="B1904">
            <v>35.925650050000002</v>
          </cell>
          <cell r="E1904" t="str">
            <v>Qnaiouer</v>
          </cell>
        </row>
        <row r="1905">
          <cell r="A1905">
            <v>34.252288870000001</v>
          </cell>
          <cell r="B1905">
            <v>35.893441729999999</v>
          </cell>
          <cell r="E1905" t="str">
            <v>Qnat</v>
          </cell>
        </row>
        <row r="1906">
          <cell r="A1906">
            <v>34.282672169999998</v>
          </cell>
          <cell r="B1906">
            <v>35.89747818</v>
          </cell>
          <cell r="E1906" t="str">
            <v>Tourza</v>
          </cell>
        </row>
        <row r="1907">
          <cell r="A1907">
            <v>34.25501938</v>
          </cell>
          <cell r="B1907">
            <v>35.941905499999997</v>
          </cell>
          <cell r="E1907" t="str">
            <v>Wady Kannoubine</v>
          </cell>
        </row>
        <row r="1908">
          <cell r="A1908">
            <v>34.253799999999998</v>
          </cell>
          <cell r="B1908">
            <v>35.840299999999999</v>
          </cell>
          <cell r="E1908" t="str">
            <v>Zgharta el Mtaoule</v>
          </cell>
        </row>
        <row r="1909">
          <cell r="A1909">
            <v>34.207161120000002</v>
          </cell>
          <cell r="B1909">
            <v>35.72092773</v>
          </cell>
          <cell r="E1909" t="str">
            <v>Aabdelle</v>
          </cell>
        </row>
        <row r="1910">
          <cell r="A1910">
            <v>34.253530480000002</v>
          </cell>
          <cell r="B1910">
            <v>35.703669410000003</v>
          </cell>
          <cell r="E1910" t="str">
            <v>Aabrine</v>
          </cell>
        </row>
        <row r="1911">
          <cell r="A1911">
            <v>34.205105500000002</v>
          </cell>
          <cell r="B1911">
            <v>35.771830510000001</v>
          </cell>
          <cell r="E1911" t="str">
            <v>Aalali</v>
          </cell>
        </row>
        <row r="1912">
          <cell r="A1912">
            <v>34.236571830000003</v>
          </cell>
          <cell r="B1912">
            <v>35.804991080000001</v>
          </cell>
          <cell r="E1912" t="str">
            <v>Aaoura</v>
          </cell>
        </row>
        <row r="1913">
          <cell r="A1913">
            <v>34.235283160000002</v>
          </cell>
          <cell r="B1913">
            <v>35.748790509999999</v>
          </cell>
          <cell r="E1913" t="str">
            <v>Aartez</v>
          </cell>
        </row>
        <row r="1914">
          <cell r="A1914">
            <v>34.191549389999999</v>
          </cell>
          <cell r="B1914">
            <v>35.933707239999997</v>
          </cell>
          <cell r="E1914" t="str">
            <v>Ain el Batie</v>
          </cell>
        </row>
        <row r="1915">
          <cell r="A1915">
            <v>34.186066580000002</v>
          </cell>
          <cell r="B1915">
            <v>35.885146079999998</v>
          </cell>
          <cell r="E1915" t="str">
            <v>Ain el Blat</v>
          </cell>
        </row>
        <row r="1916">
          <cell r="A1916">
            <v>34.209148120000002</v>
          </cell>
          <cell r="B1916">
            <v>35.902608290000003</v>
          </cell>
          <cell r="E1916" t="str">
            <v>Ain er Raha</v>
          </cell>
        </row>
        <row r="1917">
          <cell r="A1917">
            <v>34.218705610000001</v>
          </cell>
          <cell r="B1917">
            <v>35.78538339</v>
          </cell>
          <cell r="E1917" t="str">
            <v>Assia</v>
          </cell>
        </row>
        <row r="1918">
          <cell r="A1918">
            <v>34.178314329999999</v>
          </cell>
          <cell r="B1918">
            <v>35.872947089999997</v>
          </cell>
          <cell r="E1918" t="str">
            <v>Balaa</v>
          </cell>
        </row>
        <row r="1919">
          <cell r="A1919">
            <v>34.217389019999999</v>
          </cell>
          <cell r="B1919">
            <v>35.656135069999998</v>
          </cell>
          <cell r="E1919" t="str">
            <v>Barzakine</v>
          </cell>
        </row>
        <row r="1920">
          <cell r="A1920">
            <v>34.235683299999998</v>
          </cell>
          <cell r="B1920">
            <v>35.705161029999999</v>
          </cell>
          <cell r="E1920" t="str">
            <v>Basbina</v>
          </cell>
        </row>
        <row r="1921">
          <cell r="A1921">
            <v>34.256269420000002</v>
          </cell>
          <cell r="B1921">
            <v>35.658111169999998</v>
          </cell>
          <cell r="E1921" t="str">
            <v>Batroun</v>
          </cell>
        </row>
        <row r="1922">
          <cell r="A1922">
            <v>34.202916719999997</v>
          </cell>
          <cell r="B1922">
            <v>35.823880529999997</v>
          </cell>
          <cell r="E1922" t="str">
            <v>Bcheale</v>
          </cell>
        </row>
        <row r="1923">
          <cell r="A1923">
            <v>34.224299950000002</v>
          </cell>
          <cell r="B1923">
            <v>35.817983359999999</v>
          </cell>
          <cell r="E1923" t="str">
            <v>Bechtoudar-Aoura</v>
          </cell>
        </row>
        <row r="1924">
          <cell r="A1924">
            <v>34.223305480000001</v>
          </cell>
          <cell r="B1924">
            <v>35.834819510000003</v>
          </cell>
          <cell r="E1924" t="str">
            <v>Beit Chlala</v>
          </cell>
        </row>
        <row r="1925">
          <cell r="A1925">
            <v>34.24307778</v>
          </cell>
          <cell r="B1925">
            <v>35.857641729999997</v>
          </cell>
          <cell r="E1925" t="str">
            <v>Beit Kassab</v>
          </cell>
        </row>
        <row r="1926">
          <cell r="A1926">
            <v>34.244202790000003</v>
          </cell>
          <cell r="B1926">
            <v>35.71353895</v>
          </cell>
          <cell r="E1926" t="str">
            <v>Bijdarfel</v>
          </cell>
        </row>
        <row r="1927">
          <cell r="A1927">
            <v>34.233519440000002</v>
          </cell>
          <cell r="B1927">
            <v>35.660177849999997</v>
          </cell>
          <cell r="E1927" t="str">
            <v>Borj</v>
          </cell>
        </row>
        <row r="1928">
          <cell r="A1928">
            <v>34.240652789999999</v>
          </cell>
          <cell r="B1928">
            <v>35.82057777</v>
          </cell>
          <cell r="E1928" t="str">
            <v>Boustane El Aassi</v>
          </cell>
        </row>
        <row r="1929">
          <cell r="A1929">
            <v>34.193200050000002</v>
          </cell>
          <cell r="B1929">
            <v>35.72733607</v>
          </cell>
          <cell r="E1929" t="str">
            <v>Bqaiaa et Dahr Abi Yaghi</v>
          </cell>
        </row>
        <row r="1930">
          <cell r="A1930">
            <v>34.251599949999999</v>
          </cell>
          <cell r="B1930">
            <v>35.764322210000003</v>
          </cell>
          <cell r="E1930" t="str">
            <v>Bqosmaiya</v>
          </cell>
        </row>
        <row r="1931">
          <cell r="A1931">
            <v>34.211858280000001</v>
          </cell>
          <cell r="B1931">
            <v>35.75030005</v>
          </cell>
          <cell r="E1931" t="str">
            <v>Chabtine</v>
          </cell>
        </row>
        <row r="1932">
          <cell r="A1932">
            <v>34.19072499</v>
          </cell>
          <cell r="B1932">
            <v>35.885497190000002</v>
          </cell>
          <cell r="E1932" t="str">
            <v>Chatine</v>
          </cell>
        </row>
        <row r="1933">
          <cell r="A1933">
            <v>34.163083810000003</v>
          </cell>
          <cell r="B1933">
            <v>35.880363950000003</v>
          </cell>
          <cell r="E1933" t="str">
            <v>Chawi</v>
          </cell>
        </row>
        <row r="1934">
          <cell r="A1934">
            <v>34.328677659999997</v>
          </cell>
          <cell r="B1934">
            <v>35.731272259999997</v>
          </cell>
          <cell r="E1934" t="str">
            <v>Chekka</v>
          </cell>
        </row>
        <row r="1935">
          <cell r="A1935">
            <v>34.258015700000001</v>
          </cell>
          <cell r="B1935">
            <v>35.821445709999999</v>
          </cell>
          <cell r="E1935" t="str">
            <v>Chnata</v>
          </cell>
        </row>
        <row r="1936">
          <cell r="A1936">
            <v>34.239087339999998</v>
          </cell>
          <cell r="B1936">
            <v>35.800630210000001</v>
          </cell>
          <cell r="E1936" t="str">
            <v>Daael</v>
          </cell>
        </row>
        <row r="1937">
          <cell r="A1937">
            <v>34.189911129999999</v>
          </cell>
          <cell r="B1937">
            <v>35.725663789999999</v>
          </cell>
          <cell r="E1937" t="str">
            <v>Dahr Abi Yaghi</v>
          </cell>
        </row>
        <row r="1938">
          <cell r="A1938">
            <v>34.231677619999999</v>
          </cell>
          <cell r="B1938">
            <v>35.71374041</v>
          </cell>
          <cell r="E1938" t="str">
            <v>Dahr el Ghbare</v>
          </cell>
        </row>
        <row r="1939">
          <cell r="A1939">
            <v>34.21213333</v>
          </cell>
          <cell r="B1939">
            <v>35.736975039999997</v>
          </cell>
          <cell r="E1939" t="str">
            <v>Dahr El Qotlob</v>
          </cell>
        </row>
        <row r="1940">
          <cell r="A1940">
            <v>34.203097640000003</v>
          </cell>
          <cell r="B1940">
            <v>35.690444409999998</v>
          </cell>
          <cell r="E1940" t="str">
            <v>Dahr Mar Risha</v>
          </cell>
        </row>
        <row r="1941">
          <cell r="A1941">
            <v>34.236553819999997</v>
          </cell>
          <cell r="B1941">
            <v>35.764038360000001</v>
          </cell>
          <cell r="E1941" t="str">
            <v>Dahr Sourate</v>
          </cell>
        </row>
        <row r="1942">
          <cell r="A1942">
            <v>34.242678069999997</v>
          </cell>
          <cell r="B1942">
            <v>35.667027099999999</v>
          </cell>
          <cell r="E1942" t="str">
            <v>Dawrat</v>
          </cell>
        </row>
        <row r="1943">
          <cell r="A1943">
            <v>34.225633989999999</v>
          </cell>
          <cell r="B1943">
            <v>35.690418000000001</v>
          </cell>
          <cell r="E1943" t="str">
            <v>Dayr Shouwah</v>
          </cell>
        </row>
        <row r="1944">
          <cell r="A1944">
            <v>34.252039189999998</v>
          </cell>
          <cell r="B1944">
            <v>35.821101429999999</v>
          </cell>
          <cell r="E1944" t="str">
            <v>Deir Billa</v>
          </cell>
        </row>
        <row r="1945">
          <cell r="A1945">
            <v>34.22322441</v>
          </cell>
          <cell r="B1945">
            <v>35.72143045</v>
          </cell>
          <cell r="E1945" t="str">
            <v>Deir Kfifane</v>
          </cell>
        </row>
        <row r="1946">
          <cell r="A1946">
            <v>34.220249180000003</v>
          </cell>
          <cell r="B1946">
            <v>35.832432509999997</v>
          </cell>
          <cell r="E1946" t="str">
            <v>Deir Mar Youhanna el Batroun</v>
          </cell>
        </row>
        <row r="1947">
          <cell r="A1947">
            <v>34.208961119999998</v>
          </cell>
          <cell r="B1947">
            <v>35.695516730000001</v>
          </cell>
          <cell r="E1947" t="str">
            <v>Deir Mar Youssef Bejje</v>
          </cell>
        </row>
        <row r="1948">
          <cell r="A1948">
            <v>34.215886169999997</v>
          </cell>
          <cell r="B1948">
            <v>35.729866639999997</v>
          </cell>
          <cell r="E1948" t="str">
            <v>Derya</v>
          </cell>
        </row>
        <row r="1949">
          <cell r="A1949">
            <v>34.227200000000003</v>
          </cell>
          <cell r="B1949">
            <v>35.7378</v>
          </cell>
          <cell r="E1949" t="str">
            <v>Diria</v>
          </cell>
        </row>
        <row r="1950">
          <cell r="A1950">
            <v>34.203330530000002</v>
          </cell>
          <cell r="B1950">
            <v>35.841205559999999</v>
          </cell>
          <cell r="E1950" t="str">
            <v>Douma</v>
          </cell>
        </row>
        <row r="1951">
          <cell r="A1951">
            <v>34.195155579999998</v>
          </cell>
          <cell r="B1951">
            <v>35.745858349999999</v>
          </cell>
          <cell r="E1951" t="str">
            <v>Douq</v>
          </cell>
        </row>
        <row r="1952">
          <cell r="A1952">
            <v>34.234425049999999</v>
          </cell>
          <cell r="B1952">
            <v>35.691166709999997</v>
          </cell>
          <cell r="E1952" t="str">
            <v>Edde</v>
          </cell>
        </row>
        <row r="1953">
          <cell r="A1953">
            <v>34.227088989999999</v>
          </cell>
          <cell r="B1953">
            <v>35.712120980000002</v>
          </cell>
          <cell r="E1953" t="str">
            <v>El Aazeqa</v>
          </cell>
        </row>
        <row r="1954">
          <cell r="A1954">
            <v>34.226778770000003</v>
          </cell>
          <cell r="B1954">
            <v>35.700698430000003</v>
          </cell>
          <cell r="E1954" t="str">
            <v>El Hamra</v>
          </cell>
        </row>
        <row r="1955">
          <cell r="A1955">
            <v>34.21816887</v>
          </cell>
          <cell r="B1955">
            <v>35.66612997</v>
          </cell>
          <cell r="E1955" t="str">
            <v>El Harf</v>
          </cell>
        </row>
        <row r="1956">
          <cell r="A1956">
            <v>34.306697309999997</v>
          </cell>
          <cell r="B1956">
            <v>35.711925059999999</v>
          </cell>
          <cell r="E1956" t="str">
            <v>El Heri</v>
          </cell>
        </row>
        <row r="1957">
          <cell r="A1957">
            <v>34.249202680000003</v>
          </cell>
          <cell r="B1957">
            <v>35.752865290000003</v>
          </cell>
          <cell r="E1957" t="str">
            <v>El Khraize</v>
          </cell>
        </row>
        <row r="1958">
          <cell r="A1958">
            <v>34.236469980000003</v>
          </cell>
          <cell r="B1958">
            <v>35.71980903</v>
          </cell>
          <cell r="E1958" t="str">
            <v>El Midane</v>
          </cell>
        </row>
        <row r="1959">
          <cell r="A1959">
            <v>34.200508300000003</v>
          </cell>
          <cell r="B1959">
            <v>35.881782809999997</v>
          </cell>
          <cell r="E1959" t="str">
            <v>El Ouadi</v>
          </cell>
        </row>
        <row r="1960">
          <cell r="A1960">
            <v>34.2287477</v>
          </cell>
          <cell r="B1960">
            <v>35.723322779999997</v>
          </cell>
          <cell r="E1960" t="str">
            <v>El Qabaah</v>
          </cell>
        </row>
        <row r="1961">
          <cell r="A1961">
            <v>34.261171189999999</v>
          </cell>
          <cell r="B1961">
            <v>35.760373430000001</v>
          </cell>
          <cell r="E1961" t="str">
            <v>En Nahriye</v>
          </cell>
        </row>
        <row r="1962">
          <cell r="A1962">
            <v>34.228853360000002</v>
          </cell>
          <cell r="B1962">
            <v>35.65514348</v>
          </cell>
          <cell r="E1962" t="str">
            <v>Fadaous</v>
          </cell>
        </row>
        <row r="1963">
          <cell r="A1963">
            <v>34.185785250000002</v>
          </cell>
          <cell r="B1963">
            <v>35.920684190000003</v>
          </cell>
          <cell r="E1963" t="str">
            <v>Fehta</v>
          </cell>
        </row>
        <row r="1964">
          <cell r="A1964">
            <v>34.230242480000001</v>
          </cell>
          <cell r="B1964">
            <v>35.758999860000003</v>
          </cell>
          <cell r="E1964" t="str">
            <v>Ftahat</v>
          </cell>
        </row>
        <row r="1965">
          <cell r="A1965">
            <v>34.214933279999997</v>
          </cell>
          <cell r="B1965">
            <v>35.689627770000001</v>
          </cell>
          <cell r="E1965" t="str">
            <v>Ghouma</v>
          </cell>
        </row>
        <row r="1966">
          <cell r="A1966">
            <v>34.1941889</v>
          </cell>
          <cell r="B1966">
            <v>35.797027730000003</v>
          </cell>
          <cell r="E1966" t="str">
            <v>Hadtoun</v>
          </cell>
        </row>
        <row r="1967">
          <cell r="A1967">
            <v>34.15987603</v>
          </cell>
          <cell r="B1967">
            <v>35.889812820000003</v>
          </cell>
          <cell r="E1967" t="str">
            <v>Hai el Birke</v>
          </cell>
        </row>
        <row r="1968">
          <cell r="A1968">
            <v>34.238152759999998</v>
          </cell>
          <cell r="B1968">
            <v>35.778991679999997</v>
          </cell>
          <cell r="E1968" t="str">
            <v>Halta</v>
          </cell>
        </row>
        <row r="1969">
          <cell r="A1969">
            <v>34.286850039999997</v>
          </cell>
          <cell r="B1969">
            <v>35.692883379999998</v>
          </cell>
          <cell r="E1969" t="str">
            <v>Hamat</v>
          </cell>
        </row>
        <row r="1970">
          <cell r="A1970">
            <v>34.300679479999999</v>
          </cell>
          <cell r="B1970">
            <v>35.673760020000003</v>
          </cell>
          <cell r="E1970" t="str">
            <v>Hannouch</v>
          </cell>
        </row>
        <row r="1971">
          <cell r="A1971">
            <v>34.240574950000003</v>
          </cell>
          <cell r="B1971">
            <v>35.745288789999996</v>
          </cell>
          <cell r="E1971" t="str">
            <v>Harbouna</v>
          </cell>
        </row>
        <row r="1972">
          <cell r="A1972">
            <v>34.235830479999997</v>
          </cell>
          <cell r="B1972">
            <v>35.856952790000001</v>
          </cell>
          <cell r="E1972" t="str">
            <v>Hardine</v>
          </cell>
        </row>
        <row r="1973">
          <cell r="A1973">
            <v>34.199630569999997</v>
          </cell>
          <cell r="B1973">
            <v>35.944155559999999</v>
          </cell>
          <cell r="E1973" t="str">
            <v>Harissa</v>
          </cell>
        </row>
        <row r="1974">
          <cell r="A1974">
            <v>34.17067763</v>
          </cell>
          <cell r="B1974">
            <v>35.892609929999999</v>
          </cell>
          <cell r="E1974" t="str">
            <v>Hazrita</v>
          </cell>
        </row>
        <row r="1975">
          <cell r="A1975">
            <v>34.187618290000003</v>
          </cell>
          <cell r="B1975">
            <v>35.929629890000001</v>
          </cell>
          <cell r="E1975" t="str">
            <v>Hourata</v>
          </cell>
        </row>
        <row r="1976">
          <cell r="A1976">
            <v>34.207366649999997</v>
          </cell>
          <cell r="B1976">
            <v>35.853344360000001</v>
          </cell>
          <cell r="E1976" t="str">
            <v>Hrayek</v>
          </cell>
        </row>
        <row r="1977">
          <cell r="A1977">
            <v>34.243605510000002</v>
          </cell>
          <cell r="B1977">
            <v>35.694497179999999</v>
          </cell>
          <cell r="E1977" t="str">
            <v>Ijdabra</v>
          </cell>
        </row>
        <row r="1978">
          <cell r="A1978">
            <v>34.240600000000001</v>
          </cell>
          <cell r="B1978">
            <v>35.821599999999997</v>
          </cell>
          <cell r="E1978" t="str">
            <v>Jabla</v>
          </cell>
        </row>
        <row r="1979">
          <cell r="A1979">
            <v>34.246284070000002</v>
          </cell>
          <cell r="B1979">
            <v>35.77550402</v>
          </cell>
          <cell r="E1979" t="str">
            <v>Jibla</v>
          </cell>
        </row>
        <row r="1980">
          <cell r="A1980">
            <v>34.195463820000001</v>
          </cell>
          <cell r="B1980">
            <v>35.762458260000002</v>
          </cell>
          <cell r="E1980" t="str">
            <v>Joundi</v>
          </cell>
        </row>
        <row r="1981">
          <cell r="A1981">
            <v>34.223602769999999</v>
          </cell>
          <cell r="B1981">
            <v>35.71165276</v>
          </cell>
          <cell r="E1981" t="str">
            <v>Jrane</v>
          </cell>
        </row>
        <row r="1982">
          <cell r="A1982">
            <v>34.223158329999997</v>
          </cell>
          <cell r="B1982">
            <v>35.70425556</v>
          </cell>
          <cell r="E1982" t="str">
            <v>Jrane al Hara</v>
          </cell>
        </row>
        <row r="1983">
          <cell r="A1983">
            <v>34.204080599999998</v>
          </cell>
          <cell r="B1983">
            <v>35.705005569999997</v>
          </cell>
          <cell r="E1983" t="str">
            <v>Jrebta</v>
          </cell>
        </row>
        <row r="1984">
          <cell r="A1984">
            <v>34.22977221</v>
          </cell>
          <cell r="B1984">
            <v>35.809388820000002</v>
          </cell>
          <cell r="E1984" t="str">
            <v>Kandoula</v>
          </cell>
        </row>
        <row r="1985">
          <cell r="A1985">
            <v>34.227666599999999</v>
          </cell>
          <cell r="B1985">
            <v>35.660936130000003</v>
          </cell>
          <cell r="E1985" t="str">
            <v>Kfar Aabida</v>
          </cell>
        </row>
        <row r="1986">
          <cell r="A1986">
            <v>34.232836079999998</v>
          </cell>
          <cell r="B1986">
            <v>35.773424919999997</v>
          </cell>
          <cell r="E1986" t="str">
            <v>Kfar Chlaimane</v>
          </cell>
        </row>
        <row r="1987">
          <cell r="A1987">
            <v>34.230861109999999</v>
          </cell>
          <cell r="B1987">
            <v>35.745938889999998</v>
          </cell>
          <cell r="E1987" t="str">
            <v>Kfar Hatna</v>
          </cell>
        </row>
        <row r="1988">
          <cell r="A1988">
            <v>34.250718730000003</v>
          </cell>
          <cell r="B1988">
            <v>35.742453329999996</v>
          </cell>
          <cell r="E1988" t="str">
            <v>Kfar Hay</v>
          </cell>
        </row>
        <row r="1989">
          <cell r="A1989">
            <v>34.227691659999998</v>
          </cell>
          <cell r="B1989">
            <v>35.839058350000002</v>
          </cell>
          <cell r="E1989" t="str">
            <v>Kfar Helda</v>
          </cell>
        </row>
        <row r="1990">
          <cell r="A1990">
            <v>34.263629729999998</v>
          </cell>
          <cell r="B1990">
            <v>35.677023339999998</v>
          </cell>
          <cell r="E1990" t="str">
            <v>Kfarhollos</v>
          </cell>
        </row>
        <row r="1991">
          <cell r="A1991">
            <v>34.230341590000002</v>
          </cell>
          <cell r="B1991">
            <v>35.718125030000003</v>
          </cell>
          <cell r="E1991" t="str">
            <v>Kfifane</v>
          </cell>
        </row>
        <row r="1992">
          <cell r="A1992">
            <v>34.224730540000003</v>
          </cell>
          <cell r="B1992">
            <v>35.864855550000001</v>
          </cell>
          <cell r="E1992" t="str">
            <v>Kfour El Aarbi</v>
          </cell>
        </row>
        <row r="1993">
          <cell r="A1993">
            <v>34.272119379999999</v>
          </cell>
          <cell r="B1993">
            <v>35.662061029999997</v>
          </cell>
          <cell r="E1993" t="str">
            <v>Koubba</v>
          </cell>
        </row>
        <row r="1994">
          <cell r="A1994">
            <v>34.23610832</v>
          </cell>
          <cell r="B1994">
            <v>35.735202749999999</v>
          </cell>
          <cell r="E1994" t="str">
            <v>Kour</v>
          </cell>
        </row>
        <row r="1995">
          <cell r="A1995">
            <v>34.210780579999998</v>
          </cell>
          <cell r="B1995">
            <v>35.647947250000001</v>
          </cell>
          <cell r="E1995" t="str">
            <v>Madfoun</v>
          </cell>
        </row>
        <row r="1996">
          <cell r="A1996">
            <v>34.198222170000001</v>
          </cell>
          <cell r="B1996">
            <v>35.769019419999999</v>
          </cell>
          <cell r="E1996" t="str">
            <v>Mahmerch</v>
          </cell>
        </row>
        <row r="1997">
          <cell r="A1997">
            <v>34.187599970000001</v>
          </cell>
          <cell r="B1997">
            <v>35.756086099999997</v>
          </cell>
          <cell r="E1997" t="str">
            <v>Mar Mama</v>
          </cell>
        </row>
        <row r="1998">
          <cell r="A1998">
            <v>34.248294399999999</v>
          </cell>
          <cell r="B1998">
            <v>35.751797230000001</v>
          </cell>
          <cell r="E1998" t="str">
            <v>Mar Youhanna Maroun</v>
          </cell>
        </row>
        <row r="1999">
          <cell r="A1999">
            <v>34.261778280000001</v>
          </cell>
          <cell r="B1999">
            <v>35.701802030000003</v>
          </cell>
          <cell r="E1999" t="str">
            <v>Mar Yoûssef</v>
          </cell>
        </row>
        <row r="2000">
          <cell r="A2000">
            <v>34.186405540000003</v>
          </cell>
          <cell r="B2000">
            <v>35.738683389999998</v>
          </cell>
          <cell r="E2000" t="str">
            <v>Masrah</v>
          </cell>
        </row>
        <row r="2001">
          <cell r="A2001">
            <v>34.189150580000003</v>
          </cell>
          <cell r="B2001">
            <v>35.742609260000002</v>
          </cell>
          <cell r="E2001" t="str">
            <v>Mazraat Biyade</v>
          </cell>
        </row>
        <row r="2002">
          <cell r="A2002">
            <v>34.176127809999997</v>
          </cell>
          <cell r="B2002">
            <v>35.881274949999998</v>
          </cell>
          <cell r="E2002" t="str">
            <v>Meghrak</v>
          </cell>
        </row>
        <row r="2003">
          <cell r="A2003">
            <v>34.225177789999996</v>
          </cell>
          <cell r="B2003">
            <v>35.685552710000003</v>
          </cell>
          <cell r="E2003" t="str">
            <v>Mrah Chdid</v>
          </cell>
        </row>
        <row r="2004">
          <cell r="A2004">
            <v>34.210549999999998</v>
          </cell>
          <cell r="B2004">
            <v>35.776541590000001</v>
          </cell>
          <cell r="E2004" t="str">
            <v>Mrah El Haj</v>
          </cell>
        </row>
        <row r="2005">
          <cell r="A2005">
            <v>34.217666649999998</v>
          </cell>
          <cell r="B2005">
            <v>35.702088840000002</v>
          </cell>
          <cell r="E2005" t="str">
            <v>Mrah Ez Zaiat</v>
          </cell>
        </row>
        <row r="2006">
          <cell r="A2006">
            <v>34.191629059999997</v>
          </cell>
          <cell r="B2006">
            <v>35.943845760000002</v>
          </cell>
          <cell r="E2006" t="str">
            <v>Myle</v>
          </cell>
        </row>
        <row r="2007">
          <cell r="A2007">
            <v>34.199356119999997</v>
          </cell>
          <cell r="B2007">
            <v>35.951743450000002</v>
          </cell>
          <cell r="E2007" t="str">
            <v>Nabaa ej Jdid</v>
          </cell>
        </row>
        <row r="2008">
          <cell r="A2008">
            <v>34.218222230000002</v>
          </cell>
          <cell r="B2008">
            <v>35.80508614</v>
          </cell>
          <cell r="E2008" t="str">
            <v>Nahle</v>
          </cell>
        </row>
        <row r="2009">
          <cell r="A2009">
            <v>34.155212380000002</v>
          </cell>
          <cell r="B2009">
            <v>35.88454411</v>
          </cell>
          <cell r="E2009" t="str">
            <v>Najmet es Sobh</v>
          </cell>
        </row>
        <row r="2010">
          <cell r="A2010">
            <v>34.230702710000003</v>
          </cell>
          <cell r="B2010">
            <v>35.883402769999996</v>
          </cell>
          <cell r="E2010" t="str">
            <v>Niha</v>
          </cell>
        </row>
        <row r="2011">
          <cell r="A2011">
            <v>34.169780369999998</v>
          </cell>
          <cell r="B2011">
            <v>35.915974630000001</v>
          </cell>
          <cell r="E2011" t="str">
            <v>Ouadi ej Jord</v>
          </cell>
        </row>
        <row r="2012">
          <cell r="A2012">
            <v>34.191461109999999</v>
          </cell>
          <cell r="B2012">
            <v>35.896569479999997</v>
          </cell>
          <cell r="E2012" t="str">
            <v>Ouata Haub</v>
          </cell>
        </row>
        <row r="2013">
          <cell r="A2013">
            <v>34.270785510000003</v>
          </cell>
          <cell r="B2013">
            <v>35.69267163</v>
          </cell>
          <cell r="E2013" t="str">
            <v>Qarnaoun</v>
          </cell>
        </row>
        <row r="2014">
          <cell r="A2014">
            <v>34.213474750000003</v>
          </cell>
          <cell r="B2014">
            <v>35.805974229999997</v>
          </cell>
          <cell r="E2014" t="str">
            <v>Qornet el Marj</v>
          </cell>
        </row>
        <row r="2015">
          <cell r="A2015">
            <v>34.281961150000001</v>
          </cell>
          <cell r="B2015">
            <v>35.671083330000002</v>
          </cell>
          <cell r="E2015" t="str">
            <v>Quajh El - Hajar</v>
          </cell>
        </row>
        <row r="2016">
          <cell r="A2016">
            <v>34.199594410000003</v>
          </cell>
          <cell r="B2016">
            <v>35.783636110000003</v>
          </cell>
          <cell r="E2016" t="str">
            <v>Racha</v>
          </cell>
        </row>
        <row r="2017">
          <cell r="A2017">
            <v>34.215313870000003</v>
          </cell>
          <cell r="B2017">
            <v>35.672447259999998</v>
          </cell>
          <cell r="E2017" t="str">
            <v>Rachana</v>
          </cell>
        </row>
        <row r="2018">
          <cell r="A2018">
            <v>34.263838890000002</v>
          </cell>
          <cell r="B2018">
            <v>35.715988899999999</v>
          </cell>
          <cell r="E2018" t="str">
            <v>Rachkida</v>
          </cell>
        </row>
        <row r="2019">
          <cell r="A2019">
            <v>34.23898612</v>
          </cell>
          <cell r="B2019">
            <v>35.76791103</v>
          </cell>
          <cell r="E2019" t="str">
            <v>Rachkidde</v>
          </cell>
        </row>
        <row r="2020">
          <cell r="A2020">
            <v>34.184388820000002</v>
          </cell>
          <cell r="B2020">
            <v>35.797222179999999</v>
          </cell>
          <cell r="E2020" t="str">
            <v>Ram</v>
          </cell>
        </row>
        <row r="2021">
          <cell r="A2021">
            <v>34.217747469999999</v>
          </cell>
          <cell r="B2021">
            <v>35.715812040000003</v>
          </cell>
          <cell r="E2021" t="str">
            <v>Ramate</v>
          </cell>
        </row>
        <row r="2022">
          <cell r="A2022">
            <v>34.198840840000003</v>
          </cell>
          <cell r="B2022">
            <v>35.931029639999998</v>
          </cell>
          <cell r="E2022" t="str">
            <v>Ras Bnaiya</v>
          </cell>
        </row>
        <row r="2023">
          <cell r="A2023">
            <v>34.303906929999997</v>
          </cell>
          <cell r="B2023">
            <v>35.713059219999998</v>
          </cell>
          <cell r="E2023" t="str">
            <v>Ras Ed Daouali</v>
          </cell>
        </row>
        <row r="2024">
          <cell r="A2024">
            <v>34.251399999999997</v>
          </cell>
          <cell r="B2024">
            <v>35.720599999999997</v>
          </cell>
          <cell r="E2024" t="str">
            <v>Ras Nahache</v>
          </cell>
        </row>
        <row r="2025">
          <cell r="A2025">
            <v>34.279219490000003</v>
          </cell>
          <cell r="B2025">
            <v>35.662266629999998</v>
          </cell>
          <cell r="E2025" t="str">
            <v>Selaata</v>
          </cell>
        </row>
        <row r="2026">
          <cell r="A2026">
            <v>34.200478629999999</v>
          </cell>
          <cell r="B2026">
            <v>35.694998460000001</v>
          </cell>
          <cell r="E2026" t="str">
            <v>Sghar et Wata Sfarta</v>
          </cell>
        </row>
        <row r="2027">
          <cell r="A2027">
            <v>34.219872270000003</v>
          </cell>
          <cell r="B2027">
            <v>35.690966690000003</v>
          </cell>
          <cell r="E2027" t="str">
            <v>Smar Jbail</v>
          </cell>
        </row>
        <row r="2028">
          <cell r="A2028">
            <v>34.237173900000002</v>
          </cell>
          <cell r="B2028">
            <v>35.757023199999999</v>
          </cell>
          <cell r="E2028" t="str">
            <v>Sourat</v>
          </cell>
        </row>
        <row r="2029">
          <cell r="A2029">
            <v>34.244094400000002</v>
          </cell>
          <cell r="B2029">
            <v>35.719777759999999</v>
          </cell>
          <cell r="E2029" t="str">
            <v>Ssel'aal</v>
          </cell>
        </row>
        <row r="2030">
          <cell r="A2030">
            <v>34.18199448</v>
          </cell>
          <cell r="B2030">
            <v>35.902455609999997</v>
          </cell>
          <cell r="E2030" t="str">
            <v>Tannourine el Faouqa</v>
          </cell>
        </row>
        <row r="2031">
          <cell r="A2031">
            <v>34.209708300000003</v>
          </cell>
          <cell r="B2031">
            <v>35.876811099999998</v>
          </cell>
          <cell r="E2031" t="str">
            <v>Tanourine Et Tahta</v>
          </cell>
        </row>
        <row r="2032">
          <cell r="A2032">
            <v>34.284897170000001</v>
          </cell>
          <cell r="B2032">
            <v>35.716613840000001</v>
          </cell>
          <cell r="E2032" t="str">
            <v>Tel Ras Nhascl</v>
          </cell>
        </row>
        <row r="2033">
          <cell r="A2033">
            <v>34.212038829999997</v>
          </cell>
          <cell r="B2033">
            <v>35.656433300000003</v>
          </cell>
          <cell r="E2033" t="str">
            <v>Thoum</v>
          </cell>
        </row>
        <row r="2034">
          <cell r="A2034">
            <v>34.201136169999998</v>
          </cell>
          <cell r="B2034">
            <v>35.723124990000002</v>
          </cell>
          <cell r="E2034" t="str">
            <v>Toula</v>
          </cell>
        </row>
        <row r="2035">
          <cell r="A2035">
            <v>34.227117389999997</v>
          </cell>
          <cell r="B2035">
            <v>35.789468059999997</v>
          </cell>
          <cell r="E2035" t="str">
            <v>Yarita</v>
          </cell>
        </row>
        <row r="2036">
          <cell r="A2036">
            <v>34.224766619999997</v>
          </cell>
          <cell r="B2036">
            <v>35.755266589999998</v>
          </cell>
          <cell r="E2036" t="str">
            <v>Zane</v>
          </cell>
        </row>
        <row r="2037">
          <cell r="A2037">
            <v>34.346102670000001</v>
          </cell>
          <cell r="B2037">
            <v>35.826847129999997</v>
          </cell>
          <cell r="E2037" t="str">
            <v>Aaba</v>
          </cell>
        </row>
        <row r="2038">
          <cell r="A2038">
            <v>34.331777709999997</v>
          </cell>
          <cell r="B2038">
            <v>35.785505530000002</v>
          </cell>
          <cell r="E2038" t="str">
            <v>Aafsdiq</v>
          </cell>
        </row>
        <row r="2039">
          <cell r="A2039">
            <v>34.285722149999998</v>
          </cell>
          <cell r="B2039">
            <v>35.845538879999999</v>
          </cell>
          <cell r="E2039" t="str">
            <v>Ain Aakrine</v>
          </cell>
        </row>
        <row r="2040">
          <cell r="A2040">
            <v>34.372386169999999</v>
          </cell>
          <cell r="B2040">
            <v>35.744438899999999</v>
          </cell>
          <cell r="E2040" t="str">
            <v>Al-Hraiche</v>
          </cell>
        </row>
        <row r="2041">
          <cell r="A2041">
            <v>34.299611069999997</v>
          </cell>
          <cell r="B2041">
            <v>35.8080055</v>
          </cell>
          <cell r="E2041" t="str">
            <v>Amioun</v>
          </cell>
        </row>
        <row r="2042">
          <cell r="A2042">
            <v>34.330599999999997</v>
          </cell>
          <cell r="B2042">
            <v>35.783099999999997</v>
          </cell>
          <cell r="E2042" t="str">
            <v>Badbhoun</v>
          </cell>
        </row>
        <row r="2043">
          <cell r="A2043">
            <v>34.278069520000003</v>
          </cell>
          <cell r="B2043">
            <v>35.828733329999999</v>
          </cell>
          <cell r="E2043" t="str">
            <v>Bahbouch</v>
          </cell>
        </row>
        <row r="2044">
          <cell r="A2044">
            <v>34.368502790000001</v>
          </cell>
          <cell r="B2044">
            <v>35.778097219999999</v>
          </cell>
          <cell r="E2044" t="str">
            <v>Balamend</v>
          </cell>
        </row>
        <row r="2045">
          <cell r="A2045">
            <v>34.343341520000003</v>
          </cell>
          <cell r="B2045">
            <v>35.755866689999998</v>
          </cell>
          <cell r="E2045" t="str">
            <v>Barghoun</v>
          </cell>
        </row>
        <row r="2046">
          <cell r="A2046">
            <v>34.38772487</v>
          </cell>
          <cell r="B2046">
            <v>35.831086050000003</v>
          </cell>
          <cell r="E2046" t="str">
            <v>Barsa</v>
          </cell>
        </row>
        <row r="2047">
          <cell r="A2047">
            <v>34.365788860000002</v>
          </cell>
          <cell r="B2047">
            <v>35.808419479999998</v>
          </cell>
          <cell r="E2047" t="str">
            <v>Batroumine</v>
          </cell>
        </row>
        <row r="2048">
          <cell r="A2048">
            <v>34.336863919999999</v>
          </cell>
          <cell r="B2048">
            <v>35.754975020000003</v>
          </cell>
          <cell r="E2048" t="str">
            <v>Bdeihoun</v>
          </cell>
        </row>
        <row r="2049">
          <cell r="A2049">
            <v>34.348319320000002</v>
          </cell>
          <cell r="B2049">
            <v>35.818516600000002</v>
          </cell>
          <cell r="E2049" t="str">
            <v>Bdibba</v>
          </cell>
        </row>
        <row r="2050">
          <cell r="A2050">
            <v>34.320252799999999</v>
          </cell>
          <cell r="B2050">
            <v>35.796069469999999</v>
          </cell>
          <cell r="E2050" t="str">
            <v>Bechmizzine</v>
          </cell>
        </row>
        <row r="2051">
          <cell r="A2051">
            <v>34.291133360000003</v>
          </cell>
          <cell r="B2051">
            <v>35.733297239999999</v>
          </cell>
          <cell r="E2051" t="str">
            <v>Bednayel</v>
          </cell>
        </row>
        <row r="2052">
          <cell r="A2052">
            <v>34.384750109999999</v>
          </cell>
          <cell r="B2052">
            <v>35.861172199999999</v>
          </cell>
          <cell r="E2052" t="str">
            <v>Bkeftine</v>
          </cell>
        </row>
        <row r="2053">
          <cell r="A2053">
            <v>34.274562719999999</v>
          </cell>
          <cell r="B2053">
            <v>35.851169030000001</v>
          </cell>
          <cell r="E2053" t="str">
            <v>Bnehrane</v>
          </cell>
        </row>
        <row r="2054">
          <cell r="A2054">
            <v>34.331152889999998</v>
          </cell>
          <cell r="B2054">
            <v>35.838508320000003</v>
          </cell>
          <cell r="E2054" t="str">
            <v>Bsarma</v>
          </cell>
        </row>
        <row r="2055">
          <cell r="A2055">
            <v>34.2746833</v>
          </cell>
          <cell r="B2055">
            <v>35.762424969999998</v>
          </cell>
          <cell r="E2055" t="str">
            <v>Btaaboura</v>
          </cell>
        </row>
        <row r="2056">
          <cell r="A2056">
            <v>34.363499920000002</v>
          </cell>
          <cell r="B2056">
            <v>35.83393616</v>
          </cell>
          <cell r="E2056" t="str">
            <v>Btouratij</v>
          </cell>
        </row>
        <row r="2057">
          <cell r="A2057">
            <v>34.331324909999999</v>
          </cell>
          <cell r="B2057">
            <v>35.808886149999999</v>
          </cell>
          <cell r="E2057" t="str">
            <v>Btourram</v>
          </cell>
        </row>
        <row r="2058">
          <cell r="A2058">
            <v>34.272783330000003</v>
          </cell>
          <cell r="B2058">
            <v>35.820005479999999</v>
          </cell>
          <cell r="E2058" t="str">
            <v>Bziza</v>
          </cell>
        </row>
        <row r="2059">
          <cell r="A2059">
            <v>34.393149989999998</v>
          </cell>
          <cell r="B2059">
            <v>35.845791290000001</v>
          </cell>
          <cell r="E2059" t="str">
            <v>Dahr AlAin</v>
          </cell>
        </row>
        <row r="2060">
          <cell r="A2060">
            <v>34.268988909999997</v>
          </cell>
          <cell r="B2060">
            <v>35.791844380000001</v>
          </cell>
          <cell r="E2060" t="str">
            <v>Dar Baachtar</v>
          </cell>
        </row>
        <row r="2061">
          <cell r="A2061">
            <v>34.284269379999998</v>
          </cell>
          <cell r="B2061">
            <v>35.782177830000002</v>
          </cell>
          <cell r="E2061" t="str">
            <v>Dar Bechmizzine</v>
          </cell>
        </row>
        <row r="2062">
          <cell r="A2062">
            <v>34.381077779999998</v>
          </cell>
          <cell r="B2062">
            <v>35.799897180000002</v>
          </cell>
          <cell r="E2062" t="str">
            <v>Dedde</v>
          </cell>
        </row>
        <row r="2063">
          <cell r="A2063">
            <v>34.38985461</v>
          </cell>
          <cell r="B2063">
            <v>35.866505250000003</v>
          </cell>
          <cell r="E2063" t="str">
            <v>El Aaqbe</v>
          </cell>
        </row>
        <row r="2064">
          <cell r="A2064">
            <v>34.417066589999997</v>
          </cell>
          <cell r="B2064">
            <v>35.824641620000001</v>
          </cell>
          <cell r="E2064" t="str">
            <v>El Bahsas</v>
          </cell>
        </row>
        <row r="2065">
          <cell r="A2065">
            <v>34.37076871</v>
          </cell>
          <cell r="B2065">
            <v>35.854862939999997</v>
          </cell>
          <cell r="E2065" t="str">
            <v>El Bqaiaa</v>
          </cell>
        </row>
        <row r="2066">
          <cell r="A2066">
            <v>34.365086239999997</v>
          </cell>
          <cell r="B2066">
            <v>35.82558058</v>
          </cell>
          <cell r="E2066" t="str">
            <v>En Nakhle</v>
          </cell>
        </row>
        <row r="2067">
          <cell r="A2067">
            <v>34.356552800000003</v>
          </cell>
          <cell r="B2067">
            <v>35.730477809999996</v>
          </cell>
          <cell r="E2067" t="str">
            <v>Enfe</v>
          </cell>
        </row>
        <row r="2068">
          <cell r="A2068">
            <v>34.348297160000001</v>
          </cell>
          <cell r="B2068">
            <v>35.786311040000001</v>
          </cell>
          <cell r="E2068" t="str">
            <v>Fiaa</v>
          </cell>
        </row>
        <row r="2069">
          <cell r="A2069">
            <v>34.381966650000003</v>
          </cell>
          <cell r="B2069">
            <v>35.83425562</v>
          </cell>
          <cell r="E2069" t="str">
            <v>Haret El Khalsa</v>
          </cell>
        </row>
        <row r="2070">
          <cell r="A2070">
            <v>34.344999999999999</v>
          </cell>
          <cell r="B2070">
            <v>35.777799999999999</v>
          </cell>
          <cell r="E2070" t="str">
            <v>Hraiche</v>
          </cell>
        </row>
        <row r="2071">
          <cell r="A2071">
            <v>34.272022239999998</v>
          </cell>
          <cell r="B2071">
            <v>35.743744499999998</v>
          </cell>
          <cell r="E2071" t="str">
            <v>Ijdabrine</v>
          </cell>
        </row>
        <row r="2072">
          <cell r="A2072">
            <v>34.390353900000001</v>
          </cell>
          <cell r="B2072">
            <v>35.842644720000003</v>
          </cell>
          <cell r="E2072" t="str">
            <v>Jdeideh Berkacha</v>
          </cell>
        </row>
        <row r="2073">
          <cell r="A2073">
            <v>34.266041659999999</v>
          </cell>
          <cell r="B2073">
            <v>35.76628324</v>
          </cell>
          <cell r="E2073" t="str">
            <v>Kaftoun</v>
          </cell>
        </row>
        <row r="2074">
          <cell r="A2074">
            <v>34.302061170000002</v>
          </cell>
          <cell r="B2074">
            <v>35.836716590000002</v>
          </cell>
          <cell r="E2074" t="str">
            <v>Kfar Aaqqa</v>
          </cell>
        </row>
        <row r="2075">
          <cell r="A2075">
            <v>34.284588829999997</v>
          </cell>
          <cell r="B2075">
            <v>35.745355580000002</v>
          </cell>
          <cell r="E2075" t="str">
            <v>Kfar Hata</v>
          </cell>
        </row>
        <row r="2076">
          <cell r="A2076">
            <v>34.310691589999998</v>
          </cell>
          <cell r="B2076">
            <v>35.774961079999997</v>
          </cell>
          <cell r="E2076" t="str">
            <v>Kfar Hazir</v>
          </cell>
        </row>
        <row r="2077">
          <cell r="A2077">
            <v>34.35711671</v>
          </cell>
          <cell r="B2077">
            <v>35.851338910000003</v>
          </cell>
          <cell r="E2077" t="str">
            <v>Kfar Qahel</v>
          </cell>
        </row>
        <row r="2078">
          <cell r="A2078">
            <v>34.297213849999999</v>
          </cell>
          <cell r="B2078">
            <v>35.830527770000003</v>
          </cell>
          <cell r="E2078" t="str">
            <v>Kfar Saroun</v>
          </cell>
        </row>
        <row r="2079">
          <cell r="A2079">
            <v>34.292719499999997</v>
          </cell>
          <cell r="B2079">
            <v>35.721422179999998</v>
          </cell>
          <cell r="E2079" t="str">
            <v>Kifraiya</v>
          </cell>
        </row>
        <row r="2080">
          <cell r="A2080">
            <v>34.281088889999999</v>
          </cell>
          <cell r="B2080">
            <v>35.732366669999998</v>
          </cell>
          <cell r="E2080" t="str">
            <v>Kilyata</v>
          </cell>
        </row>
        <row r="2081">
          <cell r="A2081">
            <v>34.298400030000003</v>
          </cell>
          <cell r="B2081">
            <v>35.850361139999997</v>
          </cell>
          <cell r="E2081" t="str">
            <v>Kousba</v>
          </cell>
        </row>
        <row r="2082">
          <cell r="A2082">
            <v>34.252452830000003</v>
          </cell>
          <cell r="B2082">
            <v>35.792666680000004</v>
          </cell>
          <cell r="E2082" t="str">
            <v>Majdel el Koura</v>
          </cell>
        </row>
        <row r="2083">
          <cell r="A2083">
            <v>34.30950284</v>
          </cell>
          <cell r="B2083">
            <v>35.749836010000003</v>
          </cell>
          <cell r="E2083" t="str">
            <v>Mjaide</v>
          </cell>
        </row>
        <row r="2084">
          <cell r="A2084">
            <v>34.259954890000003</v>
          </cell>
          <cell r="B2084">
            <v>35.809309480000003</v>
          </cell>
          <cell r="E2084" t="str">
            <v>Oueta Fares</v>
          </cell>
        </row>
        <row r="2085">
          <cell r="A2085">
            <v>34.359508210000001</v>
          </cell>
          <cell r="B2085">
            <v>35.78028612</v>
          </cell>
          <cell r="E2085" t="str">
            <v>Qalhat</v>
          </cell>
        </row>
        <row r="2086">
          <cell r="A2086">
            <v>34.403511000000002</v>
          </cell>
          <cell r="B2086">
            <v>35.830432999999999</v>
          </cell>
          <cell r="E2086" t="str">
            <v>Ras Maska</v>
          </cell>
        </row>
        <row r="2087">
          <cell r="A2087">
            <v>34.401302770000001</v>
          </cell>
          <cell r="B2087">
            <v>35.829555589999998</v>
          </cell>
          <cell r="E2087" t="str">
            <v>Ras Masqa Ech Chmaliye</v>
          </cell>
        </row>
        <row r="2088">
          <cell r="A2088">
            <v>34.396191559999998</v>
          </cell>
          <cell r="B2088">
            <v>35.830680510000001</v>
          </cell>
          <cell r="E2088" t="str">
            <v>Ras Masqa Ej Jnoubiye</v>
          </cell>
        </row>
        <row r="2089">
          <cell r="A2089">
            <v>34.291236099999999</v>
          </cell>
          <cell r="B2089">
            <v>35.859588819999999</v>
          </cell>
          <cell r="E2089" t="str">
            <v>Rechdibbine</v>
          </cell>
        </row>
        <row r="2090">
          <cell r="A2090">
            <v>34.35225836</v>
          </cell>
          <cell r="B2090">
            <v>35.75351938</v>
          </cell>
          <cell r="E2090" t="str">
            <v>Zakroun</v>
          </cell>
        </row>
        <row r="2091">
          <cell r="A2091">
            <v>34.257222259999999</v>
          </cell>
          <cell r="B2091">
            <v>35.800344469999999</v>
          </cell>
          <cell r="E2091" t="str">
            <v>Zakzouk</v>
          </cell>
        </row>
        <row r="2092">
          <cell r="A2092">
            <v>34.250777730000003</v>
          </cell>
          <cell r="B2092">
            <v>35.839691629999997</v>
          </cell>
          <cell r="E2092" t="str">
            <v>Zgarta El Mtoule</v>
          </cell>
        </row>
        <row r="2093">
          <cell r="A2093">
            <v>34.45058599</v>
          </cell>
          <cell r="B2093">
            <v>35.984875019999997</v>
          </cell>
          <cell r="E2093" t="str">
            <v>Aadoui</v>
          </cell>
        </row>
        <row r="2094">
          <cell r="A2094">
            <v>34.506194989999997</v>
          </cell>
          <cell r="B2094">
            <v>35.945329319999999</v>
          </cell>
          <cell r="E2094" t="str">
            <v>Aartoussi</v>
          </cell>
        </row>
        <row r="2095">
          <cell r="A2095">
            <v>34.437202650000003</v>
          </cell>
          <cell r="B2095">
            <v>36.093522159999999</v>
          </cell>
          <cell r="E2095" t="str">
            <v>Aassaimout</v>
          </cell>
        </row>
        <row r="2096">
          <cell r="A2096">
            <v>34.385605409999997</v>
          </cell>
          <cell r="B2096">
            <v>36.009038920000002</v>
          </cell>
          <cell r="E2096" t="str">
            <v>Aassoun</v>
          </cell>
        </row>
        <row r="2097">
          <cell r="A2097">
            <v>34.322169449999997</v>
          </cell>
          <cell r="B2097">
            <v>35.990438900000001</v>
          </cell>
          <cell r="E2097" t="str">
            <v>Afqa</v>
          </cell>
        </row>
        <row r="2098">
          <cell r="A2098">
            <v>34.350038929999997</v>
          </cell>
          <cell r="B2098">
            <v>36.012044869999997</v>
          </cell>
          <cell r="E2098" t="str">
            <v>Ain es Safsaf</v>
          </cell>
        </row>
        <row r="2099">
          <cell r="A2099">
            <v>34.391305580000001</v>
          </cell>
          <cell r="B2099">
            <v>36.047822250000003</v>
          </cell>
          <cell r="E2099" t="str">
            <v>Ain Et Tine</v>
          </cell>
        </row>
        <row r="2100">
          <cell r="A2100">
            <v>34.349433310000002</v>
          </cell>
          <cell r="B2100">
            <v>35.967075010000002</v>
          </cell>
          <cell r="E2100" t="str">
            <v>Amar</v>
          </cell>
        </row>
        <row r="2101">
          <cell r="A2101">
            <v>34.4324029</v>
          </cell>
          <cell r="B2101">
            <v>35.981650019999996</v>
          </cell>
          <cell r="E2101" t="str">
            <v>Azqey</v>
          </cell>
        </row>
        <row r="2102">
          <cell r="A2102">
            <v>34.381083250000003</v>
          </cell>
          <cell r="B2102">
            <v>35.946055510000001</v>
          </cell>
          <cell r="E2102" t="str">
            <v>Baazqoun</v>
          </cell>
        </row>
        <row r="2103">
          <cell r="A2103">
            <v>34.337061009999999</v>
          </cell>
          <cell r="B2103">
            <v>35.967733250000002</v>
          </cell>
          <cell r="E2103" t="str">
            <v>Baho</v>
          </cell>
        </row>
        <row r="2104">
          <cell r="A2104">
            <v>34.38233323</v>
          </cell>
          <cell r="B2104">
            <v>36.034605579999997</v>
          </cell>
          <cell r="E2104" t="str">
            <v>Bahsa</v>
          </cell>
        </row>
        <row r="2105">
          <cell r="A2105">
            <v>34.40909456</v>
          </cell>
          <cell r="B2105">
            <v>36.013477780000002</v>
          </cell>
          <cell r="E2105" t="str">
            <v>Bakhaoun</v>
          </cell>
        </row>
        <row r="2106">
          <cell r="A2106">
            <v>34.34385846</v>
          </cell>
          <cell r="B2106">
            <v>35.986363900000001</v>
          </cell>
          <cell r="E2106" t="str">
            <v>Bchernata</v>
          </cell>
        </row>
        <row r="2107">
          <cell r="A2107">
            <v>34.36060784</v>
          </cell>
          <cell r="B2107">
            <v>35.934277700000003</v>
          </cell>
          <cell r="E2107" t="str">
            <v>Bechhara</v>
          </cell>
        </row>
        <row r="2108">
          <cell r="A2108">
            <v>34.405510970000002</v>
          </cell>
          <cell r="B2108">
            <v>35.990989399999997</v>
          </cell>
          <cell r="E2108" t="str">
            <v>Bechtayel</v>
          </cell>
        </row>
        <row r="2109">
          <cell r="A2109">
            <v>34.396318290000004</v>
          </cell>
          <cell r="B2109">
            <v>35.957851779999999</v>
          </cell>
          <cell r="E2109" t="str">
            <v>Beit Bakkour</v>
          </cell>
        </row>
        <row r="2110">
          <cell r="A2110">
            <v>34.37953049</v>
          </cell>
          <cell r="B2110">
            <v>35.959930540000002</v>
          </cell>
          <cell r="E2110" t="str">
            <v>Beit Daoud</v>
          </cell>
        </row>
        <row r="2111">
          <cell r="A2111">
            <v>34.395374959999998</v>
          </cell>
          <cell r="B2111">
            <v>36.049249979999999</v>
          </cell>
          <cell r="E2111" t="str">
            <v>Beit El Faqs</v>
          </cell>
        </row>
        <row r="2112">
          <cell r="A2112">
            <v>34.425016030000002</v>
          </cell>
          <cell r="B2112">
            <v>36.073237720000002</v>
          </cell>
          <cell r="E2112" t="str">
            <v>Beit Haouik</v>
          </cell>
        </row>
        <row r="2113">
          <cell r="A2113">
            <v>34.385238950000002</v>
          </cell>
          <cell r="B2113">
            <v>35.959152779999997</v>
          </cell>
          <cell r="E2113" t="str">
            <v>Beit Hasna</v>
          </cell>
        </row>
        <row r="2114">
          <cell r="A2114">
            <v>34.395661169999997</v>
          </cell>
          <cell r="B2114">
            <v>36.008880560000001</v>
          </cell>
          <cell r="E2114" t="str">
            <v>Beit jida</v>
          </cell>
        </row>
        <row r="2115">
          <cell r="A2115">
            <v>34.408636190000003</v>
          </cell>
          <cell r="B2115">
            <v>35.990214430000002</v>
          </cell>
          <cell r="E2115" t="str">
            <v>Beit Kanj</v>
          </cell>
        </row>
        <row r="2116">
          <cell r="A2116">
            <v>34.376657059999999</v>
          </cell>
          <cell r="B2116">
            <v>36.046242579999998</v>
          </cell>
          <cell r="E2116" t="str">
            <v>Beit Moumne</v>
          </cell>
        </row>
        <row r="2117">
          <cell r="A2117">
            <v>34.388489720000003</v>
          </cell>
          <cell r="B2117">
            <v>35.967716760000002</v>
          </cell>
          <cell r="E2117" t="str">
            <v>Beit Radouane</v>
          </cell>
        </row>
        <row r="2118">
          <cell r="A2118">
            <v>34.399838799999998</v>
          </cell>
          <cell r="B2118">
            <v>35.985886090000001</v>
          </cell>
          <cell r="E2118" t="str">
            <v>Beit Zoud</v>
          </cell>
        </row>
        <row r="2119">
          <cell r="A2119">
            <v>34.502752870000002</v>
          </cell>
          <cell r="B2119">
            <v>35.950230490000003</v>
          </cell>
          <cell r="E2119" t="str">
            <v>Bhannine</v>
          </cell>
        </row>
        <row r="2120">
          <cell r="A2120">
            <v>34.453877749999997</v>
          </cell>
          <cell r="B2120">
            <v>35.914683320000002</v>
          </cell>
          <cell r="E2120" t="str">
            <v>Borj El Yahoudiye</v>
          </cell>
        </row>
        <row r="2121">
          <cell r="A2121">
            <v>34.376463940000001</v>
          </cell>
          <cell r="B2121">
            <v>36.023991619999997</v>
          </cell>
          <cell r="E2121" t="str">
            <v>Bqaa Safrin</v>
          </cell>
        </row>
        <row r="2122">
          <cell r="A2122">
            <v>34.379966580000001</v>
          </cell>
          <cell r="B2122">
            <v>36.044725030000002</v>
          </cell>
          <cell r="E2122" t="str">
            <v>Bqarsouna</v>
          </cell>
        </row>
        <row r="2123">
          <cell r="A2123">
            <v>34.367876860000003</v>
          </cell>
          <cell r="B2123">
            <v>35.965319880000003</v>
          </cell>
          <cell r="E2123" t="str">
            <v>Btahline</v>
          </cell>
        </row>
        <row r="2124">
          <cell r="A2124">
            <v>34.311402970000003</v>
          </cell>
          <cell r="B2124">
            <v>36.008454209999996</v>
          </cell>
          <cell r="E2124" t="str">
            <v>Btellaiye</v>
          </cell>
        </row>
        <row r="2125">
          <cell r="A2125">
            <v>34.423069480000002</v>
          </cell>
          <cell r="B2125">
            <v>36.032616640000001</v>
          </cell>
          <cell r="E2125" t="str">
            <v>Btermaz</v>
          </cell>
        </row>
        <row r="2126">
          <cell r="A2126">
            <v>34.397961199999997</v>
          </cell>
          <cell r="B2126">
            <v>36.022991640000001</v>
          </cell>
          <cell r="E2126" t="str">
            <v>Chmis</v>
          </cell>
        </row>
        <row r="2127">
          <cell r="A2127">
            <v>34.362855549999999</v>
          </cell>
          <cell r="B2127">
            <v>36.003527419999998</v>
          </cell>
          <cell r="E2127" t="str">
            <v>Dairaiya</v>
          </cell>
        </row>
        <row r="2128">
          <cell r="A2128">
            <v>34.434238929999999</v>
          </cell>
          <cell r="B2128">
            <v>36.075069499999998</v>
          </cell>
          <cell r="E2128" t="str">
            <v>Debaal</v>
          </cell>
        </row>
        <row r="2129">
          <cell r="A2129">
            <v>34.457861180000002</v>
          </cell>
          <cell r="B2129">
            <v>35.906919379999998</v>
          </cell>
          <cell r="E2129" t="str">
            <v>Deir Amar</v>
          </cell>
        </row>
        <row r="2130">
          <cell r="A2130">
            <v>34.373136080000002</v>
          </cell>
          <cell r="B2130">
            <v>35.928858390000002</v>
          </cell>
          <cell r="E2130" t="str">
            <v>Deir Nbouh</v>
          </cell>
        </row>
        <row r="2131">
          <cell r="A2131">
            <v>34.360653380000002</v>
          </cell>
          <cell r="B2131">
            <v>35.988774110000001</v>
          </cell>
          <cell r="E2131" t="str">
            <v>Ech Chalout</v>
          </cell>
        </row>
        <row r="2132">
          <cell r="A2132">
            <v>34.454038840000003</v>
          </cell>
          <cell r="B2132">
            <v>35.863605460000002</v>
          </cell>
          <cell r="E2132" t="str">
            <v>El Beddaoui</v>
          </cell>
        </row>
        <row r="2133">
          <cell r="A2133">
            <v>34.392181829999998</v>
          </cell>
          <cell r="B2133">
            <v>36.04160109</v>
          </cell>
          <cell r="E2133" t="str">
            <v>El Hazmiye</v>
          </cell>
        </row>
        <row r="2134">
          <cell r="A2134">
            <v>34.40456107</v>
          </cell>
          <cell r="B2134">
            <v>36.008287809999999</v>
          </cell>
          <cell r="E2134" t="str">
            <v>El Kharroub</v>
          </cell>
        </row>
        <row r="2135">
          <cell r="A2135">
            <v>34.366845929999997</v>
          </cell>
          <cell r="B2135">
            <v>35.959625449999997</v>
          </cell>
          <cell r="E2135" t="str">
            <v>El Krem</v>
          </cell>
        </row>
        <row r="2136">
          <cell r="A2136">
            <v>34.449681259999998</v>
          </cell>
          <cell r="B2136">
            <v>35.860968829999997</v>
          </cell>
          <cell r="E2136" t="str">
            <v>El Medine ej jdide</v>
          </cell>
        </row>
        <row r="2137">
          <cell r="A2137">
            <v>34.480211050000001</v>
          </cell>
          <cell r="B2137">
            <v>35.929330489999998</v>
          </cell>
          <cell r="E2137" t="str">
            <v>El Minie</v>
          </cell>
        </row>
        <row r="2138">
          <cell r="A2138">
            <v>33.937593659647405</v>
          </cell>
          <cell r="B2138">
            <v>35.70281676223172</v>
          </cell>
          <cell r="E2138" t="str">
            <v>El Minieh-Dennie</v>
          </cell>
        </row>
        <row r="2139">
          <cell r="A2139">
            <v>34.486635990000003</v>
          </cell>
          <cell r="B2139">
            <v>35.96004722</v>
          </cell>
          <cell r="E2139" t="str">
            <v>En Nabi Kzaiber</v>
          </cell>
        </row>
        <row r="2140">
          <cell r="A2140">
            <v>34.462344309999999</v>
          </cell>
          <cell r="B2140">
            <v>35.94057497</v>
          </cell>
          <cell r="E2140" t="str">
            <v>En Nabi Youchaa</v>
          </cell>
        </row>
        <row r="2141">
          <cell r="A2141">
            <v>34.481938900000003</v>
          </cell>
          <cell r="B2141">
            <v>35.982902760000002</v>
          </cell>
          <cell r="E2141" t="str">
            <v>Er Raouda</v>
          </cell>
        </row>
        <row r="2142">
          <cell r="A2142">
            <v>34.491361009999999</v>
          </cell>
          <cell r="B2142">
            <v>35.977613810000001</v>
          </cell>
          <cell r="E2142" t="str">
            <v>Er Rihaniye</v>
          </cell>
        </row>
        <row r="2143">
          <cell r="A2143">
            <v>34.413410450000001</v>
          </cell>
          <cell r="B2143">
            <v>36.078159569999997</v>
          </cell>
          <cell r="E2143" t="str">
            <v>Es Snoubar</v>
          </cell>
        </row>
        <row r="2144">
          <cell r="A2144">
            <v>34.419950129999997</v>
          </cell>
          <cell r="B2144">
            <v>36.071977799999999</v>
          </cell>
          <cell r="E2144" t="str">
            <v>Haoura</v>
          </cell>
        </row>
        <row r="2145">
          <cell r="A2145">
            <v>34.399855629999998</v>
          </cell>
          <cell r="B2145">
            <v>36.017361039999997</v>
          </cell>
          <cell r="E2145" t="str">
            <v>Haql El Aazime</v>
          </cell>
        </row>
        <row r="2146">
          <cell r="A2146">
            <v>34.406530140000001</v>
          </cell>
          <cell r="B2146">
            <v>36.01870358</v>
          </cell>
          <cell r="E2146" t="str">
            <v>Haqlit</v>
          </cell>
        </row>
        <row r="2147">
          <cell r="A2147">
            <v>34.421433309999998</v>
          </cell>
          <cell r="B2147">
            <v>36.021422229999999</v>
          </cell>
          <cell r="E2147" t="str">
            <v>Harf es siyad</v>
          </cell>
        </row>
        <row r="2148">
          <cell r="A2148">
            <v>34.380655660000002</v>
          </cell>
          <cell r="B2148">
            <v>35.982313939999997</v>
          </cell>
          <cell r="E2148" t="str">
            <v>Izal</v>
          </cell>
        </row>
        <row r="2149">
          <cell r="A2149">
            <v>34.432569530000002</v>
          </cell>
          <cell r="B2149">
            <v>36.106808370000003</v>
          </cell>
          <cell r="E2149" t="str">
            <v>Jairoun</v>
          </cell>
        </row>
        <row r="2150">
          <cell r="A2150">
            <v>34.351463010000003</v>
          </cell>
          <cell r="B2150">
            <v>35.938701960000003</v>
          </cell>
          <cell r="E2150" t="str">
            <v>Jarjour</v>
          </cell>
        </row>
        <row r="2151">
          <cell r="A2151">
            <v>34.348413800000003</v>
          </cell>
          <cell r="B2151">
            <v>35.954402739999999</v>
          </cell>
          <cell r="E2151" t="str">
            <v>Kahf El - Malloul</v>
          </cell>
        </row>
        <row r="2152">
          <cell r="A2152">
            <v>34.365250039999999</v>
          </cell>
          <cell r="B2152">
            <v>35.984575</v>
          </cell>
          <cell r="E2152" t="str">
            <v>Karm El - Mohr</v>
          </cell>
        </row>
        <row r="2153">
          <cell r="A2153">
            <v>34.459125520000001</v>
          </cell>
          <cell r="B2153">
            <v>35.922805359999998</v>
          </cell>
          <cell r="E2153" t="str">
            <v>Karm El Akhras</v>
          </cell>
        </row>
        <row r="2154">
          <cell r="A2154">
            <v>34.38375138</v>
          </cell>
          <cell r="B2154">
            <v>36.00177635</v>
          </cell>
          <cell r="E2154" t="str">
            <v>Ketrane</v>
          </cell>
        </row>
        <row r="2155">
          <cell r="A2155">
            <v>34.40678621</v>
          </cell>
          <cell r="B2155">
            <v>36.078105559999997</v>
          </cell>
          <cell r="E2155" t="str">
            <v>Kfar Bebnine</v>
          </cell>
        </row>
        <row r="2156">
          <cell r="A2156">
            <v>34.426363960000003</v>
          </cell>
          <cell r="B2156">
            <v>35.985711100000003</v>
          </cell>
          <cell r="E2156" t="str">
            <v>Kfar Chillane</v>
          </cell>
        </row>
        <row r="2157">
          <cell r="A2157">
            <v>34.414563860000001</v>
          </cell>
          <cell r="B2157">
            <v>35.958363800000001</v>
          </cell>
          <cell r="E2157" t="str">
            <v>Kfar Habou</v>
          </cell>
        </row>
        <row r="2158">
          <cell r="A2158">
            <v>34.403959</v>
          </cell>
          <cell r="B2158">
            <v>36.015746999999998</v>
          </cell>
          <cell r="E2158" t="str">
            <v>Kharnoub</v>
          </cell>
        </row>
        <row r="2159">
          <cell r="A2159">
            <v>34.407297560000004</v>
          </cell>
          <cell r="B2159">
            <v>35.99381082</v>
          </cell>
          <cell r="E2159" t="str">
            <v>Maassarati</v>
          </cell>
        </row>
        <row r="2160">
          <cell r="A2160">
            <v>34.4532332</v>
          </cell>
          <cell r="B2160">
            <v>35.963305599999998</v>
          </cell>
          <cell r="E2160" t="str">
            <v>Markabta</v>
          </cell>
        </row>
        <row r="2161">
          <cell r="A2161">
            <v>34.346015360000003</v>
          </cell>
          <cell r="B2161">
            <v>35.975251569999998</v>
          </cell>
          <cell r="E2161" t="str">
            <v>Mgharet ech Cheikh</v>
          </cell>
        </row>
        <row r="2162">
          <cell r="A2162">
            <v>34.395024650000003</v>
          </cell>
          <cell r="B2162">
            <v>35.975116329999999</v>
          </cell>
          <cell r="E2162" t="str">
            <v>Moulid</v>
          </cell>
        </row>
        <row r="2163">
          <cell r="A2163">
            <v>34.400416720000003</v>
          </cell>
          <cell r="B2163">
            <v>36.037769470000001</v>
          </cell>
          <cell r="E2163" t="str">
            <v>Mrah Es Sfire</v>
          </cell>
        </row>
        <row r="2164">
          <cell r="A2164">
            <v>34.420824940000003</v>
          </cell>
          <cell r="B2164">
            <v>35.994116579999996</v>
          </cell>
          <cell r="E2164" t="str">
            <v>Mrah Es Sreij</v>
          </cell>
        </row>
        <row r="2165">
          <cell r="A2165">
            <v>34.385647280000001</v>
          </cell>
          <cell r="B2165">
            <v>36.04883049</v>
          </cell>
          <cell r="E2165" t="str">
            <v>Nemrine</v>
          </cell>
        </row>
        <row r="2166">
          <cell r="A2166">
            <v>34.450158440000003</v>
          </cell>
          <cell r="B2166">
            <v>35.863941619999999</v>
          </cell>
          <cell r="E2166" t="str">
            <v>Ouadi En Nahle</v>
          </cell>
        </row>
        <row r="2167">
          <cell r="A2167">
            <v>34.357022100000002</v>
          </cell>
          <cell r="B2167">
            <v>36.040191579999998</v>
          </cell>
          <cell r="E2167" t="str">
            <v>Ouadi en Njass</v>
          </cell>
        </row>
        <row r="2168">
          <cell r="A2168">
            <v>34.432394500000001</v>
          </cell>
          <cell r="B2168">
            <v>36.006477820000001</v>
          </cell>
          <cell r="E2168" t="str">
            <v>Ouatiye</v>
          </cell>
        </row>
        <row r="2169">
          <cell r="A2169">
            <v>34.44258902</v>
          </cell>
          <cell r="B2169">
            <v>36.078258339999998</v>
          </cell>
          <cell r="E2169" t="str">
            <v>Qarhaiya</v>
          </cell>
        </row>
        <row r="2170">
          <cell r="A2170">
            <v>34.441738909999998</v>
          </cell>
          <cell r="B2170">
            <v>36.118038890000001</v>
          </cell>
          <cell r="E2170" t="str">
            <v>Qarn</v>
          </cell>
        </row>
        <row r="2171">
          <cell r="A2171">
            <v>34.387797110000001</v>
          </cell>
          <cell r="B2171">
            <v>36.058491740000001</v>
          </cell>
          <cell r="E2171" t="str">
            <v>Qarsita</v>
          </cell>
        </row>
        <row r="2172">
          <cell r="A2172">
            <v>34.391413870000001</v>
          </cell>
          <cell r="B2172">
            <v>36.027699980000001</v>
          </cell>
          <cell r="E2172" t="str">
            <v>Qattine</v>
          </cell>
        </row>
        <row r="2173">
          <cell r="A2173">
            <v>34.421519490000001</v>
          </cell>
          <cell r="B2173">
            <v>36.13849725</v>
          </cell>
          <cell r="E2173" t="str">
            <v>Qemmamine</v>
          </cell>
        </row>
        <row r="2174">
          <cell r="A2174">
            <v>34.399353230000003</v>
          </cell>
          <cell r="B2174">
            <v>36.029486460000001</v>
          </cell>
          <cell r="E2174" t="str">
            <v>Qraine</v>
          </cell>
        </row>
        <row r="2175">
          <cell r="A2175">
            <v>34.392561229999998</v>
          </cell>
          <cell r="B2175">
            <v>36.021080589999997</v>
          </cell>
          <cell r="E2175" t="str">
            <v>Sertouka</v>
          </cell>
        </row>
        <row r="2176">
          <cell r="A2176">
            <v>34.400277639999999</v>
          </cell>
          <cell r="B2176">
            <v>36.047138889999999</v>
          </cell>
          <cell r="E2176" t="str">
            <v>Sfire</v>
          </cell>
        </row>
        <row r="2177">
          <cell r="A2177">
            <v>34.38704448</v>
          </cell>
          <cell r="B2177">
            <v>36.028358269999998</v>
          </cell>
          <cell r="E2177" t="str">
            <v>Sir Ed Danniye</v>
          </cell>
        </row>
        <row r="2178">
          <cell r="A2178">
            <v>34.329788860000001</v>
          </cell>
          <cell r="B2178">
            <v>36.00931387</v>
          </cell>
          <cell r="E2178" t="str">
            <v>Souaqi</v>
          </cell>
        </row>
        <row r="2179">
          <cell r="A2179">
            <v>34.406541529999998</v>
          </cell>
          <cell r="B2179">
            <v>36.029619510000003</v>
          </cell>
          <cell r="E2179" t="str">
            <v>Tarane</v>
          </cell>
        </row>
        <row r="2180">
          <cell r="A2180">
            <v>34.445750099999998</v>
          </cell>
          <cell r="B2180">
            <v>35.941622250000002</v>
          </cell>
          <cell r="E2180" t="str">
            <v>Terbol</v>
          </cell>
        </row>
        <row r="2181">
          <cell r="A2181">
            <v>34.359477779999999</v>
          </cell>
          <cell r="B2181">
            <v>35.952502799999998</v>
          </cell>
          <cell r="E2181" t="str">
            <v>Zghartighrine</v>
          </cell>
        </row>
        <row r="2182">
          <cell r="A2182">
            <v>34.502665999999998</v>
          </cell>
          <cell r="B2182">
            <v>35.953175000000002</v>
          </cell>
          <cell r="E2182" t="str">
            <v>Zouq Bhannine</v>
          </cell>
        </row>
        <row r="2183">
          <cell r="A2183">
            <v>34.426014000000002</v>
          </cell>
          <cell r="B2183">
            <v>35.842191999999997</v>
          </cell>
          <cell r="E2183" t="str">
            <v>Abou Samra</v>
          </cell>
        </row>
        <row r="2184">
          <cell r="A2184">
            <v>34.432222000000003</v>
          </cell>
          <cell r="B2184">
            <v>35.837778</v>
          </cell>
          <cell r="E2184" t="str">
            <v>Bab Al Ramel</v>
          </cell>
        </row>
        <row r="2185">
          <cell r="A2185">
            <v>34.420645999999998</v>
          </cell>
          <cell r="B2185">
            <v>35.830437000000003</v>
          </cell>
          <cell r="E2185" t="str">
            <v>Bahsas</v>
          </cell>
        </row>
        <row r="2186">
          <cell r="A2186">
            <v>34.438099999999999</v>
          </cell>
          <cell r="B2186">
            <v>35.830800000000004</v>
          </cell>
          <cell r="E2186" t="str">
            <v>Dam Wal Farz</v>
          </cell>
        </row>
        <row r="2187">
          <cell r="A2187">
            <v>34.44042099</v>
          </cell>
          <cell r="B2187">
            <v>35.848591579999997</v>
          </cell>
          <cell r="E2187" t="str">
            <v>Ed Debbagha</v>
          </cell>
        </row>
        <row r="2188">
          <cell r="A2188">
            <v>34.454477900000001</v>
          </cell>
          <cell r="B2188">
            <v>35.811086109999998</v>
          </cell>
          <cell r="E2188" t="str">
            <v>El Mina</v>
          </cell>
        </row>
        <row r="2189">
          <cell r="A2189">
            <v>34.433070999999998</v>
          </cell>
          <cell r="B2189">
            <v>35.888876000000003</v>
          </cell>
          <cell r="E2189" t="str">
            <v>Fouwar</v>
          </cell>
        </row>
        <row r="2190">
          <cell r="A2190">
            <v>34.435894390000001</v>
          </cell>
          <cell r="B2190">
            <v>35.844919349999998</v>
          </cell>
          <cell r="E2190" t="str">
            <v>Hadid</v>
          </cell>
        </row>
        <row r="2191">
          <cell r="A2191">
            <v>34.431652800000002</v>
          </cell>
          <cell r="B2191">
            <v>35.839558330000003</v>
          </cell>
          <cell r="E2191" t="str">
            <v>Hdadine</v>
          </cell>
        </row>
        <row r="2192">
          <cell r="A2192">
            <v>34.433516689999998</v>
          </cell>
          <cell r="B2192">
            <v>35.846175000000002</v>
          </cell>
          <cell r="E2192" t="str">
            <v>Jessrine</v>
          </cell>
        </row>
        <row r="2193">
          <cell r="A2193">
            <v>34.4146</v>
          </cell>
          <cell r="B2193">
            <v>35.958399999999997</v>
          </cell>
          <cell r="E2193" t="str">
            <v>Kfarhabou</v>
          </cell>
        </row>
        <row r="2194">
          <cell r="A2194">
            <v>34.347971000000001</v>
          </cell>
          <cell r="B2194">
            <v>35.954720000000002</v>
          </cell>
          <cell r="E2194" t="str">
            <v>Maloule</v>
          </cell>
        </row>
        <row r="2195">
          <cell r="A2195">
            <v>34.439</v>
          </cell>
          <cell r="B2195">
            <v>35.847999999999999</v>
          </cell>
          <cell r="E2195" t="str">
            <v>Mankoubin</v>
          </cell>
        </row>
        <row r="2196">
          <cell r="A2196">
            <v>34.5045</v>
          </cell>
          <cell r="B2196">
            <v>35.969499999999996</v>
          </cell>
          <cell r="E2196" t="str">
            <v>Mhamra</v>
          </cell>
        </row>
        <row r="2197">
          <cell r="A2197">
            <v>34.434169429999997</v>
          </cell>
          <cell r="B2197">
            <v>35.843530489999999</v>
          </cell>
          <cell r="E2197" t="str">
            <v>Mhatreh</v>
          </cell>
        </row>
        <row r="2198">
          <cell r="A2198">
            <v>34.44190279</v>
          </cell>
          <cell r="B2198">
            <v>35.821986029999998</v>
          </cell>
          <cell r="E2198" t="str">
            <v>Mina Jardin</v>
          </cell>
        </row>
        <row r="2199">
          <cell r="A2199">
            <v>34.43601108</v>
          </cell>
          <cell r="B2199">
            <v>35.84025828</v>
          </cell>
          <cell r="E2199" t="str">
            <v>Noury</v>
          </cell>
        </row>
        <row r="2200">
          <cell r="A2200">
            <v>34.388430620000001</v>
          </cell>
          <cell r="B2200">
            <v>35.7859056</v>
          </cell>
          <cell r="E2200" t="str">
            <v>Qalamoun</v>
          </cell>
        </row>
        <row r="2201">
          <cell r="A2201">
            <v>34.437361150000001</v>
          </cell>
          <cell r="B2201">
            <v>35.850097230000003</v>
          </cell>
          <cell r="E2201" t="str">
            <v>Qoubbe</v>
          </cell>
        </row>
        <row r="2202">
          <cell r="A2202">
            <v>34.436188850000001</v>
          </cell>
          <cell r="B2202">
            <v>35.842433270000001</v>
          </cell>
          <cell r="E2202" t="str">
            <v>Rammanet</v>
          </cell>
        </row>
        <row r="2203">
          <cell r="A2203">
            <v>34.425899999999999</v>
          </cell>
          <cell r="B2203">
            <v>35.842199999999998</v>
          </cell>
          <cell r="E2203" t="str">
            <v>Shok</v>
          </cell>
        </row>
        <row r="2204">
          <cell r="A2204">
            <v>34.433500000000002</v>
          </cell>
          <cell r="B2204">
            <v>35.846200000000003</v>
          </cell>
          <cell r="E2204" t="str">
            <v>Souayqa et Jessrine</v>
          </cell>
        </row>
        <row r="2205">
          <cell r="A2205">
            <v>34.439561040000001</v>
          </cell>
          <cell r="B2205">
            <v>35.846811109999997</v>
          </cell>
          <cell r="E2205" t="str">
            <v>Tabbaneh</v>
          </cell>
        </row>
        <row r="2206">
          <cell r="A2206">
            <v>34.437724889999998</v>
          </cell>
          <cell r="B2206">
            <v>35.836844360000001</v>
          </cell>
          <cell r="E2206" t="str">
            <v>Tal</v>
          </cell>
        </row>
        <row r="2207">
          <cell r="A2207">
            <v>34.44459157</v>
          </cell>
          <cell r="B2207">
            <v>35.836719389999999</v>
          </cell>
          <cell r="E2207" t="str">
            <v>Trablous Jardins</v>
          </cell>
        </row>
        <row r="2208">
          <cell r="A2208">
            <v>34.429274239999998</v>
          </cell>
          <cell r="B2208">
            <v>35.847088810000002</v>
          </cell>
          <cell r="E2208" t="str">
            <v>Trablous Zeitoun</v>
          </cell>
        </row>
        <row r="2209">
          <cell r="A2209">
            <v>34.430118839999999</v>
          </cell>
          <cell r="B2209">
            <v>35.852631209999998</v>
          </cell>
          <cell r="E2209" t="str">
            <v>Tripoli</v>
          </cell>
        </row>
        <row r="2210">
          <cell r="A2210">
            <v>34.418332999999997</v>
          </cell>
          <cell r="B2210">
            <v>35.821111000000002</v>
          </cell>
          <cell r="E2210" t="str">
            <v>Wadi Nahle</v>
          </cell>
        </row>
        <row r="2211">
          <cell r="A2211">
            <v>34.43848887</v>
          </cell>
          <cell r="B2211">
            <v>35.842780550000001</v>
          </cell>
          <cell r="E2211" t="str">
            <v>Zahrieh</v>
          </cell>
        </row>
        <row r="2212">
          <cell r="A2212">
            <v>34.411449910000002</v>
          </cell>
          <cell r="B2212">
            <v>35.934047210000003</v>
          </cell>
          <cell r="E2212" t="str">
            <v>Aachach</v>
          </cell>
        </row>
        <row r="2213">
          <cell r="A2213">
            <v>34.427158370000001</v>
          </cell>
          <cell r="B2213">
            <v>35.897063950000003</v>
          </cell>
          <cell r="E2213" t="str">
            <v>Aalma</v>
          </cell>
        </row>
        <row r="2214">
          <cell r="A2214">
            <v>34.31700858</v>
          </cell>
          <cell r="B2214">
            <v>35.918297729999999</v>
          </cell>
          <cell r="E2214" t="str">
            <v>Aaqbet Sibaal</v>
          </cell>
        </row>
        <row r="2215">
          <cell r="A2215">
            <v>34.294822170000003</v>
          </cell>
          <cell r="B2215">
            <v>35.92508334</v>
          </cell>
          <cell r="E2215" t="str">
            <v>Aarbet Qozhaiya</v>
          </cell>
        </row>
        <row r="2216">
          <cell r="A2216">
            <v>34.407355580000001</v>
          </cell>
          <cell r="B2216">
            <v>35.882836089999998</v>
          </cell>
          <cell r="E2216" t="str">
            <v>Aardat</v>
          </cell>
        </row>
        <row r="2217">
          <cell r="A2217">
            <v>34.331193810000002</v>
          </cell>
          <cell r="B2217">
            <v>35.882852190000001</v>
          </cell>
          <cell r="E2217" t="str">
            <v>Aarjess</v>
          </cell>
        </row>
        <row r="2218">
          <cell r="A2218">
            <v>34.285388949999998</v>
          </cell>
          <cell r="B2218">
            <v>35.95620838</v>
          </cell>
          <cell r="E2218" t="str">
            <v>Ain Tourine</v>
          </cell>
        </row>
        <row r="2219">
          <cell r="A2219">
            <v>34.308413790000003</v>
          </cell>
          <cell r="B2219">
            <v>35.918830530000001</v>
          </cell>
          <cell r="E2219" t="str">
            <v>Aitou</v>
          </cell>
        </row>
        <row r="2220">
          <cell r="A2220">
            <v>34.43130841</v>
          </cell>
          <cell r="B2220">
            <v>35.891627800000002</v>
          </cell>
          <cell r="E2220" t="str">
            <v>Al Aaqbe</v>
          </cell>
        </row>
        <row r="2221">
          <cell r="A2221">
            <v>34.408119329999998</v>
          </cell>
          <cell r="B2221">
            <v>35.913630560000001</v>
          </cell>
          <cell r="E2221" t="str">
            <v>Arde</v>
          </cell>
        </row>
        <row r="2222">
          <cell r="A2222">
            <v>34.324660979999997</v>
          </cell>
          <cell r="B2222">
            <v>35.961019450000002</v>
          </cell>
          <cell r="E2222" t="str">
            <v>Aslout</v>
          </cell>
        </row>
        <row r="2223">
          <cell r="A2223">
            <v>34.38710545</v>
          </cell>
          <cell r="B2223">
            <v>35.886994459999997</v>
          </cell>
          <cell r="E2223" t="str">
            <v>Asnoun</v>
          </cell>
        </row>
        <row r="2224">
          <cell r="A2224">
            <v>34.307799930000002</v>
          </cell>
          <cell r="B2224">
            <v>35.965877720000002</v>
          </cell>
          <cell r="E2224" t="str">
            <v>Baslouqit</v>
          </cell>
        </row>
        <row r="2225">
          <cell r="A2225">
            <v>34.392225109999998</v>
          </cell>
          <cell r="B2225">
            <v>35.919080479999998</v>
          </cell>
          <cell r="E2225" t="str">
            <v>Bayader Rach'ine</v>
          </cell>
        </row>
        <row r="2226">
          <cell r="A2226">
            <v>34.430042880000002</v>
          </cell>
          <cell r="B2226">
            <v>35.925654369999997</v>
          </cell>
          <cell r="E2226" t="str">
            <v>Bchama</v>
          </cell>
        </row>
        <row r="2227">
          <cell r="A2227">
            <v>34.348013960000003</v>
          </cell>
          <cell r="B2227">
            <v>35.857802839999998</v>
          </cell>
          <cell r="E2227" t="str">
            <v>Bchannine</v>
          </cell>
        </row>
        <row r="2228">
          <cell r="A2228">
            <v>34.430002909999999</v>
          </cell>
          <cell r="B2228">
            <v>35.919536139999998</v>
          </cell>
          <cell r="E2228" t="str">
            <v>Beit Aabeid</v>
          </cell>
        </row>
        <row r="2229">
          <cell r="A2229">
            <v>34.432847090000003</v>
          </cell>
          <cell r="B2229">
            <v>35.915827839999999</v>
          </cell>
          <cell r="E2229" t="str">
            <v>Beit Aaoukar</v>
          </cell>
        </row>
        <row r="2230">
          <cell r="A2230">
            <v>34.432350110000002</v>
          </cell>
          <cell r="B2230">
            <v>35.907719470000004</v>
          </cell>
          <cell r="E2230" t="str">
            <v>Beit Barakat</v>
          </cell>
        </row>
        <row r="2231">
          <cell r="A2231">
            <v>34.398135910000001</v>
          </cell>
          <cell r="B2231">
            <v>35.935073920000001</v>
          </cell>
          <cell r="E2231" t="str">
            <v>Beit el Hraqsa</v>
          </cell>
        </row>
        <row r="2232">
          <cell r="A2232">
            <v>34.422236159999997</v>
          </cell>
          <cell r="B2232">
            <v>35.940505549999997</v>
          </cell>
          <cell r="E2232" t="str">
            <v>Beit Knaty</v>
          </cell>
        </row>
        <row r="2233">
          <cell r="A2233">
            <v>34.323055410000002</v>
          </cell>
          <cell r="B2233">
            <v>35.968816570000001</v>
          </cell>
          <cell r="E2233" t="str">
            <v>Bhaira, El</v>
          </cell>
        </row>
        <row r="2234">
          <cell r="A2234">
            <v>34.331547219999997</v>
          </cell>
          <cell r="B2234">
            <v>35.89409173</v>
          </cell>
          <cell r="E2234" t="str">
            <v>Bnichaai</v>
          </cell>
        </row>
        <row r="2235">
          <cell r="A2235">
            <v>34.324300000000001</v>
          </cell>
          <cell r="B2235">
            <v>35.970300000000002</v>
          </cell>
          <cell r="E2235" t="str">
            <v>Bouhairet Toula</v>
          </cell>
        </row>
        <row r="2236">
          <cell r="A2236">
            <v>34.438466740000003</v>
          </cell>
          <cell r="B2236">
            <v>35.925091590000001</v>
          </cell>
          <cell r="E2236" t="str">
            <v>Bousit</v>
          </cell>
        </row>
        <row r="2237">
          <cell r="A2237">
            <v>34.354330539999999</v>
          </cell>
          <cell r="B2237">
            <v>35.875291570000002</v>
          </cell>
          <cell r="E2237" t="str">
            <v>Bsibaal</v>
          </cell>
        </row>
        <row r="2238">
          <cell r="A2238">
            <v>34.398099999999999</v>
          </cell>
          <cell r="B2238">
            <v>35.939700000000002</v>
          </cell>
          <cell r="E2238" t="str">
            <v>Danha</v>
          </cell>
        </row>
        <row r="2239">
          <cell r="A2239">
            <v>34.32882481</v>
          </cell>
          <cell r="B2239">
            <v>35.868386549999997</v>
          </cell>
          <cell r="E2239" t="str">
            <v>Darayia</v>
          </cell>
        </row>
        <row r="2240">
          <cell r="A2240">
            <v>34.291122199999997</v>
          </cell>
          <cell r="B2240">
            <v>35.967058299999998</v>
          </cell>
          <cell r="E2240" t="str">
            <v>Ehden</v>
          </cell>
        </row>
        <row r="2241">
          <cell r="A2241">
            <v>34.308311109999998</v>
          </cell>
          <cell r="B2241">
            <v>35.942963929999998</v>
          </cell>
          <cell r="E2241" t="str">
            <v>Ejbeaa</v>
          </cell>
        </row>
        <row r="2242">
          <cell r="A2242">
            <v>34.380809550000002</v>
          </cell>
          <cell r="B2242">
            <v>35.914830219999999</v>
          </cell>
          <cell r="E2242" t="str">
            <v>El Hariq</v>
          </cell>
        </row>
        <row r="2243">
          <cell r="A2243">
            <v>34.36631276</v>
          </cell>
          <cell r="B2243">
            <v>35.930310110000001</v>
          </cell>
          <cell r="E2243" t="str">
            <v>El Houakir</v>
          </cell>
        </row>
        <row r="2244">
          <cell r="A2244">
            <v>34.369816729999997</v>
          </cell>
          <cell r="B2244">
            <v>35.908522130000001</v>
          </cell>
          <cell r="E2244" t="str">
            <v>El Khaldiye</v>
          </cell>
        </row>
        <row r="2245">
          <cell r="A2245">
            <v>34.41496832</v>
          </cell>
          <cell r="B2245">
            <v>35.92219077</v>
          </cell>
          <cell r="E2245" t="str">
            <v>El Qadriye</v>
          </cell>
        </row>
        <row r="2246">
          <cell r="A2246">
            <v>34.411738849999999</v>
          </cell>
          <cell r="B2246">
            <v>35.912530459999999</v>
          </cell>
          <cell r="E2246" t="str">
            <v>Er Rmaile</v>
          </cell>
        </row>
        <row r="2247">
          <cell r="A2247">
            <v>34.392177779999997</v>
          </cell>
          <cell r="B2247">
            <v>35.87633881</v>
          </cell>
          <cell r="E2247" t="str">
            <v>Et Talle</v>
          </cell>
        </row>
        <row r="2248">
          <cell r="A2248">
            <v>34.277536060000003</v>
          </cell>
          <cell r="B2248">
            <v>35.932211070000001</v>
          </cell>
          <cell r="E2248" t="str">
            <v>Fradis</v>
          </cell>
        </row>
        <row r="2249">
          <cell r="A2249">
            <v>34.27213338</v>
          </cell>
          <cell r="B2249">
            <v>35.941511030000001</v>
          </cell>
          <cell r="E2249" t="str">
            <v>Haouqa Et En Naher</v>
          </cell>
        </row>
        <row r="2250">
          <cell r="A2250">
            <v>34.43301116</v>
          </cell>
          <cell r="B2250">
            <v>35.887480459999999</v>
          </cell>
          <cell r="E2250" t="str">
            <v>Haret al Fouwar</v>
          </cell>
        </row>
        <row r="2251">
          <cell r="A2251">
            <v>34.41354432</v>
          </cell>
          <cell r="B2251">
            <v>35.87829447</v>
          </cell>
          <cell r="E2251" t="str">
            <v>Haret Ej Jdide</v>
          </cell>
        </row>
        <row r="2252">
          <cell r="A2252">
            <v>34.411459790000002</v>
          </cell>
          <cell r="B2252">
            <v>35.925026109999997</v>
          </cell>
          <cell r="E2252" t="str">
            <v>Haret el Baklik</v>
          </cell>
        </row>
        <row r="2253">
          <cell r="A2253">
            <v>34.33516375</v>
          </cell>
          <cell r="B2253">
            <v>35.940208349999999</v>
          </cell>
          <cell r="E2253" t="str">
            <v>Harf Mizaira</v>
          </cell>
        </row>
        <row r="2254">
          <cell r="A2254">
            <v>34.402096489999998</v>
          </cell>
          <cell r="B2254">
            <v>35.90827925</v>
          </cell>
          <cell r="E2254" t="str">
            <v>Harfe Arde</v>
          </cell>
        </row>
        <row r="2255">
          <cell r="A2255">
            <v>34.380600000000001</v>
          </cell>
          <cell r="B2255">
            <v>35.916600000000003</v>
          </cell>
          <cell r="E2255" t="str">
            <v>Hariq Zgharta</v>
          </cell>
        </row>
        <row r="2256">
          <cell r="A2256">
            <v>34.392519350000001</v>
          </cell>
          <cell r="B2256">
            <v>35.872041580000001</v>
          </cell>
          <cell r="E2256" t="str">
            <v>Harsoun Ej Jdide</v>
          </cell>
        </row>
        <row r="2257">
          <cell r="A2257">
            <v>34.428639009999998</v>
          </cell>
          <cell r="B2257">
            <v>35.959333260000001</v>
          </cell>
          <cell r="E2257" t="str">
            <v>Hilane</v>
          </cell>
        </row>
        <row r="2258">
          <cell r="A2258">
            <v>34.32816107</v>
          </cell>
          <cell r="B2258">
            <v>35.932433349999997</v>
          </cell>
          <cell r="E2258" t="str">
            <v>Hmais</v>
          </cell>
        </row>
        <row r="2259">
          <cell r="A2259">
            <v>34.454597319999998</v>
          </cell>
          <cell r="B2259">
            <v>35.927086080000002</v>
          </cell>
          <cell r="E2259" t="str">
            <v>Hraykess</v>
          </cell>
        </row>
        <row r="2260">
          <cell r="A2260">
            <v>34.360058279999997</v>
          </cell>
          <cell r="B2260">
            <v>35.8889055</v>
          </cell>
          <cell r="E2260" t="str">
            <v>Jdeide</v>
          </cell>
        </row>
        <row r="2261">
          <cell r="A2261">
            <v>34.403726820000003</v>
          </cell>
          <cell r="B2261">
            <v>35.925645119999999</v>
          </cell>
          <cell r="E2261" t="str">
            <v>Kaaboûch</v>
          </cell>
        </row>
        <row r="2262">
          <cell r="A2262">
            <v>34.367111090000002</v>
          </cell>
          <cell r="B2262">
            <v>35.878949949999999</v>
          </cell>
          <cell r="E2262" t="str">
            <v>Kafar Zeina</v>
          </cell>
        </row>
        <row r="2263">
          <cell r="A2263">
            <v>34.447005679999997</v>
          </cell>
          <cell r="B2263">
            <v>35.959374990000001</v>
          </cell>
          <cell r="E2263" t="str">
            <v>Kafraiya</v>
          </cell>
        </row>
        <row r="2264">
          <cell r="A2264">
            <v>34.384147290000001</v>
          </cell>
          <cell r="B2264">
            <v>35.893322140000002</v>
          </cell>
          <cell r="E2264" t="str">
            <v>Karabach</v>
          </cell>
        </row>
        <row r="2265">
          <cell r="A2265">
            <v>34.296986109999999</v>
          </cell>
          <cell r="B2265">
            <v>35.877952780000001</v>
          </cell>
          <cell r="E2265" t="str">
            <v>Karbribe</v>
          </cell>
        </row>
        <row r="2266">
          <cell r="A2266">
            <v>34.304761020000001</v>
          </cell>
          <cell r="B2266">
            <v>35.890283250000003</v>
          </cell>
          <cell r="E2266" t="str">
            <v>Karm Sadde</v>
          </cell>
        </row>
        <row r="2267">
          <cell r="A2267">
            <v>34.364452759999999</v>
          </cell>
          <cell r="B2267">
            <v>35.862961079999998</v>
          </cell>
          <cell r="E2267" t="str">
            <v>Kfar Chakhna</v>
          </cell>
        </row>
        <row r="2268">
          <cell r="A2268">
            <v>34.393411180000001</v>
          </cell>
          <cell r="B2268">
            <v>35.904552690000003</v>
          </cell>
          <cell r="E2268" t="str">
            <v>Kfar Dlaqous</v>
          </cell>
        </row>
        <row r="2269">
          <cell r="A2269">
            <v>34.317133249999998</v>
          </cell>
          <cell r="B2269">
            <v>35.879341619999998</v>
          </cell>
          <cell r="E2269" t="str">
            <v>Kfar Fou</v>
          </cell>
        </row>
        <row r="2270">
          <cell r="A2270">
            <v>34.382683460000003</v>
          </cell>
          <cell r="B2270">
            <v>35.898208259999997</v>
          </cell>
          <cell r="E2270" t="str">
            <v>Kfar Hada</v>
          </cell>
        </row>
        <row r="2271">
          <cell r="A2271">
            <v>34.374194439999997</v>
          </cell>
          <cell r="B2271">
            <v>35.867866730000003</v>
          </cell>
          <cell r="E2271" t="str">
            <v>Kfar Haoura</v>
          </cell>
        </row>
        <row r="2272">
          <cell r="A2272">
            <v>34.338280660000002</v>
          </cell>
          <cell r="B2272">
            <v>35.902102800000002</v>
          </cell>
          <cell r="E2272" t="str">
            <v>Kfar Sghab</v>
          </cell>
        </row>
        <row r="2273">
          <cell r="A2273">
            <v>34.347311070000003</v>
          </cell>
          <cell r="B2273">
            <v>35.894772140000001</v>
          </cell>
          <cell r="E2273" t="str">
            <v>Kfar Yachit</v>
          </cell>
        </row>
        <row r="2274">
          <cell r="A2274">
            <v>34.361866579999997</v>
          </cell>
          <cell r="B2274">
            <v>35.91031383</v>
          </cell>
          <cell r="E2274" t="str">
            <v>Laal</v>
          </cell>
        </row>
        <row r="2275">
          <cell r="A2275">
            <v>34.418349939999999</v>
          </cell>
          <cell r="B2275">
            <v>35.87155826</v>
          </cell>
          <cell r="E2275" t="str">
            <v>Majdalaya</v>
          </cell>
        </row>
        <row r="2276">
          <cell r="A2276">
            <v>34.29812227</v>
          </cell>
          <cell r="B2276">
            <v>35.918494369999998</v>
          </cell>
          <cell r="E2276" t="str">
            <v>Mar Semaane</v>
          </cell>
        </row>
        <row r="2277">
          <cell r="A2277">
            <v>34.396299999999997</v>
          </cell>
          <cell r="B2277">
            <v>35.895800000000001</v>
          </cell>
          <cell r="E2277" t="str">
            <v>Mazraat Ejbeh</v>
          </cell>
        </row>
        <row r="2278">
          <cell r="A2278">
            <v>34.322777840000001</v>
          </cell>
          <cell r="B2278">
            <v>35.948622280000002</v>
          </cell>
          <cell r="E2278" t="str">
            <v>Mazraat Et Toufah</v>
          </cell>
        </row>
        <row r="2279">
          <cell r="A2279">
            <v>34.453299999999999</v>
          </cell>
          <cell r="B2279">
            <v>35.930199999999999</v>
          </cell>
          <cell r="E2279" t="str">
            <v>Mazraat Hraqs</v>
          </cell>
        </row>
        <row r="2280">
          <cell r="A2280">
            <v>34.379353170000002</v>
          </cell>
          <cell r="B2280">
            <v>35.881443269999998</v>
          </cell>
          <cell r="E2280" t="str">
            <v>Mazraat Jnaid</v>
          </cell>
        </row>
        <row r="2281">
          <cell r="A2281">
            <v>34.284416669999999</v>
          </cell>
          <cell r="B2281">
            <v>35.921511090000003</v>
          </cell>
          <cell r="E2281" t="str">
            <v>Mazret al Nahr</v>
          </cell>
        </row>
        <row r="2282">
          <cell r="A2282">
            <v>34.346299999999999</v>
          </cell>
          <cell r="B2282">
            <v>35.906999999999996</v>
          </cell>
          <cell r="E2282" t="str">
            <v>Merh Kfar Sghab</v>
          </cell>
        </row>
        <row r="2283">
          <cell r="A2283">
            <v>34.41845627</v>
          </cell>
          <cell r="B2283">
            <v>35.932960819999998</v>
          </cell>
          <cell r="E2283" t="str">
            <v>Miryata</v>
          </cell>
        </row>
        <row r="2284">
          <cell r="A2284">
            <v>34.332447119999998</v>
          </cell>
          <cell r="B2284">
            <v>35.928902720000004</v>
          </cell>
          <cell r="E2284" t="str">
            <v>Miziara</v>
          </cell>
        </row>
        <row r="2285">
          <cell r="A2285">
            <v>34.360400050000003</v>
          </cell>
          <cell r="B2285">
            <v>35.919113920000001</v>
          </cell>
          <cell r="E2285" t="str">
            <v>Qareit Sakhra</v>
          </cell>
        </row>
        <row r="2286">
          <cell r="A2286">
            <v>34.397152740000003</v>
          </cell>
          <cell r="B2286">
            <v>35.919775000000001</v>
          </cell>
          <cell r="E2286" t="str">
            <v>Rachaain</v>
          </cell>
        </row>
        <row r="2287">
          <cell r="A2287">
            <v>34.465499999999999</v>
          </cell>
          <cell r="B2287">
            <v>35.9833</v>
          </cell>
          <cell r="E2287" t="str">
            <v>Raouda</v>
          </cell>
        </row>
        <row r="2288">
          <cell r="A2288">
            <v>34.308805579999998</v>
          </cell>
          <cell r="B2288">
            <v>35.866624950000002</v>
          </cell>
          <cell r="E2288" t="str">
            <v>Raskifa</v>
          </cell>
        </row>
        <row r="2289">
          <cell r="A2289">
            <v>34.400610229999998</v>
          </cell>
          <cell r="B2289">
            <v>35.939920309999998</v>
          </cell>
          <cell r="E2289" t="str">
            <v>Sahl Danha</v>
          </cell>
        </row>
        <row r="2290">
          <cell r="A2290">
            <v>34.360100000000003</v>
          </cell>
          <cell r="B2290">
            <v>35.920999999999999</v>
          </cell>
          <cell r="E2290" t="str">
            <v>Sakhra</v>
          </cell>
        </row>
        <row r="2291">
          <cell r="A2291">
            <v>34.407484109999999</v>
          </cell>
          <cell r="B2291">
            <v>35.93036111</v>
          </cell>
          <cell r="E2291" t="str">
            <v>Sanaallah</v>
          </cell>
        </row>
        <row r="2292">
          <cell r="A2292">
            <v>34.314514789999997</v>
          </cell>
          <cell r="B2292">
            <v>35.906944850000002</v>
          </cell>
          <cell r="E2292" t="str">
            <v>Sebaal</v>
          </cell>
        </row>
        <row r="2293">
          <cell r="A2293">
            <v>34.27937773</v>
          </cell>
          <cell r="B2293">
            <v>35.961238799999997</v>
          </cell>
          <cell r="E2293" t="str">
            <v>Selouane Sghab</v>
          </cell>
        </row>
        <row r="2294">
          <cell r="A2294">
            <v>34.289913839999997</v>
          </cell>
          <cell r="B2294">
            <v>35.910630580000003</v>
          </cell>
          <cell r="E2294" t="str">
            <v>Seraal</v>
          </cell>
        </row>
        <row r="2295">
          <cell r="A2295">
            <v>34.31736377</v>
          </cell>
          <cell r="B2295">
            <v>35.962100059999997</v>
          </cell>
          <cell r="E2295" t="str">
            <v>Toula</v>
          </cell>
        </row>
        <row r="2296">
          <cell r="A2296">
            <v>34.396660969999999</v>
          </cell>
          <cell r="B2296">
            <v>35.895811129999998</v>
          </cell>
          <cell r="E2296" t="str">
            <v>Zgharta</v>
          </cell>
        </row>
        <row r="2297">
          <cell r="A2297">
            <v>33.128922230000001</v>
          </cell>
          <cell r="B2297">
            <v>35.438547249999999</v>
          </cell>
          <cell r="E2297" t="str">
            <v>Aainata</v>
          </cell>
        </row>
        <row r="2298">
          <cell r="A2298">
            <v>33.174886129999997</v>
          </cell>
          <cell r="B2298">
            <v>35.40654722</v>
          </cell>
          <cell r="E2298" t="str">
            <v>Aaita ez Zott</v>
          </cell>
        </row>
        <row r="2299">
          <cell r="A2299">
            <v>33.115636139999999</v>
          </cell>
          <cell r="B2299">
            <v>35.467830589999998</v>
          </cell>
          <cell r="E2299" t="str">
            <v>Aaitaroun</v>
          </cell>
        </row>
        <row r="2300">
          <cell r="A2300">
            <v>33.111550020000003</v>
          </cell>
          <cell r="B2300">
            <v>35.400841659999998</v>
          </cell>
          <cell r="E2300" t="str">
            <v>Ain Ebel</v>
          </cell>
        </row>
        <row r="2301">
          <cell r="A2301">
            <v>33.097566639999997</v>
          </cell>
          <cell r="B2301">
            <v>35.334513860000001</v>
          </cell>
          <cell r="E2301" t="str">
            <v>Aita Ech Chaab</v>
          </cell>
        </row>
        <row r="2302">
          <cell r="A2302">
            <v>33.133647140000001</v>
          </cell>
          <cell r="B2302">
            <v>35.331850009999997</v>
          </cell>
          <cell r="E2302" t="str">
            <v>Beit Lif</v>
          </cell>
        </row>
        <row r="2303">
          <cell r="A2303">
            <v>33.159022149999998</v>
          </cell>
          <cell r="B2303">
            <v>35.420213859999997</v>
          </cell>
          <cell r="E2303" t="str">
            <v>Beit Yahnoun</v>
          </cell>
        </row>
        <row r="2304">
          <cell r="A2304">
            <v>33.121024970000001</v>
          </cell>
          <cell r="B2304">
            <v>35.430538900000002</v>
          </cell>
          <cell r="E2304" t="str">
            <v>Bent Jubail</v>
          </cell>
        </row>
        <row r="2305">
          <cell r="A2305">
            <v>33.224363840000002</v>
          </cell>
          <cell r="B2305">
            <v>35.4038611</v>
          </cell>
          <cell r="E2305" t="str">
            <v>Bir es Sanassel</v>
          </cell>
        </row>
        <row r="2306">
          <cell r="A2306">
            <v>33.26054998</v>
          </cell>
          <cell r="B2306">
            <v>35.417977749999999</v>
          </cell>
          <cell r="E2306" t="str">
            <v>Borj Qalaouiye</v>
          </cell>
        </row>
        <row r="2307">
          <cell r="A2307">
            <v>33.17528884</v>
          </cell>
          <cell r="B2307">
            <v>35.443097229999999</v>
          </cell>
          <cell r="E2307" t="str">
            <v>Braachit</v>
          </cell>
        </row>
        <row r="2308">
          <cell r="A2308">
            <v>33.193247190000001</v>
          </cell>
          <cell r="B2308">
            <v>35.468158299999999</v>
          </cell>
          <cell r="E2308" t="str">
            <v>Chaqra</v>
          </cell>
        </row>
        <row r="2309">
          <cell r="A2309">
            <v>33.119741619999999</v>
          </cell>
          <cell r="B2309">
            <v>35.365349969999997</v>
          </cell>
          <cell r="E2309" t="str">
            <v>Debl Oummiya</v>
          </cell>
        </row>
        <row r="2310">
          <cell r="A2310">
            <v>33.219508249999997</v>
          </cell>
          <cell r="B2310">
            <v>35.373933340000001</v>
          </cell>
          <cell r="E2310" t="str">
            <v>Deir Ntar</v>
          </cell>
        </row>
        <row r="2311">
          <cell r="A2311">
            <v>33.193733139999999</v>
          </cell>
          <cell r="B2311">
            <v>35.481860519999998</v>
          </cell>
          <cell r="E2311" t="str">
            <v>Doubiye</v>
          </cell>
        </row>
        <row r="2312">
          <cell r="A2312">
            <v>33.116257050000002</v>
          </cell>
          <cell r="B2312">
            <v>35.429321999999999</v>
          </cell>
          <cell r="E2312" t="str">
            <v>El Birke</v>
          </cell>
        </row>
        <row r="2313">
          <cell r="A2313">
            <v>33.222164110000001</v>
          </cell>
          <cell r="B2313">
            <v>35.380655369999999</v>
          </cell>
          <cell r="E2313" t="str">
            <v>El Biyad</v>
          </cell>
        </row>
        <row r="2314">
          <cell r="A2314">
            <v>33.296777720000001</v>
          </cell>
          <cell r="B2314">
            <v>35.427744439999998</v>
          </cell>
          <cell r="E2314" t="str">
            <v>Froun</v>
          </cell>
        </row>
        <row r="2315">
          <cell r="A2315">
            <v>33.272036129999996</v>
          </cell>
          <cell r="B2315">
            <v>35.430127749999997</v>
          </cell>
          <cell r="E2315" t="str">
            <v>Ghandouriye</v>
          </cell>
        </row>
        <row r="2316">
          <cell r="A2316">
            <v>33.165108250000003</v>
          </cell>
          <cell r="B2316">
            <v>35.387847209999997</v>
          </cell>
          <cell r="E2316" t="str">
            <v>Haddatha</v>
          </cell>
        </row>
        <row r="2317">
          <cell r="A2317">
            <v>33.110105529999998</v>
          </cell>
          <cell r="B2317">
            <v>35.380088880000002</v>
          </cell>
          <cell r="E2317" t="str">
            <v>Hanine</v>
          </cell>
        </row>
        <row r="2318">
          <cell r="A2318">
            <v>33.174666700000003</v>
          </cell>
          <cell r="B2318">
            <v>35.375724959999999</v>
          </cell>
          <cell r="E2318" t="str">
            <v>Haris</v>
          </cell>
        </row>
        <row r="2319">
          <cell r="A2319">
            <v>33.11681316</v>
          </cell>
          <cell r="B2319">
            <v>35.436013070000001</v>
          </cell>
          <cell r="E2319" t="str">
            <v>Hay el Jameaa</v>
          </cell>
        </row>
        <row r="2320">
          <cell r="A2320">
            <v>33.206258300000002</v>
          </cell>
          <cell r="B2320">
            <v>35.439980550000001</v>
          </cell>
          <cell r="E2320" t="str">
            <v>Jmaijime</v>
          </cell>
        </row>
        <row r="2321">
          <cell r="A2321">
            <v>33.176019490000002</v>
          </cell>
          <cell r="B2321">
            <v>35.350727810000002</v>
          </cell>
          <cell r="E2321" t="str">
            <v>Kafra</v>
          </cell>
        </row>
        <row r="2322">
          <cell r="A2322">
            <v>33.240436129999999</v>
          </cell>
          <cell r="B2322">
            <v>35.396124989999997</v>
          </cell>
          <cell r="E2322" t="str">
            <v>Kfar Dounine</v>
          </cell>
        </row>
        <row r="2323">
          <cell r="A2323">
            <v>33.230197199999999</v>
          </cell>
          <cell r="B2323">
            <v>35.424586079999997</v>
          </cell>
          <cell r="E2323" t="str">
            <v>Khirbit Silim</v>
          </cell>
        </row>
        <row r="2324">
          <cell r="A2324">
            <v>33.148916659999998</v>
          </cell>
          <cell r="B2324">
            <v>35.437102809999999</v>
          </cell>
          <cell r="E2324" t="str">
            <v>Kounine</v>
          </cell>
        </row>
        <row r="2325">
          <cell r="A2325">
            <v>33.107524949999998</v>
          </cell>
          <cell r="B2325">
            <v>35.44416665</v>
          </cell>
          <cell r="E2325" t="str">
            <v>Maroun er Ras</v>
          </cell>
        </row>
        <row r="2326">
          <cell r="A2326">
            <v>33.287677739999999</v>
          </cell>
          <cell r="B2326">
            <v>35.437399990000003</v>
          </cell>
          <cell r="E2326" t="str">
            <v>Mazraat Aazze</v>
          </cell>
        </row>
        <row r="2327">
          <cell r="A2327">
            <v>33.255191660000001</v>
          </cell>
          <cell r="B2327">
            <v>35.41665278</v>
          </cell>
          <cell r="E2327" t="str">
            <v>Qalaouiye</v>
          </cell>
        </row>
        <row r="2328">
          <cell r="A2328">
            <v>33.121066689999999</v>
          </cell>
          <cell r="B2328">
            <v>35.336927799999998</v>
          </cell>
          <cell r="E2328" t="str">
            <v>Qaouzah</v>
          </cell>
        </row>
        <row r="2329">
          <cell r="A2329">
            <v>33.060483329999997</v>
          </cell>
          <cell r="B2329">
            <v>35.36358336</v>
          </cell>
          <cell r="E2329" t="str">
            <v>Qatmoun</v>
          </cell>
        </row>
        <row r="2330">
          <cell r="A2330">
            <v>33.14296384</v>
          </cell>
          <cell r="B2330">
            <v>35.361608339999997</v>
          </cell>
          <cell r="E2330" t="str">
            <v>Rachaf</v>
          </cell>
        </row>
        <row r="2331">
          <cell r="A2331">
            <v>33.110436059999998</v>
          </cell>
          <cell r="B2331">
            <v>35.309313869999997</v>
          </cell>
          <cell r="E2331" t="str">
            <v>Ramiye</v>
          </cell>
        </row>
        <row r="2332">
          <cell r="A2332">
            <v>33.079349970000003</v>
          </cell>
          <cell r="B2332">
            <v>35.3680083</v>
          </cell>
          <cell r="E2332" t="str">
            <v>Rmaich</v>
          </cell>
        </row>
        <row r="2333">
          <cell r="A2333">
            <v>33.200108350000001</v>
          </cell>
          <cell r="B2333">
            <v>35.431786090000003</v>
          </cell>
          <cell r="E2333" t="str">
            <v>Safad el Battikh</v>
          </cell>
        </row>
        <row r="2334">
          <cell r="A2334">
            <v>33.128813860000001</v>
          </cell>
          <cell r="B2334">
            <v>35.302402739999998</v>
          </cell>
          <cell r="E2334" t="str">
            <v>Salhani</v>
          </cell>
        </row>
        <row r="2335">
          <cell r="A2335">
            <v>33.204808280000002</v>
          </cell>
          <cell r="B2335">
            <v>35.404449990000003</v>
          </cell>
          <cell r="E2335" t="str">
            <v>Soultaniye</v>
          </cell>
        </row>
        <row r="2336">
          <cell r="A2336">
            <v>33.15368883</v>
          </cell>
          <cell r="B2336">
            <v>35.357883299999997</v>
          </cell>
          <cell r="E2336" t="str">
            <v>Sribbine</v>
          </cell>
        </row>
        <row r="2337">
          <cell r="A2337">
            <v>33.139252800000001</v>
          </cell>
          <cell r="B2337">
            <v>35.399708369999999</v>
          </cell>
          <cell r="E2337" t="str">
            <v>Taire</v>
          </cell>
        </row>
        <row r="2338">
          <cell r="A2338">
            <v>33.193977740000001</v>
          </cell>
          <cell r="B2338">
            <v>35.408783309999997</v>
          </cell>
          <cell r="E2338" t="str">
            <v>Tebnine</v>
          </cell>
        </row>
        <row r="2339">
          <cell r="A2339">
            <v>33.080036079999999</v>
          </cell>
          <cell r="B2339">
            <v>35.422616650000002</v>
          </cell>
          <cell r="E2339" t="str">
            <v>Yaroun</v>
          </cell>
        </row>
        <row r="2340">
          <cell r="A2340">
            <v>33.153694369999997</v>
          </cell>
          <cell r="B2340">
            <v>35.328022269999998</v>
          </cell>
          <cell r="E2340" t="str">
            <v>Yater</v>
          </cell>
        </row>
        <row r="2341">
          <cell r="A2341">
            <v>33.360724959999999</v>
          </cell>
          <cell r="B2341">
            <v>35.400194409999997</v>
          </cell>
          <cell r="E2341" t="str">
            <v>Aabba</v>
          </cell>
        </row>
        <row r="2342">
          <cell r="A2342">
            <v>33.348202819999997</v>
          </cell>
          <cell r="B2342">
            <v>35.420319429999999</v>
          </cell>
          <cell r="E2342" t="str">
            <v>Aadchit ech Chqif</v>
          </cell>
        </row>
        <row r="2343">
          <cell r="A2343">
            <v>33.361368179999999</v>
          </cell>
          <cell r="B2343">
            <v>35.519222050000003</v>
          </cell>
          <cell r="E2343" t="str">
            <v>Aali et Taher</v>
          </cell>
        </row>
        <row r="2344">
          <cell r="A2344">
            <v>33.331511050000003</v>
          </cell>
          <cell r="B2344">
            <v>35.5249667</v>
          </cell>
          <cell r="E2344" t="str">
            <v>Aarnoun</v>
          </cell>
        </row>
        <row r="2345">
          <cell r="A2345">
            <v>33.453763799999997</v>
          </cell>
          <cell r="B2345">
            <v>35.4301028</v>
          </cell>
          <cell r="E2345" t="str">
            <v>Aazze</v>
          </cell>
        </row>
        <row r="2346">
          <cell r="A2346">
            <v>33.512799999999999</v>
          </cell>
          <cell r="B2346">
            <v>35.523299999999999</v>
          </cell>
          <cell r="E2346" t="str">
            <v>Ain Bou Souar</v>
          </cell>
        </row>
        <row r="2347">
          <cell r="A2347">
            <v>33.47184163</v>
          </cell>
          <cell r="B2347">
            <v>35.509311089999997</v>
          </cell>
          <cell r="E2347" t="str">
            <v>Ain Qana</v>
          </cell>
        </row>
        <row r="2348">
          <cell r="A2348">
            <v>33.428988820000001</v>
          </cell>
          <cell r="B2348">
            <v>35.515458299999999</v>
          </cell>
          <cell r="E2348" t="str">
            <v>Arab Salim</v>
          </cell>
        </row>
        <row r="2349">
          <cell r="A2349">
            <v>33.342674979999998</v>
          </cell>
          <cell r="B2349">
            <v>35.382883329999999</v>
          </cell>
          <cell r="E2349" t="str">
            <v>Braiqaa</v>
          </cell>
        </row>
        <row r="2350">
          <cell r="A2350">
            <v>33.399930480000002</v>
          </cell>
          <cell r="B2350">
            <v>35.419186080000003</v>
          </cell>
          <cell r="E2350" t="str">
            <v>Charqiye</v>
          </cell>
        </row>
        <row r="2351">
          <cell r="A2351">
            <v>33.355902720000003</v>
          </cell>
          <cell r="B2351">
            <v>35.459661150000002</v>
          </cell>
          <cell r="E2351" t="str">
            <v>Choukine</v>
          </cell>
        </row>
        <row r="2352">
          <cell r="A2352">
            <v>33.432769450000002</v>
          </cell>
          <cell r="B2352">
            <v>35.458408339999998</v>
          </cell>
          <cell r="E2352" t="str">
            <v>Deir ez Zahrani</v>
          </cell>
        </row>
        <row r="2353">
          <cell r="A2353">
            <v>33.388091699999997</v>
          </cell>
          <cell r="B2353">
            <v>35.421211149999998</v>
          </cell>
          <cell r="E2353" t="str">
            <v>Doueir</v>
          </cell>
        </row>
        <row r="2354">
          <cell r="A2354">
            <v>33.368090180000003</v>
          </cell>
          <cell r="B2354">
            <v>35.497801080000002</v>
          </cell>
          <cell r="E2354" t="str">
            <v>El Aaqide</v>
          </cell>
        </row>
        <row r="2355">
          <cell r="A2355">
            <v>33.38042368</v>
          </cell>
          <cell r="B2355">
            <v>35.476443580000002</v>
          </cell>
          <cell r="E2355" t="str">
            <v>El Bayad</v>
          </cell>
        </row>
        <row r="2356">
          <cell r="A2356">
            <v>33.379484169999998</v>
          </cell>
          <cell r="B2356">
            <v>35.484839909999998</v>
          </cell>
          <cell r="E2356" t="str">
            <v>El Midane</v>
          </cell>
        </row>
        <row r="2357">
          <cell r="A2357">
            <v>33.376196810000003</v>
          </cell>
          <cell r="B2357">
            <v>35.480148079999999</v>
          </cell>
          <cell r="E2357" t="str">
            <v>Es Serail</v>
          </cell>
        </row>
        <row r="2358">
          <cell r="A2358">
            <v>33.40722495</v>
          </cell>
          <cell r="B2358">
            <v>35.483327789999997</v>
          </cell>
          <cell r="E2358" t="str">
            <v>Habbouch</v>
          </cell>
        </row>
        <row r="2359">
          <cell r="A2359">
            <v>33.324269489999999</v>
          </cell>
          <cell r="B2359">
            <v>35.49324996</v>
          </cell>
          <cell r="E2359" t="str">
            <v>Hamra</v>
          </cell>
        </row>
        <row r="2360">
          <cell r="A2360">
            <v>33.37488329</v>
          </cell>
          <cell r="B2360">
            <v>35.438308339999999</v>
          </cell>
          <cell r="E2360" t="str">
            <v>Harouf</v>
          </cell>
        </row>
        <row r="2361">
          <cell r="A2361">
            <v>33.336191630000002</v>
          </cell>
          <cell r="B2361">
            <v>35.517791649999999</v>
          </cell>
          <cell r="E2361" t="str">
            <v>Hima Aarnoun</v>
          </cell>
        </row>
        <row r="2362">
          <cell r="A2362">
            <v>33.447649970000001</v>
          </cell>
          <cell r="B2362">
            <v>35.468944450000002</v>
          </cell>
          <cell r="E2362" t="str">
            <v>Hmaile</v>
          </cell>
        </row>
        <row r="2363">
          <cell r="A2363">
            <v>33.441016619999999</v>
          </cell>
          <cell r="B2363">
            <v>35.498038889999997</v>
          </cell>
          <cell r="E2363" t="str">
            <v>Houmine el Faouqa</v>
          </cell>
        </row>
        <row r="2364">
          <cell r="A2364">
            <v>33.476702809999999</v>
          </cell>
          <cell r="B2364">
            <v>35.432855570000001</v>
          </cell>
          <cell r="E2364" t="str">
            <v>Houmine et Tahta</v>
          </cell>
        </row>
        <row r="2365">
          <cell r="A2365">
            <v>33.378108269999998</v>
          </cell>
          <cell r="B2365">
            <v>35.353000010000002</v>
          </cell>
          <cell r="E2365" t="str">
            <v>Insar</v>
          </cell>
        </row>
        <row r="2366">
          <cell r="A2366">
            <v>33.330861030000001</v>
          </cell>
          <cell r="B2366">
            <v>35.423216699999998</v>
          </cell>
          <cell r="E2366" t="str">
            <v>Jaouhariye</v>
          </cell>
        </row>
        <row r="2367">
          <cell r="A2367">
            <v>33.446166669999997</v>
          </cell>
          <cell r="B2367">
            <v>35.518008350000002</v>
          </cell>
          <cell r="E2367" t="str">
            <v>Jarjouaa</v>
          </cell>
        </row>
        <row r="2368">
          <cell r="A2368">
            <v>33.486261040000002</v>
          </cell>
          <cell r="B2368">
            <v>35.516677809999997</v>
          </cell>
          <cell r="E2368" t="str">
            <v>Jbaa</v>
          </cell>
        </row>
        <row r="2369">
          <cell r="A2369">
            <v>33.363400050000003</v>
          </cell>
          <cell r="B2369">
            <v>35.431927790000003</v>
          </cell>
          <cell r="E2369" t="str">
            <v>Jibchit</v>
          </cell>
        </row>
        <row r="2370">
          <cell r="A2370">
            <v>33.495011069999997</v>
          </cell>
          <cell r="B2370">
            <v>35.523847230000001</v>
          </cell>
          <cell r="E2370" t="str">
            <v>Kafra</v>
          </cell>
        </row>
        <row r="2371">
          <cell r="A2371">
            <v>33.506100000000004</v>
          </cell>
          <cell r="B2371">
            <v>35.515599999999999</v>
          </cell>
          <cell r="E2371" t="str">
            <v>Kafra-Jbaa</v>
          </cell>
        </row>
        <row r="2372">
          <cell r="A2372">
            <v>33.343999969999999</v>
          </cell>
          <cell r="B2372">
            <v>35.436697250000002</v>
          </cell>
          <cell r="E2372" t="str">
            <v>Kfar Dajjal</v>
          </cell>
        </row>
        <row r="2373">
          <cell r="A2373">
            <v>33.481888869999999</v>
          </cell>
          <cell r="B2373">
            <v>35.499247179999998</v>
          </cell>
          <cell r="E2373" t="str">
            <v>Kfar Fila</v>
          </cell>
        </row>
        <row r="2374">
          <cell r="A2374">
            <v>33.388641659999998</v>
          </cell>
          <cell r="B2374">
            <v>35.501533350000003</v>
          </cell>
          <cell r="E2374" t="str">
            <v>Kfar Roummane</v>
          </cell>
        </row>
        <row r="2375">
          <cell r="A2375">
            <v>33.324969379999999</v>
          </cell>
          <cell r="B2375">
            <v>35.399847219999998</v>
          </cell>
          <cell r="E2375" t="str">
            <v>Kfar Sir</v>
          </cell>
        </row>
        <row r="2376">
          <cell r="A2376">
            <v>33.353711099999998</v>
          </cell>
          <cell r="B2376">
            <v>35.512549960000001</v>
          </cell>
          <cell r="E2376" t="str">
            <v>Kfar Tebnit</v>
          </cell>
        </row>
        <row r="2377">
          <cell r="A2377">
            <v>33.443805589999997</v>
          </cell>
          <cell r="B2377">
            <v>35.425772190000004</v>
          </cell>
          <cell r="E2377" t="str">
            <v>Kfaroue</v>
          </cell>
        </row>
        <row r="2378">
          <cell r="A2378">
            <v>33.400294459999998</v>
          </cell>
          <cell r="B2378">
            <v>35.452944440000003</v>
          </cell>
          <cell r="E2378" t="str">
            <v>Kfour</v>
          </cell>
        </row>
        <row r="2379">
          <cell r="A2379">
            <v>33.347399920000001</v>
          </cell>
          <cell r="B2379">
            <v>35.475380549999997</v>
          </cell>
          <cell r="E2379" t="str">
            <v>Maifadoun</v>
          </cell>
        </row>
        <row r="2380">
          <cell r="A2380">
            <v>33.359658340000003</v>
          </cell>
          <cell r="B2380">
            <v>35.500519400000002</v>
          </cell>
          <cell r="E2380" t="str">
            <v>Manzleh</v>
          </cell>
        </row>
        <row r="2381">
          <cell r="A2381">
            <v>33.475344270000001</v>
          </cell>
          <cell r="B2381">
            <v>35.517761460000003</v>
          </cell>
          <cell r="E2381" t="str">
            <v>Mazraat Ain Bou Souar</v>
          </cell>
        </row>
        <row r="2382">
          <cell r="A2382">
            <v>33.393708240000002</v>
          </cell>
          <cell r="B2382">
            <v>35.376486069999999</v>
          </cell>
          <cell r="E2382" t="str">
            <v>Mazraat Bsafour</v>
          </cell>
        </row>
        <row r="2383">
          <cell r="A2383">
            <v>33.383149950000004</v>
          </cell>
          <cell r="B2383">
            <v>35.387644399999999</v>
          </cell>
          <cell r="E2383" t="str">
            <v>Mazraat Chelbael</v>
          </cell>
        </row>
        <row r="2384">
          <cell r="A2384">
            <v>33.370947209999997</v>
          </cell>
          <cell r="B2384">
            <v>35.376666669999999</v>
          </cell>
          <cell r="E2384" t="str">
            <v>Mazraat Dmoul</v>
          </cell>
        </row>
        <row r="2385">
          <cell r="A2385">
            <v>33.426613869999997</v>
          </cell>
          <cell r="B2385">
            <v>35.478075029999999</v>
          </cell>
          <cell r="E2385" t="str">
            <v>Mazraat el Baiyad</v>
          </cell>
        </row>
        <row r="2386">
          <cell r="A2386">
            <v>33.47160555</v>
          </cell>
          <cell r="B2386">
            <v>35.457713920000003</v>
          </cell>
          <cell r="E2386" t="str">
            <v>Mazraat el Khraibe</v>
          </cell>
        </row>
        <row r="2387">
          <cell r="A2387">
            <v>33.39762494</v>
          </cell>
          <cell r="B2387">
            <v>35.474894450000001</v>
          </cell>
          <cell r="E2387" t="str">
            <v>Mazraat Kfar ej Jouz</v>
          </cell>
        </row>
        <row r="2388">
          <cell r="A2388">
            <v>33.36583332</v>
          </cell>
          <cell r="B2388">
            <v>35.510916680000001</v>
          </cell>
          <cell r="E2388" t="str">
            <v>Mazraat Maqsam Aali et Taher</v>
          </cell>
        </row>
        <row r="2389">
          <cell r="A2389">
            <v>33.46071388</v>
          </cell>
          <cell r="B2389">
            <v>35.509136140000003</v>
          </cell>
          <cell r="E2389" t="str">
            <v>Mazraat Qalaat Meis</v>
          </cell>
        </row>
        <row r="2390">
          <cell r="A2390">
            <v>33.356006800000003</v>
          </cell>
          <cell r="B2390">
            <v>35.3534012</v>
          </cell>
          <cell r="E2390" t="str">
            <v>Mazraat Qalaat Meis</v>
          </cell>
        </row>
        <row r="2391">
          <cell r="A2391">
            <v>33.36394439</v>
          </cell>
          <cell r="B2391">
            <v>35.490641670000002</v>
          </cell>
          <cell r="E2391" t="str">
            <v>Nabatiye el Faouqa</v>
          </cell>
        </row>
        <row r="2392">
          <cell r="A2392">
            <v>33.376963889999999</v>
          </cell>
          <cell r="B2392">
            <v>35.484552790000002</v>
          </cell>
          <cell r="E2392" t="str">
            <v>Nabatiye el Tahta</v>
          </cell>
        </row>
        <row r="2393">
          <cell r="A2393">
            <v>33.423000010000003</v>
          </cell>
          <cell r="B2393">
            <v>35.398011089999997</v>
          </cell>
          <cell r="E2393" t="str">
            <v>Nmairiye</v>
          </cell>
        </row>
        <row r="2394">
          <cell r="A2394">
            <v>33.324544400000001</v>
          </cell>
          <cell r="B2394">
            <v>35.423549989999998</v>
          </cell>
          <cell r="E2394" t="str">
            <v>Qaaqaait ej Jisr</v>
          </cell>
        </row>
        <row r="2395">
          <cell r="A2395">
            <v>33.33155799</v>
          </cell>
          <cell r="B2395">
            <v>35.39671594</v>
          </cell>
          <cell r="E2395" t="str">
            <v>Qsaibe</v>
          </cell>
        </row>
        <row r="2396">
          <cell r="A2396">
            <v>33.463297240000003</v>
          </cell>
          <cell r="B2396">
            <v>35.440713860000002</v>
          </cell>
          <cell r="E2396" t="str">
            <v>Roumine</v>
          </cell>
        </row>
        <row r="2397">
          <cell r="A2397">
            <v>33.466961050000002</v>
          </cell>
          <cell r="B2397">
            <v>35.474991690000003</v>
          </cell>
          <cell r="E2397" t="str">
            <v>Sarba</v>
          </cell>
        </row>
        <row r="2398">
          <cell r="A2398">
            <v>33.320049920000002</v>
          </cell>
          <cell r="B2398">
            <v>35.36320559</v>
          </cell>
          <cell r="E2398" t="str">
            <v>Sir el Gharbiye</v>
          </cell>
        </row>
        <row r="2399">
          <cell r="A2399">
            <v>33.387824969999997</v>
          </cell>
          <cell r="B2399">
            <v>35.44767779</v>
          </cell>
          <cell r="E2399" t="str">
            <v>Toul</v>
          </cell>
        </row>
        <row r="2400">
          <cell r="A2400">
            <v>33.309733270000002</v>
          </cell>
          <cell r="B2400">
            <v>35.515516699999999</v>
          </cell>
          <cell r="E2400" t="str">
            <v>Yohmor</v>
          </cell>
        </row>
        <row r="2401">
          <cell r="A2401">
            <v>33.319736069999998</v>
          </cell>
          <cell r="B2401">
            <v>35.471038909999997</v>
          </cell>
          <cell r="E2401" t="str">
            <v>Zaoutar ech Charqiye</v>
          </cell>
        </row>
        <row r="2402">
          <cell r="A2402">
            <v>33.321766670000002</v>
          </cell>
          <cell r="B2402">
            <v>35.461844419999998</v>
          </cell>
          <cell r="E2402" t="str">
            <v>Zaoutar el Gharbiye</v>
          </cell>
        </row>
        <row r="2403">
          <cell r="A2403">
            <v>33.373680520000001</v>
          </cell>
          <cell r="B2403">
            <v>35.462822250000002</v>
          </cell>
          <cell r="E2403" t="str">
            <v>Zebdine</v>
          </cell>
        </row>
        <row r="2404">
          <cell r="A2404">
            <v>33.444224980000001</v>
          </cell>
          <cell r="B2404">
            <v>35.393802809999997</v>
          </cell>
          <cell r="E2404" t="str">
            <v>Zefta</v>
          </cell>
        </row>
        <row r="2405">
          <cell r="A2405">
            <v>33.382580570000002</v>
          </cell>
          <cell r="B2405">
            <v>35.66124172</v>
          </cell>
          <cell r="E2405" t="str">
            <v>Abou Qamba</v>
          </cell>
        </row>
        <row r="2406">
          <cell r="A2406">
            <v>33.382183349999998</v>
          </cell>
          <cell r="B2406">
            <v>35.684027839999999</v>
          </cell>
          <cell r="E2406" t="str">
            <v>Ain Jerfa</v>
          </cell>
        </row>
        <row r="2407">
          <cell r="A2407">
            <v>33.398819490000001</v>
          </cell>
          <cell r="B2407">
            <v>35.706252710000001</v>
          </cell>
          <cell r="E2407" t="str">
            <v>Ain Qenya</v>
          </cell>
        </row>
        <row r="2408">
          <cell r="A2408">
            <v>33.412066699999997</v>
          </cell>
          <cell r="B2408">
            <v>35.725727849999998</v>
          </cell>
          <cell r="E2408" t="str">
            <v>Ain Tanta</v>
          </cell>
        </row>
        <row r="2409">
          <cell r="A2409">
            <v>33.272761019999997</v>
          </cell>
          <cell r="B2409">
            <v>35.643007079999997</v>
          </cell>
          <cell r="E2409" t="str">
            <v>Ayn et Tine</v>
          </cell>
        </row>
        <row r="2410">
          <cell r="A2410">
            <v>33.421586150000003</v>
          </cell>
          <cell r="B2410">
            <v>35.707988839999999</v>
          </cell>
          <cell r="E2410" t="str">
            <v>Bathaniye</v>
          </cell>
        </row>
        <row r="2411">
          <cell r="A2411">
            <v>33.414008260000003</v>
          </cell>
          <cell r="B2411">
            <v>35.623738889999998</v>
          </cell>
          <cell r="E2411" t="str">
            <v>Berghoz</v>
          </cell>
        </row>
        <row r="2412">
          <cell r="A2412">
            <v>33.34905827</v>
          </cell>
          <cell r="B2412">
            <v>35.748688829999999</v>
          </cell>
          <cell r="E2412" t="str">
            <v>Chebaa</v>
          </cell>
        </row>
        <row r="2413">
          <cell r="A2413">
            <v>33.396183360000002</v>
          </cell>
          <cell r="B2413">
            <v>35.71387781</v>
          </cell>
          <cell r="E2413" t="str">
            <v>Chouaia</v>
          </cell>
        </row>
        <row r="2414">
          <cell r="A2414">
            <v>33.310663820000002</v>
          </cell>
          <cell r="B2414">
            <v>35.653155550000001</v>
          </cell>
          <cell r="E2414" t="str">
            <v>Darjat</v>
          </cell>
        </row>
        <row r="2415">
          <cell r="A2415">
            <v>33.432625000000002</v>
          </cell>
          <cell r="B2415">
            <v>35.647574970000001</v>
          </cell>
          <cell r="E2415" t="str">
            <v>Dlafy</v>
          </cell>
        </row>
        <row r="2416">
          <cell r="A2416">
            <v>33.465444400000003</v>
          </cell>
          <cell r="B2416">
            <v>35.744361120000001</v>
          </cell>
          <cell r="E2416" t="str">
            <v>Dnaibe</v>
          </cell>
        </row>
        <row r="2417">
          <cell r="A2417">
            <v>33.28369678</v>
          </cell>
          <cell r="B2417">
            <v>35.657045850000003</v>
          </cell>
          <cell r="E2417" t="str">
            <v>El Majidiye</v>
          </cell>
        </row>
        <row r="2418">
          <cell r="A2418">
            <v>33.371938919999998</v>
          </cell>
          <cell r="B2418">
            <v>35.667102700000001</v>
          </cell>
          <cell r="E2418" t="str">
            <v>Fardis</v>
          </cell>
        </row>
        <row r="2419">
          <cell r="A2419">
            <v>33.274013539999999</v>
          </cell>
          <cell r="B2419">
            <v>35.670884049999998</v>
          </cell>
          <cell r="E2419" t="str">
            <v>Fashkoul</v>
          </cell>
        </row>
        <row r="2420">
          <cell r="A2420">
            <v>33.308630610000002</v>
          </cell>
          <cell r="B2420">
            <v>35.67000007</v>
          </cell>
          <cell r="E2420" t="str">
            <v>Halta</v>
          </cell>
        </row>
        <row r="2421">
          <cell r="A2421">
            <v>33.397930469999999</v>
          </cell>
          <cell r="B2421">
            <v>35.684222290000001</v>
          </cell>
          <cell r="E2421" t="str">
            <v>Hasbaiya</v>
          </cell>
        </row>
        <row r="2422">
          <cell r="A2422">
            <v>33.366902809999999</v>
          </cell>
          <cell r="B2422">
            <v>35.696736090000002</v>
          </cell>
          <cell r="E2422" t="str">
            <v>Hebbariye</v>
          </cell>
        </row>
        <row r="2423">
          <cell r="A2423">
            <v>33.398983319999999</v>
          </cell>
          <cell r="B2423">
            <v>35.643830520000002</v>
          </cell>
          <cell r="E2423" t="str">
            <v>Kaoukaba</v>
          </cell>
        </row>
        <row r="2424">
          <cell r="A2424">
            <v>33.430033360000003</v>
          </cell>
          <cell r="B2424">
            <v>35.738741650000001</v>
          </cell>
          <cell r="E2424" t="str">
            <v>Kfair</v>
          </cell>
        </row>
        <row r="2425">
          <cell r="A2425">
            <v>33.328016689999998</v>
          </cell>
          <cell r="B2425">
            <v>35.691333409999999</v>
          </cell>
          <cell r="E2425" t="str">
            <v>Kfar Chouba</v>
          </cell>
        </row>
        <row r="2426">
          <cell r="A2426">
            <v>33.343208339999997</v>
          </cell>
          <cell r="B2426">
            <v>35.67745841</v>
          </cell>
          <cell r="E2426" t="str">
            <v>Kfar Hamam</v>
          </cell>
        </row>
        <row r="2427">
          <cell r="A2427">
            <v>33.2702174</v>
          </cell>
          <cell r="B2427">
            <v>35.667088219999997</v>
          </cell>
          <cell r="E2427" t="str">
            <v>Khallet el Ghazale</v>
          </cell>
        </row>
        <row r="2428">
          <cell r="A2428">
            <v>33.417697179999998</v>
          </cell>
          <cell r="B2428">
            <v>35.737702830000003</v>
          </cell>
          <cell r="E2428" t="str">
            <v>Khalouat</v>
          </cell>
        </row>
        <row r="2429">
          <cell r="A2429">
            <v>33.386433340000004</v>
          </cell>
          <cell r="B2429">
            <v>35.677916590000002</v>
          </cell>
          <cell r="E2429" t="str">
            <v>Khalouat el Biyada</v>
          </cell>
        </row>
        <row r="2430">
          <cell r="A2430">
            <v>33.279271799999997</v>
          </cell>
          <cell r="B2430">
            <v>35.638478110000001</v>
          </cell>
          <cell r="E2430" t="str">
            <v>Khirbet ed Dwayr</v>
          </cell>
        </row>
        <row r="2431">
          <cell r="A2431">
            <v>33.339266649999999</v>
          </cell>
          <cell r="B2431">
            <v>35.642308389999997</v>
          </cell>
          <cell r="E2431" t="str">
            <v>Khraibe</v>
          </cell>
        </row>
        <row r="2432">
          <cell r="A2432">
            <v>33.32214166</v>
          </cell>
          <cell r="B2432">
            <v>35.641452800000003</v>
          </cell>
          <cell r="E2432" t="str">
            <v>Mari</v>
          </cell>
        </row>
        <row r="2433">
          <cell r="A2433">
            <v>33.282238200000002</v>
          </cell>
          <cell r="B2433">
            <v>35.679851999999997</v>
          </cell>
          <cell r="E2433" t="str">
            <v>Mazraat Qafoua</v>
          </cell>
        </row>
        <row r="2434">
          <cell r="A2434">
            <v>33.403484749999997</v>
          </cell>
          <cell r="B2434">
            <v>35.66881205</v>
          </cell>
          <cell r="E2434" t="str">
            <v>Mazraat Ras el Baidar</v>
          </cell>
        </row>
        <row r="2435">
          <cell r="A2435">
            <v>33.419769469999999</v>
          </cell>
          <cell r="B2435">
            <v>35.713552730000004</v>
          </cell>
          <cell r="E2435" t="str">
            <v>Mimes</v>
          </cell>
        </row>
        <row r="2436">
          <cell r="A2436">
            <v>33.277083259999998</v>
          </cell>
          <cell r="B2436">
            <v>35.620563910000001</v>
          </cell>
          <cell r="E2436" t="str">
            <v>Ouazzani</v>
          </cell>
        </row>
        <row r="2437">
          <cell r="A2437">
            <v>33.354022200000003</v>
          </cell>
          <cell r="B2437">
            <v>35.666497290000002</v>
          </cell>
          <cell r="E2437" t="str">
            <v>Rachaiya el Foukhar</v>
          </cell>
        </row>
        <row r="2438">
          <cell r="A2438">
            <v>33.292333309999997</v>
          </cell>
          <cell r="B2438">
            <v>35.630961069999998</v>
          </cell>
          <cell r="E2438" t="str">
            <v>Slaiyeb</v>
          </cell>
        </row>
        <row r="2439">
          <cell r="A2439">
            <v>33.391223310000001</v>
          </cell>
          <cell r="B2439">
            <v>35.769979169999999</v>
          </cell>
          <cell r="E2439" t="str">
            <v>Tallet el Qaaqour</v>
          </cell>
        </row>
        <row r="2440">
          <cell r="A2440">
            <v>33.404247150000003</v>
          </cell>
          <cell r="B2440">
            <v>35.685052749999997</v>
          </cell>
          <cell r="E2440" t="str">
            <v>Zaghla</v>
          </cell>
        </row>
        <row r="2441">
          <cell r="A2441">
            <v>33.408972239999997</v>
          </cell>
          <cell r="B2441">
            <v>35.555347140000002</v>
          </cell>
          <cell r="E2441" t="str">
            <v>Aaichiye</v>
          </cell>
        </row>
        <row r="2442">
          <cell r="A2442">
            <v>33.457099999999997</v>
          </cell>
          <cell r="B2442">
            <v>35.552100000000003</v>
          </cell>
          <cell r="E2442" t="str">
            <v>Aaqmata</v>
          </cell>
        </row>
        <row r="2443">
          <cell r="A2443">
            <v>33.463874930000003</v>
          </cell>
          <cell r="B2443">
            <v>35.575574940000003</v>
          </cell>
          <cell r="E2443" t="str">
            <v>Aaramta</v>
          </cell>
        </row>
        <row r="2444">
          <cell r="A2444">
            <v>33.570466619999998</v>
          </cell>
          <cell r="B2444">
            <v>35.592852710000003</v>
          </cell>
          <cell r="E2444" t="str">
            <v>Aariye</v>
          </cell>
        </row>
        <row r="2445">
          <cell r="A2445">
            <v>33.390700000000002</v>
          </cell>
          <cell r="B2445">
            <v>35.590400000000002</v>
          </cell>
          <cell r="E2445" t="str">
            <v>Aarqoub</v>
          </cell>
        </row>
        <row r="2446">
          <cell r="A2446">
            <v>33.560072239999997</v>
          </cell>
          <cell r="B2446">
            <v>35.534041670000001</v>
          </cell>
          <cell r="E2446" t="str">
            <v>Aazour</v>
          </cell>
        </row>
        <row r="2447">
          <cell r="A2447">
            <v>33.535188920000003</v>
          </cell>
          <cell r="B2447">
            <v>35.462405519999997</v>
          </cell>
          <cell r="E2447" t="str">
            <v>Ain el Mir el Estabel</v>
          </cell>
        </row>
        <row r="2448">
          <cell r="A2448">
            <v>33.541366549999999</v>
          </cell>
          <cell r="B2448">
            <v>35.562160059999997</v>
          </cell>
          <cell r="E2448" t="str">
            <v>Ain et Taghra</v>
          </cell>
        </row>
        <row r="2449">
          <cell r="A2449">
            <v>33.521502759999997</v>
          </cell>
          <cell r="B2449">
            <v>35.60168608</v>
          </cell>
          <cell r="E2449" t="str">
            <v>Ain Majdalain</v>
          </cell>
        </row>
        <row r="2450">
          <cell r="A2450">
            <v>33.566044429999998</v>
          </cell>
          <cell r="B2450">
            <v>35.509297240000002</v>
          </cell>
          <cell r="E2450" t="str">
            <v>Anane</v>
          </cell>
        </row>
        <row r="2451">
          <cell r="A2451">
            <v>33.549599120000003</v>
          </cell>
          <cell r="B2451">
            <v>35.59586848</v>
          </cell>
          <cell r="E2451" t="str">
            <v>Azibeh</v>
          </cell>
        </row>
        <row r="2452">
          <cell r="A2452">
            <v>33.571144400000001</v>
          </cell>
          <cell r="B2452">
            <v>35.492972180000002</v>
          </cell>
          <cell r="E2452" t="str">
            <v>Baanoub</v>
          </cell>
        </row>
        <row r="2453">
          <cell r="A2453">
            <v>33.564149960000002</v>
          </cell>
          <cell r="B2453">
            <v>35.541325049999998</v>
          </cell>
          <cell r="E2453" t="str">
            <v>Baba</v>
          </cell>
        </row>
        <row r="2454">
          <cell r="A2454">
            <v>33.535447140000002</v>
          </cell>
          <cell r="B2454">
            <v>35.447269480000003</v>
          </cell>
          <cell r="E2454" t="str">
            <v>Baissour</v>
          </cell>
        </row>
        <row r="2455">
          <cell r="A2455">
            <v>33.576277689999998</v>
          </cell>
          <cell r="B2455">
            <v>35.57389723</v>
          </cell>
          <cell r="E2455" t="str">
            <v>Benouati</v>
          </cell>
        </row>
        <row r="2456">
          <cell r="A2456">
            <v>33.581719390000004</v>
          </cell>
          <cell r="B2456">
            <v>35.59713327</v>
          </cell>
          <cell r="E2456" t="str">
            <v>Bhannine</v>
          </cell>
        </row>
        <row r="2457">
          <cell r="A2457">
            <v>33.578891689999999</v>
          </cell>
          <cell r="B2457">
            <v>35.537611120000001</v>
          </cell>
          <cell r="E2457" t="str">
            <v>Bisri</v>
          </cell>
        </row>
        <row r="2458">
          <cell r="A2458">
            <v>33.526597219999999</v>
          </cell>
          <cell r="B2458">
            <v>35.566113940000001</v>
          </cell>
          <cell r="E2458" t="str">
            <v>Biyad</v>
          </cell>
        </row>
        <row r="2459">
          <cell r="A2459">
            <v>33.56816663</v>
          </cell>
          <cell r="B2459">
            <v>35.578727720000003</v>
          </cell>
          <cell r="E2459" t="str">
            <v>Bkassine</v>
          </cell>
        </row>
        <row r="2460">
          <cell r="A2460">
            <v>33.501111059999999</v>
          </cell>
          <cell r="B2460">
            <v>35.510955539999998</v>
          </cell>
          <cell r="E2460" t="str">
            <v>Bouslaya</v>
          </cell>
        </row>
        <row r="2461">
          <cell r="A2461">
            <v>33.569138870000003</v>
          </cell>
          <cell r="B2461">
            <v>35.555558390000002</v>
          </cell>
          <cell r="E2461" t="str">
            <v>Bteddine el Loqch</v>
          </cell>
        </row>
        <row r="2462">
          <cell r="A2462">
            <v>33.552647180000001</v>
          </cell>
          <cell r="B2462">
            <v>35.58931947</v>
          </cell>
          <cell r="E2462" t="str">
            <v>Chamkha</v>
          </cell>
        </row>
        <row r="2463">
          <cell r="A2463">
            <v>33.420855580000001</v>
          </cell>
          <cell r="B2463">
            <v>35.599499950000002</v>
          </cell>
          <cell r="E2463" t="str">
            <v>Chbeil</v>
          </cell>
        </row>
        <row r="2464">
          <cell r="A2464">
            <v>33.553541610000003</v>
          </cell>
          <cell r="B2464">
            <v>35.436311070000002</v>
          </cell>
          <cell r="E2464" t="str">
            <v>Choualiq</v>
          </cell>
        </row>
        <row r="2465">
          <cell r="A2465">
            <v>33.523143859999998</v>
          </cell>
          <cell r="B2465">
            <v>35.503600319999997</v>
          </cell>
          <cell r="E2465" t="str">
            <v>Dahr ed Deir</v>
          </cell>
        </row>
        <row r="2466">
          <cell r="A2466">
            <v>33.56034734</v>
          </cell>
          <cell r="B2466">
            <v>35.561474369999999</v>
          </cell>
          <cell r="E2466" t="str">
            <v>Dahr er Ramle</v>
          </cell>
        </row>
        <row r="2467">
          <cell r="A2467">
            <v>33.457469449999998</v>
          </cell>
          <cell r="B2467">
            <v>35.601294490000001</v>
          </cell>
          <cell r="E2467" t="str">
            <v>Darayia</v>
          </cell>
        </row>
        <row r="2468">
          <cell r="A2468">
            <v>33.532997010000003</v>
          </cell>
          <cell r="B2468">
            <v>35.497164359999999</v>
          </cell>
          <cell r="E2468" t="str">
            <v>Deir Chkedif</v>
          </cell>
        </row>
        <row r="2469">
          <cell r="A2469">
            <v>33.493066650000003</v>
          </cell>
          <cell r="B2469">
            <v>35.602238909999997</v>
          </cell>
          <cell r="E2469" t="str">
            <v>Deir el Mzairaa</v>
          </cell>
        </row>
        <row r="2470">
          <cell r="A2470">
            <v>33.574305610000003</v>
          </cell>
          <cell r="B2470">
            <v>35.561899959999998</v>
          </cell>
          <cell r="E2470" t="str">
            <v>Deir Machmouche</v>
          </cell>
        </row>
        <row r="2471">
          <cell r="A2471">
            <v>33.406397210000002</v>
          </cell>
          <cell r="B2471">
            <v>35.556194509999997</v>
          </cell>
          <cell r="E2471" t="str">
            <v>Dellacha</v>
          </cell>
        </row>
        <row r="2472">
          <cell r="A2472">
            <v>33.374788870000003</v>
          </cell>
          <cell r="B2472">
            <v>35.54620285</v>
          </cell>
          <cell r="E2472" t="str">
            <v>Dimechqiye</v>
          </cell>
        </row>
        <row r="2473">
          <cell r="A2473">
            <v>33.527946929999999</v>
          </cell>
          <cell r="B2473">
            <v>35.50197696</v>
          </cell>
          <cell r="E2473" t="str">
            <v>El Harf</v>
          </cell>
        </row>
        <row r="2474">
          <cell r="A2474">
            <v>33.588834509999998</v>
          </cell>
          <cell r="B2474">
            <v>35.566752870000002</v>
          </cell>
          <cell r="E2474" t="str">
            <v>El Hoûraniye</v>
          </cell>
        </row>
        <row r="2475">
          <cell r="A2475">
            <v>33.586342289999997</v>
          </cell>
          <cell r="B2475">
            <v>35.582452609999997</v>
          </cell>
          <cell r="E2475" t="str">
            <v>El Msous</v>
          </cell>
        </row>
        <row r="2476">
          <cell r="A2476">
            <v>33.544245029999999</v>
          </cell>
          <cell r="B2476">
            <v>35.552653159999998</v>
          </cell>
          <cell r="E2476" t="str">
            <v>El Qabaa</v>
          </cell>
        </row>
        <row r="2477">
          <cell r="A2477">
            <v>33.580227190000002</v>
          </cell>
          <cell r="B2477">
            <v>35.584334230000003</v>
          </cell>
          <cell r="E2477" t="str">
            <v>Ghbatiye</v>
          </cell>
        </row>
        <row r="2478">
          <cell r="A2478">
            <v>33.526605510000003</v>
          </cell>
          <cell r="B2478">
            <v>35.528475</v>
          </cell>
          <cell r="E2478" t="str">
            <v>Haidab</v>
          </cell>
        </row>
        <row r="2479">
          <cell r="A2479">
            <v>33.5202861</v>
          </cell>
          <cell r="B2479">
            <v>35.473927799999998</v>
          </cell>
          <cell r="E2479" t="str">
            <v>Haitoule</v>
          </cell>
        </row>
        <row r="2480">
          <cell r="A2480">
            <v>33.519377769999998</v>
          </cell>
          <cell r="B2480">
            <v>35.552730629999999</v>
          </cell>
          <cell r="E2480" t="str">
            <v>Haitoura</v>
          </cell>
        </row>
        <row r="2481">
          <cell r="A2481">
            <v>33.537202819999997</v>
          </cell>
          <cell r="B2481">
            <v>35.577583330000003</v>
          </cell>
          <cell r="E2481" t="str">
            <v>Haret el Bayder</v>
          </cell>
        </row>
        <row r="2482">
          <cell r="A2482">
            <v>33.57724666</v>
          </cell>
          <cell r="B2482">
            <v>35.555855950000002</v>
          </cell>
          <cell r="E2482" t="str">
            <v>Harf</v>
          </cell>
        </row>
        <row r="2483">
          <cell r="A2483">
            <v>33.520016679999998</v>
          </cell>
          <cell r="B2483">
            <v>35.450233359999999</v>
          </cell>
          <cell r="E2483" t="str">
            <v>Hassaniye</v>
          </cell>
        </row>
        <row r="2484">
          <cell r="A2484">
            <v>33.548469410000003</v>
          </cell>
          <cell r="B2484">
            <v>35.553427720000002</v>
          </cell>
          <cell r="E2484" t="str">
            <v>Homsiye</v>
          </cell>
        </row>
        <row r="2485">
          <cell r="A2485">
            <v>33.581680509999998</v>
          </cell>
          <cell r="B2485">
            <v>35.574861149999997</v>
          </cell>
          <cell r="E2485" t="str">
            <v>Houati</v>
          </cell>
        </row>
        <row r="2486">
          <cell r="A2486">
            <v>33.502400000000002</v>
          </cell>
          <cell r="B2486">
            <v>35.563099999999999</v>
          </cell>
          <cell r="E2486" t="str">
            <v>Jabal Toura</v>
          </cell>
        </row>
        <row r="2487">
          <cell r="A2487">
            <v>33.57868337</v>
          </cell>
          <cell r="B2487">
            <v>35.57260831</v>
          </cell>
          <cell r="E2487" t="str">
            <v>Jall Nachi</v>
          </cell>
        </row>
        <row r="2488">
          <cell r="A2488">
            <v>33.385466649999998</v>
          </cell>
          <cell r="B2488">
            <v>35.534008309999997</v>
          </cell>
          <cell r="E2488" t="str">
            <v>Jarmaq</v>
          </cell>
        </row>
        <row r="2489">
          <cell r="A2489">
            <v>33.55545274</v>
          </cell>
          <cell r="B2489">
            <v>35.581549940000002</v>
          </cell>
          <cell r="E2489" t="str">
            <v>Jdaidet el Ouadi</v>
          </cell>
        </row>
        <row r="2490">
          <cell r="A2490">
            <v>33.536472150000002</v>
          </cell>
          <cell r="B2490">
            <v>35.431544410000001</v>
          </cell>
          <cell r="E2490" t="str">
            <v>Jensnaya</v>
          </cell>
        </row>
        <row r="2491">
          <cell r="A2491">
            <v>33.488097179999997</v>
          </cell>
          <cell r="B2491">
            <v>35.472011070000001</v>
          </cell>
          <cell r="E2491" t="str">
            <v>Jernaya</v>
          </cell>
        </row>
        <row r="2492">
          <cell r="A2492">
            <v>33.542319460000002</v>
          </cell>
          <cell r="B2492">
            <v>35.585969519999999</v>
          </cell>
          <cell r="E2492" t="str">
            <v>Jezzine</v>
          </cell>
        </row>
        <row r="2493">
          <cell r="A2493">
            <v>33.56328886</v>
          </cell>
          <cell r="B2493">
            <v>35.445241680000002</v>
          </cell>
          <cell r="E2493" t="str">
            <v>Karkha</v>
          </cell>
        </row>
        <row r="2494">
          <cell r="A2494">
            <v>33.54340826</v>
          </cell>
          <cell r="B2494">
            <v>35.47496392</v>
          </cell>
          <cell r="E2494" t="str">
            <v>Kfar Falous</v>
          </cell>
        </row>
        <row r="2495">
          <cell r="A2495">
            <v>33.492413900000003</v>
          </cell>
          <cell r="B2495">
            <v>35.588852799999998</v>
          </cell>
          <cell r="E2495" t="str">
            <v>Kfar Houne</v>
          </cell>
        </row>
        <row r="2496">
          <cell r="A2496">
            <v>33.546103969999997</v>
          </cell>
          <cell r="B2496">
            <v>35.430027090000003</v>
          </cell>
          <cell r="E2496" t="str">
            <v>Kfar Jarra</v>
          </cell>
        </row>
        <row r="2497">
          <cell r="A2497">
            <v>33.573299970000001</v>
          </cell>
          <cell r="B2497">
            <v>35.586413870000001</v>
          </cell>
          <cell r="E2497" t="str">
            <v>Kfar Taala</v>
          </cell>
        </row>
        <row r="2498">
          <cell r="A2498">
            <v>33.427841610000002</v>
          </cell>
          <cell r="B2498">
            <v>35.579325070000003</v>
          </cell>
          <cell r="E2498" t="str">
            <v>Khallet Khazen</v>
          </cell>
        </row>
        <row r="2499">
          <cell r="A2499">
            <v>33.528219419999999</v>
          </cell>
          <cell r="B2499">
            <v>35.538216720000001</v>
          </cell>
          <cell r="E2499" t="str">
            <v>Khirkhaya</v>
          </cell>
        </row>
        <row r="2500">
          <cell r="A2500">
            <v>33.548286089999998</v>
          </cell>
          <cell r="B2500">
            <v>35.45340281</v>
          </cell>
          <cell r="E2500" t="str">
            <v>Lebaa</v>
          </cell>
        </row>
        <row r="2501">
          <cell r="A2501">
            <v>33.46052495</v>
          </cell>
          <cell r="B2501">
            <v>35.534697219999998</v>
          </cell>
          <cell r="E2501" t="str">
            <v>Louaiziye</v>
          </cell>
        </row>
        <row r="2502">
          <cell r="A2502">
            <v>33.552522199999999</v>
          </cell>
          <cell r="B2502">
            <v>35.480780590000002</v>
          </cell>
          <cell r="E2502" t="str">
            <v>Maarous el Branieh</v>
          </cell>
        </row>
        <row r="2503">
          <cell r="A2503">
            <v>33.557819389999999</v>
          </cell>
          <cell r="B2503">
            <v>35.476900039999997</v>
          </cell>
          <cell r="E2503" t="str">
            <v>Maarous el Jouanieh</v>
          </cell>
        </row>
        <row r="2504">
          <cell r="A2504">
            <v>33.57896942</v>
          </cell>
          <cell r="B2504">
            <v>35.568744520000003</v>
          </cell>
          <cell r="E2504" t="str">
            <v>Machmouche</v>
          </cell>
        </row>
        <row r="2505">
          <cell r="A2505">
            <v>33.387280539999999</v>
          </cell>
          <cell r="B2505">
            <v>35.552116679999997</v>
          </cell>
          <cell r="E2505" t="str">
            <v>Mahmoudiye</v>
          </cell>
        </row>
        <row r="2506">
          <cell r="A2506">
            <v>33.529722769999999</v>
          </cell>
          <cell r="B2506">
            <v>35.547085099999997</v>
          </cell>
          <cell r="E2506" t="str">
            <v>Maknouniye</v>
          </cell>
        </row>
        <row r="2507">
          <cell r="A2507">
            <v>33.400366630000001</v>
          </cell>
          <cell r="B2507">
            <v>35.533197190000003</v>
          </cell>
          <cell r="E2507" t="str">
            <v>Mazraat  Aarqoub</v>
          </cell>
        </row>
        <row r="2508">
          <cell r="A2508">
            <v>33.505990789999998</v>
          </cell>
          <cell r="B2508">
            <v>35.566439369999998</v>
          </cell>
          <cell r="E2508" t="str">
            <v>Mazraat  Jabal Toura</v>
          </cell>
        </row>
        <row r="2509">
          <cell r="A2509">
            <v>33.359438910000001</v>
          </cell>
          <cell r="B2509">
            <v>35.543411130000003</v>
          </cell>
          <cell r="E2509" t="str">
            <v>Mazraat  Tamra</v>
          </cell>
        </row>
        <row r="2510">
          <cell r="A2510">
            <v>33.448250659999999</v>
          </cell>
          <cell r="B2510">
            <v>35.590443880000002</v>
          </cell>
          <cell r="E2510" t="str">
            <v>Mazraat Aadoûr</v>
          </cell>
        </row>
        <row r="2511">
          <cell r="A2511">
            <v>33.455595979999998</v>
          </cell>
          <cell r="B2511">
            <v>35.543423660000002</v>
          </cell>
          <cell r="E2511" t="str">
            <v>Mazraat Aaqmata</v>
          </cell>
        </row>
        <row r="2512">
          <cell r="A2512">
            <v>33.484874959999999</v>
          </cell>
          <cell r="B2512">
            <v>35.582569460000002</v>
          </cell>
          <cell r="E2512" t="str">
            <v>Mazraat Aaraji</v>
          </cell>
        </row>
        <row r="2513">
          <cell r="A2513">
            <v>33.411324909999998</v>
          </cell>
          <cell r="B2513">
            <v>35.575158330000001</v>
          </cell>
          <cell r="E2513" t="str">
            <v>Mazraat Al Souairi</v>
          </cell>
        </row>
        <row r="2514">
          <cell r="A2514">
            <v>33.488063240000002</v>
          </cell>
          <cell r="B2514">
            <v>35.556080270000002</v>
          </cell>
          <cell r="E2514" t="str">
            <v>Mazraat el Btadiniye</v>
          </cell>
        </row>
        <row r="2515">
          <cell r="A2515">
            <v>33.473941709999998</v>
          </cell>
          <cell r="B2515">
            <v>35.543236180000001</v>
          </cell>
          <cell r="E2515" t="str">
            <v>Mazraat el Khaoukh</v>
          </cell>
        </row>
        <row r="2516">
          <cell r="A2516">
            <v>33.578427740000002</v>
          </cell>
          <cell r="B2516">
            <v>35.518041689999997</v>
          </cell>
          <cell r="E2516" t="str">
            <v>Mazraat el Mathane</v>
          </cell>
        </row>
        <row r="2517">
          <cell r="A2517">
            <v>33.492525000000001</v>
          </cell>
          <cell r="B2517">
            <v>35.547361049999999</v>
          </cell>
          <cell r="E2517" t="str">
            <v>Mazraat er Rohbane</v>
          </cell>
        </row>
        <row r="2518">
          <cell r="A2518">
            <v>33.417039240000001</v>
          </cell>
          <cell r="B2518">
            <v>35.586369099999999</v>
          </cell>
          <cell r="E2518" t="str">
            <v>Mazraat Louzyde</v>
          </cell>
        </row>
        <row r="2519">
          <cell r="A2519">
            <v>33.385502729999999</v>
          </cell>
          <cell r="B2519">
            <v>35.59149172</v>
          </cell>
          <cell r="E2519" t="str">
            <v>Mghaibe</v>
          </cell>
        </row>
        <row r="2520">
          <cell r="A2520">
            <v>33.526152760000002</v>
          </cell>
          <cell r="B2520">
            <v>35.4473111</v>
          </cell>
          <cell r="E2520" t="str">
            <v>Mharbiye</v>
          </cell>
        </row>
        <row r="2521">
          <cell r="A2521">
            <v>33.580324949999998</v>
          </cell>
          <cell r="B2521">
            <v>35.56273049</v>
          </cell>
          <cell r="E2521" t="str">
            <v>Midane</v>
          </cell>
        </row>
        <row r="2522">
          <cell r="A2522">
            <v>33.517094470000004</v>
          </cell>
          <cell r="B2522">
            <v>35.440044399999998</v>
          </cell>
          <cell r="E2522" t="str">
            <v>Mjaydel</v>
          </cell>
        </row>
        <row r="2523">
          <cell r="A2523">
            <v>33.468972190000002</v>
          </cell>
          <cell r="B2523">
            <v>35.555205569999998</v>
          </cell>
          <cell r="E2523" t="str">
            <v>Mlikh</v>
          </cell>
        </row>
        <row r="2524">
          <cell r="A2524">
            <v>33.578200010000003</v>
          </cell>
          <cell r="B2524">
            <v>35.597011109999997</v>
          </cell>
          <cell r="E2524" t="str">
            <v>Moukhalles</v>
          </cell>
        </row>
        <row r="2525">
          <cell r="A2525">
            <v>33.531816659999997</v>
          </cell>
          <cell r="B2525">
            <v>35.552111019999998</v>
          </cell>
          <cell r="E2525" t="str">
            <v>Mrah Abdu Chedid</v>
          </cell>
        </row>
        <row r="2526">
          <cell r="A2526">
            <v>33.548861070000001</v>
          </cell>
          <cell r="B2526">
            <v>35.461950039999998</v>
          </cell>
          <cell r="E2526" t="str">
            <v>Mrah El Hbas</v>
          </cell>
        </row>
        <row r="2527">
          <cell r="A2527">
            <v>33.495880509999999</v>
          </cell>
          <cell r="B2527">
            <v>35.600927800000001</v>
          </cell>
          <cell r="E2527" t="str">
            <v>Mzairaa</v>
          </cell>
        </row>
        <row r="2528">
          <cell r="A2528">
            <v>33.41198327</v>
          </cell>
          <cell r="B2528">
            <v>35.553886060000004</v>
          </cell>
          <cell r="E2528" t="str">
            <v>Nabaa</v>
          </cell>
        </row>
        <row r="2529">
          <cell r="A2529">
            <v>33.442394360000002</v>
          </cell>
          <cell r="B2529">
            <v>35.540916729999999</v>
          </cell>
          <cell r="E2529" t="str">
            <v>Nabi Sejoud</v>
          </cell>
        </row>
        <row r="2530">
          <cell r="A2530">
            <v>33.545341649999997</v>
          </cell>
          <cell r="B2530">
            <v>35.439722250000003</v>
          </cell>
          <cell r="E2530" t="str">
            <v>Ouadi Baanqoudine</v>
          </cell>
        </row>
        <row r="2531">
          <cell r="A2531">
            <v>33.524319390000002</v>
          </cell>
          <cell r="B2531">
            <v>35.46208051</v>
          </cell>
          <cell r="E2531" t="str">
            <v>Ouadi el Leimoun</v>
          </cell>
        </row>
        <row r="2532">
          <cell r="A2532">
            <v>33.550786090000003</v>
          </cell>
          <cell r="B2532">
            <v>35.579255510000003</v>
          </cell>
          <cell r="E2532" t="str">
            <v>Ouadi Jezzine</v>
          </cell>
        </row>
        <row r="2533">
          <cell r="A2533">
            <v>33.39979168</v>
          </cell>
          <cell r="B2533">
            <v>35.59156119</v>
          </cell>
          <cell r="E2533" t="str">
            <v>Ouardiye</v>
          </cell>
        </row>
        <row r="2534">
          <cell r="A2534">
            <v>33.396661139999999</v>
          </cell>
          <cell r="B2534">
            <v>35.567047160000001</v>
          </cell>
          <cell r="E2534" t="str">
            <v>Ouazaaiye</v>
          </cell>
        </row>
        <row r="2535">
          <cell r="A2535">
            <v>33.53735554</v>
          </cell>
          <cell r="B2535">
            <v>35.549608380000002</v>
          </cell>
          <cell r="E2535" t="str">
            <v>Qaitoule</v>
          </cell>
        </row>
        <row r="2536">
          <cell r="A2536">
            <v>33.530655510000003</v>
          </cell>
          <cell r="B2536">
            <v>35.533458279999998</v>
          </cell>
          <cell r="E2536" t="str">
            <v>Qataa</v>
          </cell>
        </row>
        <row r="2537">
          <cell r="A2537">
            <v>33.439966669999997</v>
          </cell>
          <cell r="B2537">
            <v>35.603472199999999</v>
          </cell>
          <cell r="E2537" t="str">
            <v>Qotrani</v>
          </cell>
        </row>
        <row r="2538">
          <cell r="A2538">
            <v>33.544699999999999</v>
          </cell>
          <cell r="B2538">
            <v>35.555500000000002</v>
          </cell>
          <cell r="E2538" t="str">
            <v>Qoubeaa</v>
          </cell>
        </row>
        <row r="2539">
          <cell r="A2539">
            <v>33.42579439</v>
          </cell>
          <cell r="B2539">
            <v>35.57073055</v>
          </cell>
          <cell r="E2539" t="str">
            <v>Qrouh</v>
          </cell>
        </row>
        <row r="2540">
          <cell r="A2540">
            <v>33.574066610000003</v>
          </cell>
          <cell r="B2540">
            <v>35.512697180000004</v>
          </cell>
          <cell r="E2540" t="str">
            <v>Qtale</v>
          </cell>
        </row>
        <row r="2541">
          <cell r="A2541">
            <v>33.528608259999999</v>
          </cell>
          <cell r="B2541">
            <v>35.508663919999996</v>
          </cell>
          <cell r="E2541" t="str">
            <v>Raimat</v>
          </cell>
        </row>
        <row r="2542">
          <cell r="A2542">
            <v>33.444397199999997</v>
          </cell>
          <cell r="B2542">
            <v>35.566686150000002</v>
          </cell>
          <cell r="E2542" t="str">
            <v>Rihane</v>
          </cell>
        </row>
        <row r="2543">
          <cell r="A2543">
            <v>33.549802700000001</v>
          </cell>
          <cell r="B2543">
            <v>35.526600029999997</v>
          </cell>
          <cell r="E2543" t="str">
            <v>Roum</v>
          </cell>
        </row>
        <row r="2544">
          <cell r="A2544">
            <v>33.510402769999999</v>
          </cell>
          <cell r="B2544">
            <v>35.552811030000001</v>
          </cell>
          <cell r="E2544" t="str">
            <v>Roummane Jezzine</v>
          </cell>
        </row>
        <row r="2545">
          <cell r="A2545">
            <v>33.566300040000002</v>
          </cell>
          <cell r="B2545">
            <v>35.477202769999998</v>
          </cell>
          <cell r="E2545" t="str">
            <v>Rous El Franj</v>
          </cell>
        </row>
        <row r="2546">
          <cell r="A2546">
            <v>33.568408359999999</v>
          </cell>
          <cell r="B2546">
            <v>35.564300039999999</v>
          </cell>
          <cell r="E2546" t="str">
            <v>Sabah</v>
          </cell>
        </row>
        <row r="2547">
          <cell r="A2547">
            <v>33.5856694</v>
          </cell>
          <cell r="B2547">
            <v>35.554761169999999</v>
          </cell>
          <cell r="E2547" t="str">
            <v>Salima</v>
          </cell>
        </row>
        <row r="2548">
          <cell r="A2548">
            <v>33.529147170000002</v>
          </cell>
          <cell r="B2548">
            <v>35.488580570000003</v>
          </cell>
          <cell r="E2548" t="str">
            <v>Salloum</v>
          </cell>
        </row>
        <row r="2549">
          <cell r="A2549">
            <v>33.434077770000002</v>
          </cell>
          <cell r="B2549">
            <v>35.532824980000001</v>
          </cell>
          <cell r="E2549" t="str">
            <v>Sejoud</v>
          </cell>
        </row>
        <row r="2550">
          <cell r="A2550">
            <v>33.554513800000002</v>
          </cell>
          <cell r="B2550">
            <v>35.493066650000003</v>
          </cell>
          <cell r="E2550" t="str">
            <v>Sfarai</v>
          </cell>
        </row>
        <row r="2551">
          <cell r="A2551">
            <v>33.521069480000001</v>
          </cell>
          <cell r="B2551">
            <v>35.511188859999997</v>
          </cell>
          <cell r="E2551" t="str">
            <v>Sidoun</v>
          </cell>
        </row>
        <row r="2552">
          <cell r="A2552">
            <v>33.517911140000002</v>
          </cell>
          <cell r="B2552">
            <v>35.527452750000002</v>
          </cell>
          <cell r="E2552" t="str">
            <v>Sniye</v>
          </cell>
        </row>
        <row r="2553">
          <cell r="A2553">
            <v>33.436628169999999</v>
          </cell>
          <cell r="B2553">
            <v>35.625528729999999</v>
          </cell>
          <cell r="E2553" t="str">
            <v>Sriri</v>
          </cell>
        </row>
        <row r="2554">
          <cell r="A2554">
            <v>33.574213030000003</v>
          </cell>
          <cell r="B2554">
            <v>35.54519663</v>
          </cell>
          <cell r="E2554" t="str">
            <v>Taaid</v>
          </cell>
        </row>
        <row r="2555">
          <cell r="A2555">
            <v>33.356200000000001</v>
          </cell>
          <cell r="B2555">
            <v>35.542499999999997</v>
          </cell>
          <cell r="E2555" t="str">
            <v>Tamra</v>
          </cell>
        </row>
        <row r="2556">
          <cell r="A2556">
            <v>33.425466630000003</v>
          </cell>
          <cell r="B2556">
            <v>35.55741106</v>
          </cell>
          <cell r="E2556" t="str">
            <v>Zaghrine</v>
          </cell>
        </row>
        <row r="2557">
          <cell r="A2557">
            <v>33.511930550000002</v>
          </cell>
          <cell r="B2557">
            <v>35.547252810000003</v>
          </cell>
          <cell r="E2557" t="str">
            <v>Zhalta</v>
          </cell>
        </row>
        <row r="2558">
          <cell r="A2558">
            <v>33.254430540000001</v>
          </cell>
          <cell r="B2558">
            <v>35.541558369999997</v>
          </cell>
          <cell r="E2558" t="str">
            <v>Aadaisse</v>
          </cell>
        </row>
        <row r="2559">
          <cell r="A2559">
            <v>33.276769420000001</v>
          </cell>
          <cell r="B2559">
            <v>35.480041659999998</v>
          </cell>
          <cell r="E2559" t="str">
            <v>Aadchit el Qsair</v>
          </cell>
        </row>
        <row r="2560">
          <cell r="A2560">
            <v>33.302113929999997</v>
          </cell>
          <cell r="B2560">
            <v>35.469725009999998</v>
          </cell>
          <cell r="E2560" t="str">
            <v>Aalmane</v>
          </cell>
        </row>
        <row r="2561">
          <cell r="A2561">
            <v>33.272069399999999</v>
          </cell>
          <cell r="B2561">
            <v>35.597433260000003</v>
          </cell>
          <cell r="E2561" t="str">
            <v>Aamra</v>
          </cell>
        </row>
        <row r="2562">
          <cell r="A2562">
            <v>33.274352759999999</v>
          </cell>
          <cell r="B2562">
            <v>35.613500010000003</v>
          </cell>
          <cell r="E2562" t="str">
            <v>Aarab el Louaize</v>
          </cell>
        </row>
        <row r="2563">
          <cell r="A2563">
            <v>33.296752720000001</v>
          </cell>
          <cell r="B2563">
            <v>35.622669469999998</v>
          </cell>
          <cell r="E2563" t="str">
            <v>Ain Aarab Marjaayoun</v>
          </cell>
        </row>
        <row r="2564">
          <cell r="A2564">
            <v>33.361613929999997</v>
          </cell>
          <cell r="B2564">
            <v>35.579225030000003</v>
          </cell>
          <cell r="E2564" t="str">
            <v>Baiyouda</v>
          </cell>
        </row>
        <row r="2565">
          <cell r="A2565">
            <v>33.244188919999999</v>
          </cell>
          <cell r="B2565">
            <v>35.488324970000001</v>
          </cell>
          <cell r="E2565" t="str">
            <v>Beni Haiyane</v>
          </cell>
        </row>
        <row r="2566">
          <cell r="A2566">
            <v>33.386194359999998</v>
          </cell>
          <cell r="B2566">
            <v>35.599680489999997</v>
          </cell>
          <cell r="E2566" t="str">
            <v>Blat</v>
          </cell>
        </row>
        <row r="2567">
          <cell r="A2567">
            <v>33.138238800000003</v>
          </cell>
          <cell r="B2567">
            <v>35.516036149999998</v>
          </cell>
          <cell r="E2567" t="str">
            <v>Blida</v>
          </cell>
        </row>
        <row r="2568">
          <cell r="A2568">
            <v>33.322463919999997</v>
          </cell>
          <cell r="B2568">
            <v>35.562197240000003</v>
          </cell>
          <cell r="E2568" t="str">
            <v>Borj El Mlouk</v>
          </cell>
        </row>
        <row r="2569">
          <cell r="A2569">
            <v>33.300066649999998</v>
          </cell>
          <cell r="B2569">
            <v>35.54354163</v>
          </cell>
          <cell r="E2569" t="str">
            <v>Deir Mimas</v>
          </cell>
        </row>
        <row r="2570">
          <cell r="A2570">
            <v>33.2912313</v>
          </cell>
          <cell r="B2570">
            <v>35.50683978</v>
          </cell>
          <cell r="E2570" t="str">
            <v>Deir Siriane</v>
          </cell>
        </row>
        <row r="2571">
          <cell r="A2571">
            <v>33.370383369999999</v>
          </cell>
          <cell r="B2571">
            <v>35.595016719999997</v>
          </cell>
          <cell r="E2571" t="str">
            <v>Dibbine</v>
          </cell>
        </row>
        <row r="2572">
          <cell r="A2572">
            <v>33.357294449999998</v>
          </cell>
          <cell r="B2572">
            <v>35.626649970000003</v>
          </cell>
          <cell r="E2572" t="str">
            <v>Ebel es Saqi</v>
          </cell>
        </row>
        <row r="2573">
          <cell r="A2573">
            <v>33.209055599999999</v>
          </cell>
          <cell r="B2573">
            <v>35.515377790000002</v>
          </cell>
          <cell r="E2573" t="str">
            <v>Houla</v>
          </cell>
        </row>
        <row r="2574">
          <cell r="A2574">
            <v>33.294305569999999</v>
          </cell>
          <cell r="B2574">
            <v>35.553197230000002</v>
          </cell>
          <cell r="E2574" t="str">
            <v>Houra</v>
          </cell>
        </row>
        <row r="2575">
          <cell r="A2575">
            <v>33.342799999999997</v>
          </cell>
          <cell r="B2575">
            <v>35.627499999999998</v>
          </cell>
          <cell r="E2575" t="str">
            <v>Ibl es Saqi</v>
          </cell>
        </row>
        <row r="2576">
          <cell r="A2576">
            <v>33.359369440000002</v>
          </cell>
          <cell r="B2576">
            <v>35.56326395</v>
          </cell>
          <cell r="E2576" t="str">
            <v>Jlali el Ghozlane</v>
          </cell>
        </row>
        <row r="2577">
          <cell r="A2577">
            <v>33.27817495</v>
          </cell>
          <cell r="B2577">
            <v>35.551413959999998</v>
          </cell>
          <cell r="E2577" t="str">
            <v>Kfar Kila</v>
          </cell>
        </row>
        <row r="2578">
          <cell r="A2578">
            <v>33.329427690000003</v>
          </cell>
          <cell r="B2578">
            <v>35.613933400000001</v>
          </cell>
          <cell r="E2578" t="str">
            <v>Khiam</v>
          </cell>
        </row>
        <row r="2579">
          <cell r="A2579">
            <v>33.319869480000001</v>
          </cell>
          <cell r="B2579">
            <v>35.558886139999998</v>
          </cell>
          <cell r="E2579" t="str">
            <v>Khirbe</v>
          </cell>
        </row>
        <row r="2580">
          <cell r="A2580">
            <v>33.262986120000001</v>
          </cell>
          <cell r="B2580">
            <v>35.618469480000002</v>
          </cell>
          <cell r="E2580" t="str">
            <v>Maissate</v>
          </cell>
        </row>
        <row r="2581">
          <cell r="A2581">
            <v>33.221694450000001</v>
          </cell>
          <cell r="B2581">
            <v>35.463594479999998</v>
          </cell>
          <cell r="E2581" t="str">
            <v>Majdel Silim</v>
          </cell>
        </row>
        <row r="2582">
          <cell r="A2582">
            <v>33.364158369999998</v>
          </cell>
          <cell r="B2582">
            <v>35.586227829999999</v>
          </cell>
          <cell r="E2582" t="str">
            <v>Marjaayoun</v>
          </cell>
        </row>
        <row r="2583">
          <cell r="A2583">
            <v>33.233413820000003</v>
          </cell>
          <cell r="B2583">
            <v>35.515897209999999</v>
          </cell>
          <cell r="E2583" t="str">
            <v>Markaba</v>
          </cell>
        </row>
        <row r="2584">
          <cell r="A2584">
            <v>33.350733329999997</v>
          </cell>
          <cell r="B2584">
            <v>35.544716680000001</v>
          </cell>
          <cell r="E2584" t="str">
            <v>Mazraat Doumiat</v>
          </cell>
        </row>
        <row r="2585">
          <cell r="A2585">
            <v>33.376911079999999</v>
          </cell>
          <cell r="B2585">
            <v>35.591016740000001</v>
          </cell>
          <cell r="E2585" t="str">
            <v>Mazraat ej Jreine</v>
          </cell>
        </row>
        <row r="2586">
          <cell r="A2586">
            <v>33.339216649999997</v>
          </cell>
          <cell r="B2586">
            <v>35.552977830000003</v>
          </cell>
          <cell r="E2586" t="str">
            <v>Mazraat Sahsahiye</v>
          </cell>
        </row>
        <row r="2587">
          <cell r="A2587">
            <v>33.169161039999999</v>
          </cell>
          <cell r="B2587">
            <v>35.520302800000003</v>
          </cell>
          <cell r="E2587" t="str">
            <v>Meiss ej Jabal</v>
          </cell>
        </row>
        <row r="2588">
          <cell r="A2588">
            <v>33.154177689999997</v>
          </cell>
          <cell r="B2588">
            <v>35.504344490000001</v>
          </cell>
          <cell r="E2588" t="str">
            <v>Mhaibib</v>
          </cell>
        </row>
        <row r="2589">
          <cell r="A2589">
            <v>33.132147240000002</v>
          </cell>
          <cell r="B2589">
            <v>35.500205569999999</v>
          </cell>
          <cell r="E2589" t="str">
            <v>Nabi Youchaa</v>
          </cell>
        </row>
        <row r="2590">
          <cell r="A2590">
            <v>33.247370330000003</v>
          </cell>
          <cell r="B2590">
            <v>35.463104790000003</v>
          </cell>
          <cell r="E2590" t="str">
            <v>Qabrikha</v>
          </cell>
        </row>
        <row r="2591">
          <cell r="A2591">
            <v>33.199208339999998</v>
          </cell>
          <cell r="B2591">
            <v>35.51604725</v>
          </cell>
          <cell r="E2591" t="str">
            <v>Qalaat Debba</v>
          </cell>
        </row>
        <row r="2592">
          <cell r="A2592">
            <v>33.273561090000001</v>
          </cell>
          <cell r="B2592">
            <v>35.462752790000003</v>
          </cell>
          <cell r="E2592" t="str">
            <v>Qantara</v>
          </cell>
        </row>
        <row r="2593">
          <cell r="A2593">
            <v>33.327194419999998</v>
          </cell>
          <cell r="B2593">
            <v>35.564572149999996</v>
          </cell>
          <cell r="E2593" t="str">
            <v>Qlaiaa</v>
          </cell>
        </row>
        <row r="2594">
          <cell r="A2594">
            <v>33.292897240000002</v>
          </cell>
          <cell r="B2594">
            <v>35.452980570000001</v>
          </cell>
          <cell r="E2594" t="str">
            <v>Qsair</v>
          </cell>
        </row>
        <row r="2595">
          <cell r="A2595">
            <v>33.248761080000001</v>
          </cell>
          <cell r="B2595">
            <v>35.517283300000003</v>
          </cell>
          <cell r="E2595" t="str">
            <v>Rabb et Talatine</v>
          </cell>
        </row>
        <row r="2596">
          <cell r="A2596">
            <v>33.29148884</v>
          </cell>
          <cell r="B2596">
            <v>35.597816680000001</v>
          </cell>
          <cell r="E2596" t="str">
            <v>Sarda</v>
          </cell>
        </row>
        <row r="2597">
          <cell r="A2597">
            <v>33.360102560000001</v>
          </cell>
          <cell r="B2597">
            <v>35.592175419999997</v>
          </cell>
          <cell r="E2597" t="str">
            <v>Serail</v>
          </cell>
        </row>
        <row r="2598">
          <cell r="A2598">
            <v>33.233958309999998</v>
          </cell>
          <cell r="B2598">
            <v>35.436725029999998</v>
          </cell>
          <cell r="E2598" t="str">
            <v>Souane</v>
          </cell>
        </row>
        <row r="2599">
          <cell r="A2599">
            <v>33.276269409999998</v>
          </cell>
          <cell r="B2599">
            <v>35.519655569999998</v>
          </cell>
          <cell r="E2599" t="str">
            <v>Taibe</v>
          </cell>
        </row>
        <row r="2600">
          <cell r="A2600">
            <v>33.236252729999997</v>
          </cell>
          <cell r="B2600">
            <v>35.484172219999998</v>
          </cell>
          <cell r="E2600" t="str">
            <v>Tallouse</v>
          </cell>
        </row>
        <row r="2601">
          <cell r="A2601">
            <v>33.249128509999998</v>
          </cell>
          <cell r="B2601">
            <v>35.438230189999999</v>
          </cell>
          <cell r="E2601" t="str">
            <v>Touline</v>
          </cell>
        </row>
        <row r="2602">
          <cell r="A2602">
            <v>33.306736129999997</v>
          </cell>
          <cell r="B2602">
            <v>35.442102740000003</v>
          </cell>
          <cell r="E2602" t="str">
            <v>Zaqiye</v>
          </cell>
        </row>
        <row r="2603">
          <cell r="A2603">
            <v>33.566808340000001</v>
          </cell>
          <cell r="B2603">
            <v>35.40573612</v>
          </cell>
          <cell r="E2603" t="str">
            <v>Aabra</v>
          </cell>
        </row>
        <row r="2604">
          <cell r="A2604">
            <v>33.471438820000003</v>
          </cell>
          <cell r="B2604">
            <v>35.342841659999998</v>
          </cell>
          <cell r="E2604" t="str">
            <v>Aaddoussiye</v>
          </cell>
        </row>
        <row r="2605">
          <cell r="A2605">
            <v>33.405394450000003</v>
          </cell>
          <cell r="B2605">
            <v>35.272833310000003</v>
          </cell>
          <cell r="E2605" t="str">
            <v>Aadloun</v>
          </cell>
        </row>
        <row r="2606">
          <cell r="A2606">
            <v>33.498980529999997</v>
          </cell>
          <cell r="B2606">
            <v>35.427680539999997</v>
          </cell>
          <cell r="E2606" t="str">
            <v>Aanqoun</v>
          </cell>
        </row>
        <row r="2607">
          <cell r="A2607">
            <v>33.466155469999997</v>
          </cell>
          <cell r="B2607">
            <v>35.316775</v>
          </cell>
          <cell r="E2607" t="str">
            <v>Aaqbiye</v>
          </cell>
        </row>
        <row r="2608">
          <cell r="A2608">
            <v>33.491083379999999</v>
          </cell>
          <cell r="B2608">
            <v>35.379013890000003</v>
          </cell>
          <cell r="E2608" t="str">
            <v>Aaqtanit</v>
          </cell>
        </row>
        <row r="2609">
          <cell r="A2609">
            <v>33.508455560000002</v>
          </cell>
          <cell r="B2609">
            <v>35.401583340000002</v>
          </cell>
          <cell r="E2609" t="str">
            <v>Aarnaba</v>
          </cell>
        </row>
        <row r="2610">
          <cell r="A2610">
            <v>33.367643219999998</v>
          </cell>
          <cell r="B2610">
            <v>35.260880370000002</v>
          </cell>
          <cell r="E2610" t="str">
            <v>Abou el Assouad</v>
          </cell>
        </row>
        <row r="2611">
          <cell r="A2611">
            <v>33.541102819999999</v>
          </cell>
          <cell r="B2611">
            <v>35.40488886</v>
          </cell>
          <cell r="E2611" t="str">
            <v>Ain Ed Delb</v>
          </cell>
        </row>
        <row r="2612">
          <cell r="A2612">
            <v>33.547450509999997</v>
          </cell>
          <cell r="B2612">
            <v>35.384578509999997</v>
          </cell>
          <cell r="E2612" t="str">
            <v>Ain el Hiloue</v>
          </cell>
        </row>
        <row r="2613">
          <cell r="A2613">
            <v>33.464266600000002</v>
          </cell>
          <cell r="B2613">
            <v>35.413588920000002</v>
          </cell>
          <cell r="E2613" t="str">
            <v>Arkey</v>
          </cell>
        </row>
        <row r="2614">
          <cell r="A2614">
            <v>33.332519429999998</v>
          </cell>
          <cell r="B2614">
            <v>35.297963869999997</v>
          </cell>
          <cell r="E2614" t="str">
            <v>Arzay</v>
          </cell>
        </row>
        <row r="2615">
          <cell r="A2615">
            <v>33.421302769999997</v>
          </cell>
          <cell r="B2615">
            <v>35.342619409999998</v>
          </cell>
          <cell r="E2615" t="str">
            <v>Babliye</v>
          </cell>
        </row>
        <row r="2616">
          <cell r="A2616">
            <v>33.445011100000002</v>
          </cell>
          <cell r="B2616">
            <v>35.322777809999998</v>
          </cell>
          <cell r="E2616" t="str">
            <v>Baissariye</v>
          </cell>
        </row>
        <row r="2617">
          <cell r="A2617">
            <v>33.520888909999996</v>
          </cell>
          <cell r="B2617">
            <v>35.483361109999997</v>
          </cell>
          <cell r="E2617" t="str">
            <v>Barti</v>
          </cell>
        </row>
        <row r="2618">
          <cell r="A2618">
            <v>33.482063879999998</v>
          </cell>
          <cell r="B2618">
            <v>35.420050019999998</v>
          </cell>
          <cell r="E2618" t="str">
            <v>Bnaafoul</v>
          </cell>
        </row>
        <row r="2619">
          <cell r="A2619">
            <v>33.57867779</v>
          </cell>
          <cell r="B2619">
            <v>35.405961120000001</v>
          </cell>
          <cell r="E2619" t="str">
            <v>Bqosta</v>
          </cell>
        </row>
        <row r="2620">
          <cell r="A2620">
            <v>33.482224930000001</v>
          </cell>
          <cell r="B2620">
            <v>35.32787218</v>
          </cell>
          <cell r="E2620" t="str">
            <v>Brak et Tall</v>
          </cell>
        </row>
        <row r="2621">
          <cell r="A2621">
            <v>33.571800009999997</v>
          </cell>
          <cell r="B2621">
            <v>35.38893058</v>
          </cell>
          <cell r="E2621" t="str">
            <v>Bramiye</v>
          </cell>
        </row>
        <row r="2622">
          <cell r="A2622">
            <v>33.425627730000002</v>
          </cell>
          <cell r="B2622">
            <v>35.302158370000001</v>
          </cell>
          <cell r="E2622" t="str">
            <v>Daoudiye</v>
          </cell>
        </row>
        <row r="2623">
          <cell r="A2623">
            <v>33.530511070000003</v>
          </cell>
          <cell r="B2623">
            <v>35.379908329999999</v>
          </cell>
          <cell r="E2623" t="str">
            <v>Darb es Sim</v>
          </cell>
        </row>
        <row r="2624">
          <cell r="A2624">
            <v>33.401061030000001</v>
          </cell>
          <cell r="B2624">
            <v>35.291672249999998</v>
          </cell>
          <cell r="E2624" t="str">
            <v>Deir Taqla</v>
          </cell>
        </row>
        <row r="2625">
          <cell r="A2625">
            <v>33.562600000000003</v>
          </cell>
          <cell r="B2625">
            <v>35.368699999999997</v>
          </cell>
          <cell r="E2625" t="str">
            <v>Dekerman</v>
          </cell>
        </row>
        <row r="2626">
          <cell r="A2626">
            <v>33.532730399999998</v>
          </cell>
          <cell r="B2626">
            <v>35.361075669999998</v>
          </cell>
          <cell r="E2626" t="str">
            <v>Ej Jouar</v>
          </cell>
        </row>
        <row r="2627">
          <cell r="A2627">
            <v>33.538259940000003</v>
          </cell>
          <cell r="B2627">
            <v>35.399971639999997</v>
          </cell>
          <cell r="E2627" t="str">
            <v>El Achrafiye</v>
          </cell>
        </row>
        <row r="2628">
          <cell r="A2628">
            <v>33.36333037</v>
          </cell>
          <cell r="B2628">
            <v>35.249376380000001</v>
          </cell>
          <cell r="E2628" t="str">
            <v>El Mahmoudiye</v>
          </cell>
        </row>
        <row r="2629">
          <cell r="A2629">
            <v>33.408408860000002</v>
          </cell>
          <cell r="B2629">
            <v>35.312962599999999</v>
          </cell>
          <cell r="E2629" t="str">
            <v>Er Rouayess</v>
          </cell>
        </row>
        <row r="2630">
          <cell r="A2630">
            <v>33.501665490000001</v>
          </cell>
          <cell r="B2630">
            <v>35.340319530000002</v>
          </cell>
          <cell r="E2630" t="str">
            <v>Ez Zahrani</v>
          </cell>
        </row>
        <row r="2631">
          <cell r="A2631">
            <v>33.416036140000003</v>
          </cell>
          <cell r="B2631">
            <v>35.356763890000003</v>
          </cell>
          <cell r="E2631" t="str">
            <v>Ghassaniye</v>
          </cell>
        </row>
        <row r="2632">
          <cell r="A2632">
            <v>33.517474989999997</v>
          </cell>
          <cell r="B2632">
            <v>35.36899442</v>
          </cell>
          <cell r="E2632" t="str">
            <v>Ghaziye</v>
          </cell>
        </row>
        <row r="2633">
          <cell r="A2633">
            <v>33.579005479999999</v>
          </cell>
          <cell r="B2633">
            <v>35.394069459999997</v>
          </cell>
          <cell r="E2633" t="str">
            <v>Hababiye</v>
          </cell>
        </row>
        <row r="2634">
          <cell r="A2634">
            <v>33.477325049999997</v>
          </cell>
          <cell r="B2634">
            <v>35.380077790000001</v>
          </cell>
          <cell r="E2634" t="str">
            <v>Hajje</v>
          </cell>
        </row>
        <row r="2635">
          <cell r="A2635">
            <v>33.556875040000001</v>
          </cell>
          <cell r="B2635">
            <v>35.385888889999997</v>
          </cell>
          <cell r="E2635" t="str">
            <v>Hara</v>
          </cell>
        </row>
        <row r="2636">
          <cell r="A2636">
            <v>33.387041629999999</v>
          </cell>
          <cell r="B2636">
            <v>35.279824959999999</v>
          </cell>
          <cell r="E2636" t="str">
            <v>Hartai</v>
          </cell>
        </row>
        <row r="2637">
          <cell r="A2637">
            <v>33.566583260000002</v>
          </cell>
          <cell r="B2637">
            <v>35.392866669999997</v>
          </cell>
          <cell r="E2637" t="str">
            <v>Hlaliye</v>
          </cell>
        </row>
        <row r="2638">
          <cell r="A2638">
            <v>33.413397140000001</v>
          </cell>
          <cell r="B2638">
            <v>35.277136069999997</v>
          </cell>
          <cell r="E2638" t="str">
            <v>Insariye</v>
          </cell>
        </row>
        <row r="2639">
          <cell r="A2639">
            <v>33.553544379999998</v>
          </cell>
          <cell r="B2639">
            <v>35.364883319999997</v>
          </cell>
          <cell r="E2639" t="str">
            <v>Jall Aajram</v>
          </cell>
        </row>
        <row r="2640">
          <cell r="A2640">
            <v>33.327363830000003</v>
          </cell>
          <cell r="B2640">
            <v>35.265330589999998</v>
          </cell>
          <cell r="E2640" t="str">
            <v>Jazire</v>
          </cell>
        </row>
        <row r="2641">
          <cell r="A2641">
            <v>33.32727852</v>
          </cell>
          <cell r="B2641">
            <v>35.2804413</v>
          </cell>
          <cell r="E2641" t="str">
            <v>Jdaide</v>
          </cell>
        </row>
        <row r="2642">
          <cell r="A2642">
            <v>33.485808290000001</v>
          </cell>
          <cell r="B2642">
            <v>35.397805550000001</v>
          </cell>
          <cell r="E2642" t="str">
            <v>Jinjlaya</v>
          </cell>
        </row>
        <row r="2643">
          <cell r="A2643">
            <v>33.559416630000001</v>
          </cell>
          <cell r="B2643">
            <v>35.433686109999996</v>
          </cell>
          <cell r="E2643" t="str">
            <v>Kafraiya</v>
          </cell>
        </row>
        <row r="2644">
          <cell r="A2644">
            <v>33.414922199999999</v>
          </cell>
          <cell r="B2644">
            <v>35.385744459999998</v>
          </cell>
          <cell r="E2644" t="str">
            <v>Kaoutariyet es Siyad</v>
          </cell>
        </row>
        <row r="2645">
          <cell r="A2645">
            <v>33.366224969999998</v>
          </cell>
          <cell r="B2645">
            <v>35.269644399999997</v>
          </cell>
          <cell r="E2645" t="str">
            <v>Kfar Badde</v>
          </cell>
        </row>
        <row r="2646">
          <cell r="A2646">
            <v>33.495725049999997</v>
          </cell>
          <cell r="B2646">
            <v>35.460324980000003</v>
          </cell>
          <cell r="E2646" t="str">
            <v>Kfar Beit</v>
          </cell>
        </row>
        <row r="2647">
          <cell r="A2647">
            <v>33.492635010000001</v>
          </cell>
          <cell r="B2647">
            <v>35.467325129999999</v>
          </cell>
          <cell r="E2647" t="str">
            <v>Kfar Chellal</v>
          </cell>
        </row>
        <row r="2648">
          <cell r="A2648">
            <v>33.506849959999997</v>
          </cell>
          <cell r="B2648">
            <v>35.44883059</v>
          </cell>
          <cell r="E2648" t="str">
            <v>Kfar Hatta</v>
          </cell>
        </row>
        <row r="2649">
          <cell r="A2649">
            <v>33.501511129999997</v>
          </cell>
          <cell r="B2649">
            <v>35.479111070000002</v>
          </cell>
          <cell r="E2649" t="str">
            <v>Kfar Melki</v>
          </cell>
        </row>
        <row r="2650">
          <cell r="A2650">
            <v>33.480058380000003</v>
          </cell>
          <cell r="B2650">
            <v>35.388686130000004</v>
          </cell>
          <cell r="E2650" t="str">
            <v>Khannoussiye</v>
          </cell>
        </row>
        <row r="2651">
          <cell r="A2651">
            <v>33.343333350000002</v>
          </cell>
          <cell r="B2651">
            <v>35.298549970000003</v>
          </cell>
          <cell r="E2651" t="str">
            <v>Kharayeb</v>
          </cell>
        </row>
        <row r="2652">
          <cell r="A2652">
            <v>33.4057472</v>
          </cell>
          <cell r="B2652">
            <v>35.369966650000002</v>
          </cell>
          <cell r="E2652" t="str">
            <v>Khartoum</v>
          </cell>
        </row>
        <row r="2653">
          <cell r="A2653">
            <v>33.466822190000002</v>
          </cell>
          <cell r="B2653">
            <v>35.405813899999998</v>
          </cell>
          <cell r="E2653" t="str">
            <v>Khaziz</v>
          </cell>
        </row>
        <row r="2654">
          <cell r="A2654">
            <v>33.345563890000001</v>
          </cell>
          <cell r="B2654">
            <v>35.246925019999999</v>
          </cell>
          <cell r="E2654" t="str">
            <v>Khirbet Ain el Qanater</v>
          </cell>
        </row>
        <row r="2655">
          <cell r="A2655">
            <v>33.47334437</v>
          </cell>
          <cell r="B2655">
            <v>35.363774980000002</v>
          </cell>
          <cell r="E2655" t="str">
            <v>Khirbet Bassal</v>
          </cell>
        </row>
        <row r="2656">
          <cell r="A2656">
            <v>33.429552700000002</v>
          </cell>
          <cell r="B2656">
            <v>35.321899960000003</v>
          </cell>
          <cell r="E2656" t="str">
            <v>Khirbet ed Daoueir</v>
          </cell>
        </row>
        <row r="2657">
          <cell r="A2657">
            <v>33.42750418</v>
          </cell>
          <cell r="B2657">
            <v>35.287955080000003</v>
          </cell>
          <cell r="E2657" t="str">
            <v>Loubiye</v>
          </cell>
        </row>
        <row r="2658">
          <cell r="A2658">
            <v>33.492094479999999</v>
          </cell>
          <cell r="B2658">
            <v>35.370172199999999</v>
          </cell>
          <cell r="E2658" t="str">
            <v>Maamriye</v>
          </cell>
        </row>
        <row r="2659">
          <cell r="A2659">
            <v>33.457616639999998</v>
          </cell>
          <cell r="B2659">
            <v>35.35420834</v>
          </cell>
          <cell r="E2659" t="str">
            <v>Maamriyet el Kharab</v>
          </cell>
        </row>
        <row r="2660">
          <cell r="A2660">
            <v>33.522616210000002</v>
          </cell>
          <cell r="B2660">
            <v>35.385447220000003</v>
          </cell>
          <cell r="E2660" t="str">
            <v>Maghdouche</v>
          </cell>
        </row>
        <row r="2661">
          <cell r="A2661">
            <v>33.559766600000003</v>
          </cell>
          <cell r="B2661">
            <v>35.410944440000002</v>
          </cell>
          <cell r="E2661" t="str">
            <v>Majdelyoun</v>
          </cell>
        </row>
        <row r="2662">
          <cell r="A2662">
            <v>33.553066520000002</v>
          </cell>
          <cell r="B2662">
            <v>35.38362455</v>
          </cell>
          <cell r="E2662" t="str">
            <v>Maqsam El</v>
          </cell>
        </row>
        <row r="2663">
          <cell r="A2663">
            <v>33.339552730000001</v>
          </cell>
          <cell r="B2663">
            <v>35.278894450000003</v>
          </cell>
          <cell r="E2663" t="str">
            <v>Matariyet ech Choumar</v>
          </cell>
        </row>
        <row r="2664">
          <cell r="A2664">
            <v>33.498172510000003</v>
          </cell>
          <cell r="B2664">
            <v>35.372990209999998</v>
          </cell>
          <cell r="E2664" t="str">
            <v>Mazraat Aabboûdiye</v>
          </cell>
        </row>
        <row r="2665">
          <cell r="A2665">
            <v>33.48274996</v>
          </cell>
          <cell r="B2665">
            <v>35.454844430000001</v>
          </cell>
          <cell r="E2665" t="str">
            <v>Mazraat Aarab ej Jall</v>
          </cell>
        </row>
        <row r="2666">
          <cell r="A2666">
            <v>33.462900419999997</v>
          </cell>
          <cell r="B2666">
            <v>35.303368759999998</v>
          </cell>
          <cell r="E2666" t="str">
            <v>Mazraat Ain el Qantara</v>
          </cell>
        </row>
        <row r="2667">
          <cell r="A2667">
            <v>33.484911060000002</v>
          </cell>
          <cell r="B2667">
            <v>35.445447199999997</v>
          </cell>
          <cell r="E2667" t="str">
            <v>Mazraat Arab Soukkar</v>
          </cell>
        </row>
        <row r="2668">
          <cell r="A2668">
            <v>33.35444141</v>
          </cell>
          <cell r="B2668">
            <v>35.261555790000003</v>
          </cell>
          <cell r="E2668" t="str">
            <v>Mazraat ej Joûdaye</v>
          </cell>
        </row>
        <row r="2669">
          <cell r="A2669">
            <v>33.347937350000002</v>
          </cell>
          <cell r="B2669">
            <v>35.24662017</v>
          </cell>
          <cell r="E2669" t="str">
            <v>Mazraat el Aite Niye</v>
          </cell>
        </row>
        <row r="2670">
          <cell r="A2670">
            <v>33.461675020000001</v>
          </cell>
          <cell r="B2670">
            <v>35.364647189999999</v>
          </cell>
          <cell r="E2670" t="str">
            <v>Mazraat el Daoudiye</v>
          </cell>
        </row>
        <row r="2671">
          <cell r="A2671">
            <v>33.495383709999999</v>
          </cell>
          <cell r="B2671">
            <v>35.353786339999999</v>
          </cell>
          <cell r="E2671" t="str">
            <v>Mazraat el Hsainiye</v>
          </cell>
        </row>
        <row r="2672">
          <cell r="A2672">
            <v>33.346766629999998</v>
          </cell>
          <cell r="B2672">
            <v>35.26623335</v>
          </cell>
          <cell r="E2672" t="str">
            <v>Mazraat el Ouasta</v>
          </cell>
        </row>
        <row r="2673">
          <cell r="A2673">
            <v>33.360399999999998</v>
          </cell>
          <cell r="B2673">
            <v>35.2761</v>
          </cell>
          <cell r="E2673" t="str">
            <v>Mazraat el Yahoudiye</v>
          </cell>
        </row>
        <row r="2674">
          <cell r="A2674">
            <v>33.411733249999997</v>
          </cell>
          <cell r="B2674">
            <v>35.331536130000003</v>
          </cell>
          <cell r="E2674" t="str">
            <v>Mazraat Iskandarouna</v>
          </cell>
        </row>
        <row r="2675">
          <cell r="A2675">
            <v>33.36107226</v>
          </cell>
          <cell r="B2675">
            <v>35.275325000000002</v>
          </cell>
          <cell r="E2675" t="str">
            <v>Mazraat Jemjim</v>
          </cell>
        </row>
        <row r="2676">
          <cell r="A2676">
            <v>33.443610720000002</v>
          </cell>
          <cell r="B2676">
            <v>35.27811535</v>
          </cell>
          <cell r="E2676" t="str">
            <v>Mazraat Khaizarane</v>
          </cell>
        </row>
        <row r="2677">
          <cell r="A2677">
            <v>33.372186059999997</v>
          </cell>
          <cell r="B2677">
            <v>35.30873613</v>
          </cell>
          <cell r="E2677" t="str">
            <v>Mazraat Khoutaryet er Rezz</v>
          </cell>
        </row>
        <row r="2678">
          <cell r="A2678">
            <v>33.514197189999997</v>
          </cell>
          <cell r="B2678">
            <v>35.401488909999998</v>
          </cell>
          <cell r="E2678" t="str">
            <v>Mazraat Matariyet Jbaa</v>
          </cell>
        </row>
        <row r="2679">
          <cell r="A2679">
            <v>33.469563839999999</v>
          </cell>
          <cell r="B2679">
            <v>35.35222503</v>
          </cell>
          <cell r="E2679" t="str">
            <v>Mazraat Sekkaniye</v>
          </cell>
        </row>
        <row r="2680">
          <cell r="A2680">
            <v>33.387599999999999</v>
          </cell>
          <cell r="B2680">
            <v>35.360300000000002</v>
          </cell>
          <cell r="E2680" t="str">
            <v>Mazraat Sine</v>
          </cell>
        </row>
        <row r="2681">
          <cell r="A2681">
            <v>33.487661099999997</v>
          </cell>
          <cell r="B2681">
            <v>35.439152759999999</v>
          </cell>
          <cell r="E2681" t="str">
            <v>Mazraat Tobbaya</v>
          </cell>
        </row>
        <row r="2682">
          <cell r="A2682">
            <v>33.50340834</v>
          </cell>
          <cell r="B2682">
            <v>35.391544400000001</v>
          </cell>
          <cell r="E2682" t="str">
            <v>Mazraat Zaita</v>
          </cell>
        </row>
        <row r="2683">
          <cell r="A2683">
            <v>33.446286030000003</v>
          </cell>
          <cell r="B2683">
            <v>35.383272239999997</v>
          </cell>
          <cell r="E2683" t="str">
            <v>Merouaniye</v>
          </cell>
        </row>
        <row r="2684">
          <cell r="A2684">
            <v>33.323566700000001</v>
          </cell>
          <cell r="B2684">
            <v>35.321324310000001</v>
          </cell>
          <cell r="E2684" t="str">
            <v>Mghairiye</v>
          </cell>
        </row>
        <row r="2685">
          <cell r="A2685">
            <v>33.383311159999998</v>
          </cell>
          <cell r="B2685">
            <v>35.291197189999998</v>
          </cell>
          <cell r="E2685" t="str">
            <v>Mhaidle</v>
          </cell>
        </row>
        <row r="2686">
          <cell r="A2686">
            <v>33.542983329999998</v>
          </cell>
          <cell r="B2686">
            <v>35.396591649999998</v>
          </cell>
          <cell r="E2686" t="str">
            <v>Miye Ou Miye</v>
          </cell>
        </row>
        <row r="2687">
          <cell r="A2687">
            <v>33.561308279999999</v>
          </cell>
          <cell r="B2687">
            <v>35.389000000000003</v>
          </cell>
          <cell r="E2687" t="str">
            <v>Mrah Kiouane</v>
          </cell>
        </row>
        <row r="2688">
          <cell r="A2688">
            <v>33.478666599999997</v>
          </cell>
          <cell r="B2688">
            <v>35.349869439999999</v>
          </cell>
          <cell r="E2688" t="str">
            <v>Msaileh</v>
          </cell>
        </row>
        <row r="2689">
          <cell r="A2689">
            <v>33.47119438</v>
          </cell>
          <cell r="B2689">
            <v>35.349788889999999</v>
          </cell>
          <cell r="E2689" t="str">
            <v>Najjaryie</v>
          </cell>
        </row>
        <row r="2690">
          <cell r="A2690">
            <v>33.387816649999998</v>
          </cell>
          <cell r="B2690">
            <v>35.30708611</v>
          </cell>
          <cell r="E2690" t="str">
            <v>Oussamiyat</v>
          </cell>
        </row>
        <row r="2691">
          <cell r="A2691">
            <v>33.431641620000001</v>
          </cell>
          <cell r="B2691">
            <v>35.343897259999999</v>
          </cell>
          <cell r="E2691" t="str">
            <v>Qaaqaaii es Snoubar</v>
          </cell>
        </row>
        <row r="2692">
          <cell r="A2692">
            <v>33.502813009999997</v>
          </cell>
          <cell r="B2692">
            <v>35.380358829999999</v>
          </cell>
          <cell r="E2692" t="str">
            <v>Qennarit</v>
          </cell>
        </row>
        <row r="2693">
          <cell r="A2693">
            <v>33.508136069999999</v>
          </cell>
          <cell r="B2693">
            <v>35.366013889999998</v>
          </cell>
          <cell r="E2693" t="str">
            <v>Qinnarit</v>
          </cell>
        </row>
        <row r="2694">
          <cell r="A2694">
            <v>33.566741690000001</v>
          </cell>
          <cell r="B2694">
            <v>35.388063899999999</v>
          </cell>
          <cell r="E2694" t="str">
            <v>Qiyaa</v>
          </cell>
        </row>
        <row r="2695">
          <cell r="A2695">
            <v>33.479886100000002</v>
          </cell>
          <cell r="B2695">
            <v>35.399580559999997</v>
          </cell>
          <cell r="E2695" t="str">
            <v>Qnaitra</v>
          </cell>
        </row>
        <row r="2696">
          <cell r="A2696">
            <v>33.538577770000003</v>
          </cell>
          <cell r="B2696">
            <v>35.416266669999999</v>
          </cell>
          <cell r="E2696" t="str">
            <v>Qraiye</v>
          </cell>
        </row>
        <row r="2697">
          <cell r="A2697">
            <v>33.523427750000003</v>
          </cell>
          <cell r="B2697">
            <v>35.49228059</v>
          </cell>
          <cell r="E2697" t="str">
            <v>Ransiye</v>
          </cell>
        </row>
        <row r="2698">
          <cell r="A2698">
            <v>33.562602810000001</v>
          </cell>
          <cell r="B2698">
            <v>35.367788840000003</v>
          </cell>
          <cell r="E2698" t="str">
            <v>Saida</v>
          </cell>
        </row>
        <row r="2699">
          <cell r="A2699">
            <v>33.435738870000002</v>
          </cell>
          <cell r="B2699">
            <v>35.282733329999999</v>
          </cell>
          <cell r="E2699" t="str">
            <v>Saksakiye</v>
          </cell>
        </row>
        <row r="2700">
          <cell r="A2700">
            <v>33.559858349999999</v>
          </cell>
          <cell r="B2700">
            <v>35.42294725</v>
          </cell>
          <cell r="E2700" t="str">
            <v>Salhiye</v>
          </cell>
        </row>
        <row r="2701">
          <cell r="A2701">
            <v>33.385800000000003</v>
          </cell>
          <cell r="B2701">
            <v>35.305500000000002</v>
          </cell>
          <cell r="E2701" t="str">
            <v>Samiate</v>
          </cell>
        </row>
        <row r="2702">
          <cell r="A2702">
            <v>33.449825050000001</v>
          </cell>
          <cell r="B2702">
            <v>35.294858300000001</v>
          </cell>
          <cell r="E2702" t="str">
            <v>Sarafand</v>
          </cell>
        </row>
        <row r="2703">
          <cell r="A2703">
            <v>33.392738870000002</v>
          </cell>
          <cell r="B2703">
            <v>35.275774970000001</v>
          </cell>
          <cell r="E2703" t="str">
            <v>Sari</v>
          </cell>
        </row>
        <row r="2704">
          <cell r="A2704">
            <v>33.537936100000003</v>
          </cell>
          <cell r="B2704">
            <v>35.388494399999999</v>
          </cell>
          <cell r="E2704" t="str">
            <v>Sayroubieh, Dhour Darb es Sim</v>
          </cell>
        </row>
        <row r="2705">
          <cell r="A2705">
            <v>33.507611130000001</v>
          </cell>
          <cell r="B2705">
            <v>35.49678608</v>
          </cell>
          <cell r="E2705" t="str">
            <v>Sfenti</v>
          </cell>
        </row>
        <row r="2706">
          <cell r="A2706">
            <v>33.384652729999999</v>
          </cell>
          <cell r="B2706">
            <v>35.35916667</v>
          </cell>
          <cell r="E2706" t="str">
            <v>Sini</v>
          </cell>
        </row>
        <row r="2707">
          <cell r="A2707">
            <v>33.459949969999997</v>
          </cell>
          <cell r="B2707">
            <v>35.331633289999999</v>
          </cell>
          <cell r="E2707" t="str">
            <v>Snaiber</v>
          </cell>
        </row>
        <row r="2708">
          <cell r="A2708">
            <v>33.515958259999998</v>
          </cell>
          <cell r="B2708">
            <v>35.412199979999997</v>
          </cell>
          <cell r="E2708" t="str">
            <v>Tanbourit</v>
          </cell>
        </row>
        <row r="2709">
          <cell r="A2709">
            <v>33.444713890000003</v>
          </cell>
          <cell r="B2709">
            <v>35.342913850000002</v>
          </cell>
          <cell r="E2709" t="str">
            <v>Tebna</v>
          </cell>
        </row>
        <row r="2710">
          <cell r="A2710">
            <v>33.437552750000002</v>
          </cell>
          <cell r="B2710">
            <v>35.371208299999999</v>
          </cell>
          <cell r="E2710" t="str">
            <v>Toufahta</v>
          </cell>
        </row>
        <row r="2711">
          <cell r="A2711">
            <v>33.57120673</v>
          </cell>
          <cell r="B2711">
            <v>35.381759099999996</v>
          </cell>
          <cell r="E2711" t="str">
            <v>Wastani</v>
          </cell>
        </row>
        <row r="2712">
          <cell r="A2712">
            <v>33.525461139999997</v>
          </cell>
          <cell r="B2712">
            <v>35.401141619999997</v>
          </cell>
          <cell r="E2712" t="str">
            <v>Zaghdraiya</v>
          </cell>
        </row>
        <row r="2713">
          <cell r="A2713">
            <v>33.526063899999997</v>
          </cell>
          <cell r="B2713">
            <v>35.38962222</v>
          </cell>
          <cell r="E2713" t="str">
            <v>Zaghdraiya ei Jdide</v>
          </cell>
        </row>
        <row r="2714">
          <cell r="A2714">
            <v>33.501602699999999</v>
          </cell>
          <cell r="B2714">
            <v>35.399791620000002</v>
          </cell>
          <cell r="E2714" t="str">
            <v>Zaita</v>
          </cell>
        </row>
        <row r="2715">
          <cell r="A2715">
            <v>33.342083299999999</v>
          </cell>
          <cell r="B2715">
            <v>35.331747219999997</v>
          </cell>
          <cell r="E2715" t="str">
            <v>Zrariye</v>
          </cell>
        </row>
        <row r="2716">
          <cell r="A2716">
            <v>33.298511140000002</v>
          </cell>
          <cell r="B2716">
            <v>35.282169420000002</v>
          </cell>
          <cell r="E2716" t="str">
            <v>Aabbassiye</v>
          </cell>
        </row>
        <row r="2717">
          <cell r="A2717">
            <v>33.22751667</v>
          </cell>
          <cell r="B2717">
            <v>35.30558053</v>
          </cell>
          <cell r="E2717" t="str">
            <v>Aaitit</v>
          </cell>
        </row>
        <row r="2718">
          <cell r="A2718">
            <v>33.104055539999997</v>
          </cell>
          <cell r="B2718">
            <v>35.179933329999997</v>
          </cell>
          <cell r="E2718" t="str">
            <v>Aalma ech Chaab</v>
          </cell>
        </row>
        <row r="2719">
          <cell r="A2719">
            <v>33.19333881</v>
          </cell>
          <cell r="B2719">
            <v>35.242886089999999</v>
          </cell>
          <cell r="E2719" t="str">
            <v>Aamrane</v>
          </cell>
        </row>
        <row r="2720">
          <cell r="A2720">
            <v>33.278625359999999</v>
          </cell>
          <cell r="B2720">
            <v>35.245411269999998</v>
          </cell>
          <cell r="E2720" t="str">
            <v>Aaziye</v>
          </cell>
        </row>
        <row r="2721">
          <cell r="A2721">
            <v>33.179372180000001</v>
          </cell>
          <cell r="B2721">
            <v>35.226225020000001</v>
          </cell>
          <cell r="E2721" t="str">
            <v>Aazziye</v>
          </cell>
        </row>
        <row r="2722">
          <cell r="A2722">
            <v>33.128091679999997</v>
          </cell>
          <cell r="B2722">
            <v>35.211402769999999</v>
          </cell>
          <cell r="E2722" t="str">
            <v>Abou Chach</v>
          </cell>
        </row>
        <row r="2723">
          <cell r="A2723">
            <v>33.317269430000003</v>
          </cell>
          <cell r="B2723">
            <v>35.2690056</v>
          </cell>
          <cell r="E2723" t="str">
            <v>Ain Abu Aabdalla</v>
          </cell>
        </row>
        <row r="2724">
          <cell r="A2724">
            <v>33.23347502</v>
          </cell>
          <cell r="B2724">
            <v>35.26925</v>
          </cell>
          <cell r="E2724" t="str">
            <v>Ain Baal</v>
          </cell>
        </row>
        <row r="2725">
          <cell r="A2725">
            <v>33.282869359999999</v>
          </cell>
          <cell r="B2725">
            <v>35.376077770000002</v>
          </cell>
          <cell r="E2725" t="str">
            <v>Arzoun</v>
          </cell>
        </row>
        <row r="2726">
          <cell r="A2726">
            <v>33.260813849999998</v>
          </cell>
          <cell r="B2726">
            <v>35.366019469999998</v>
          </cell>
          <cell r="E2726" t="str">
            <v>Bafliye</v>
          </cell>
        </row>
        <row r="2727">
          <cell r="A2727">
            <v>33.272880479999998</v>
          </cell>
          <cell r="B2727">
            <v>35.35185559</v>
          </cell>
          <cell r="E2727" t="str">
            <v>Barich</v>
          </cell>
        </row>
        <row r="2728">
          <cell r="A2728">
            <v>33.22539725</v>
          </cell>
          <cell r="B2728">
            <v>35.254424980000003</v>
          </cell>
          <cell r="E2728" t="str">
            <v>Batouliye</v>
          </cell>
        </row>
        <row r="2729">
          <cell r="A2729">
            <v>33.253275000000002</v>
          </cell>
          <cell r="B2729">
            <v>35.270458359999999</v>
          </cell>
          <cell r="E2729" t="str">
            <v>Bazouriye</v>
          </cell>
        </row>
        <row r="2730">
          <cell r="A2730">
            <v>33.311952759999997</v>
          </cell>
          <cell r="B2730">
            <v>35.299208299999997</v>
          </cell>
          <cell r="E2730" t="str">
            <v>Bedias</v>
          </cell>
        </row>
        <row r="2731">
          <cell r="A2731">
            <v>33.290083350000003</v>
          </cell>
          <cell r="B2731">
            <v>35.35614167</v>
          </cell>
          <cell r="E2731" t="str">
            <v>Bestiyat</v>
          </cell>
        </row>
        <row r="2732">
          <cell r="A2732">
            <v>33.204122169999998</v>
          </cell>
          <cell r="B2732">
            <v>35.327272190000002</v>
          </cell>
          <cell r="E2732" t="str">
            <v>Biyad</v>
          </cell>
        </row>
        <row r="2733">
          <cell r="A2733">
            <v>33.261366670000001</v>
          </cell>
          <cell r="B2733">
            <v>35.238205520000001</v>
          </cell>
          <cell r="E2733" t="str">
            <v>Borj ech Chmali</v>
          </cell>
        </row>
        <row r="2734">
          <cell r="A2734">
            <v>33.320227500000001</v>
          </cell>
          <cell r="B2734">
            <v>35.260541770000003</v>
          </cell>
          <cell r="E2734" t="str">
            <v>Borj el Haoua</v>
          </cell>
        </row>
        <row r="2735">
          <cell r="A2735">
            <v>33.324720939999999</v>
          </cell>
          <cell r="B2735">
            <v>35.242462539999998</v>
          </cell>
          <cell r="E2735" t="str">
            <v>Borj El Haoum</v>
          </cell>
        </row>
        <row r="2736">
          <cell r="A2736">
            <v>33.252814690000001</v>
          </cell>
          <cell r="B2736">
            <v>35.235737489999998</v>
          </cell>
          <cell r="E2736" t="str">
            <v>Borj el Qibli</v>
          </cell>
        </row>
        <row r="2737">
          <cell r="A2737">
            <v>33.309608259999997</v>
          </cell>
          <cell r="B2737">
            <v>35.281572199999999</v>
          </cell>
          <cell r="E2737" t="str">
            <v>Borj Rahhal</v>
          </cell>
        </row>
        <row r="2738">
          <cell r="A2738">
            <v>33.313286130000002</v>
          </cell>
          <cell r="B2738">
            <v>35.239838880000001</v>
          </cell>
          <cell r="E2738" t="str">
            <v>Bourghliye</v>
          </cell>
        </row>
        <row r="2739">
          <cell r="A2739">
            <v>33.275156729999999</v>
          </cell>
          <cell r="B2739">
            <v>35.219036129999999</v>
          </cell>
          <cell r="E2739" t="str">
            <v>Boustane</v>
          </cell>
        </row>
        <row r="2740">
          <cell r="A2740">
            <v>33.099661099999999</v>
          </cell>
          <cell r="B2740">
            <v>35.254552760000003</v>
          </cell>
          <cell r="E2740" t="str">
            <v>Boustane</v>
          </cell>
        </row>
        <row r="2741">
          <cell r="A2741">
            <v>33.106049970000001</v>
          </cell>
          <cell r="B2741">
            <v>35.20789722</v>
          </cell>
          <cell r="E2741" t="str">
            <v>Btaichiye</v>
          </cell>
        </row>
        <row r="2742">
          <cell r="A2742">
            <v>33.196558330000002</v>
          </cell>
          <cell r="B2742">
            <v>35.26459998</v>
          </cell>
          <cell r="E2742" t="str">
            <v>Chaaitiyeh</v>
          </cell>
        </row>
        <row r="2743">
          <cell r="A2743">
            <v>33.291572199999997</v>
          </cell>
          <cell r="B2743">
            <v>35.230800019999997</v>
          </cell>
          <cell r="E2743" t="str">
            <v>Chabriha</v>
          </cell>
        </row>
        <row r="2744">
          <cell r="A2744">
            <v>33.299766689999998</v>
          </cell>
          <cell r="B2744">
            <v>35.369580560000003</v>
          </cell>
          <cell r="E2744" t="str">
            <v>Chahour</v>
          </cell>
        </row>
        <row r="2745">
          <cell r="A2745">
            <v>33.14544446</v>
          </cell>
          <cell r="B2745">
            <v>35.207649979999999</v>
          </cell>
          <cell r="E2745" t="str">
            <v>Chamaa</v>
          </cell>
        </row>
        <row r="2746">
          <cell r="A2746">
            <v>33.27003337</v>
          </cell>
          <cell r="B2746">
            <v>35.25215833</v>
          </cell>
          <cell r="E2746" t="str">
            <v>Charnaiye</v>
          </cell>
        </row>
        <row r="2747">
          <cell r="A2747">
            <v>33.242627730000002</v>
          </cell>
          <cell r="B2747">
            <v>35.382625019999999</v>
          </cell>
          <cell r="E2747" t="str">
            <v>Chehabiye</v>
          </cell>
        </row>
        <row r="2748">
          <cell r="A2748">
            <v>33.126208249999998</v>
          </cell>
          <cell r="B2748">
            <v>35.25527503</v>
          </cell>
          <cell r="E2748" t="str">
            <v>Chihine</v>
          </cell>
        </row>
        <row r="2749">
          <cell r="A2749">
            <v>33.250736119999999</v>
          </cell>
          <cell r="B2749">
            <v>35.347944460000001</v>
          </cell>
          <cell r="E2749" t="str">
            <v>Debaal</v>
          </cell>
        </row>
        <row r="2750">
          <cell r="A2750">
            <v>33.200702710000002</v>
          </cell>
          <cell r="B2750">
            <v>35.335216699999997</v>
          </cell>
          <cell r="E2750" t="str">
            <v>Deir Aamess</v>
          </cell>
        </row>
        <row r="2751">
          <cell r="A2751">
            <v>33.258422230000001</v>
          </cell>
          <cell r="B2751">
            <v>35.398547229999998</v>
          </cell>
          <cell r="E2751" t="str">
            <v>Deir Kifa</v>
          </cell>
        </row>
        <row r="2752">
          <cell r="A2752">
            <v>33.222766579999998</v>
          </cell>
          <cell r="B2752">
            <v>35.244999989999997</v>
          </cell>
          <cell r="E2752" t="str">
            <v>Deir Qanoun</v>
          </cell>
        </row>
        <row r="2753">
          <cell r="A2753">
            <v>33.205300000000001</v>
          </cell>
          <cell r="B2753">
            <v>35.2547</v>
          </cell>
          <cell r="E2753" t="str">
            <v>Deir Qanoun Al Ain</v>
          </cell>
        </row>
        <row r="2754">
          <cell r="A2754">
            <v>33.299741609999998</v>
          </cell>
          <cell r="B2754">
            <v>35.312400019999998</v>
          </cell>
          <cell r="E2754" t="str">
            <v>Deir Qanoun en Nahr</v>
          </cell>
        </row>
        <row r="2755">
          <cell r="A2755">
            <v>33.280688810000001</v>
          </cell>
          <cell r="B2755">
            <v>35.369947260000004</v>
          </cell>
          <cell r="E2755" t="str">
            <v>Derdghaiya</v>
          </cell>
        </row>
        <row r="2756">
          <cell r="A2756">
            <v>33.101055529999996</v>
          </cell>
          <cell r="B2756">
            <v>35.225900000000003</v>
          </cell>
          <cell r="E2756" t="str">
            <v>Dhaira</v>
          </cell>
        </row>
        <row r="2757">
          <cell r="A2757">
            <v>33.271838899999999</v>
          </cell>
          <cell r="B2757">
            <v>35.211433370000002</v>
          </cell>
          <cell r="E2757" t="str">
            <v>El Bass</v>
          </cell>
        </row>
        <row r="2758">
          <cell r="A2758">
            <v>33.162838450000002</v>
          </cell>
          <cell r="B2758">
            <v>35.177801969999997</v>
          </cell>
          <cell r="E2758" t="str">
            <v>El Biyada</v>
          </cell>
        </row>
        <row r="2759">
          <cell r="A2759">
            <v>33.120386799999999</v>
          </cell>
          <cell r="B2759">
            <v>35.132847900000002</v>
          </cell>
          <cell r="E2759" t="str">
            <v>El Borj</v>
          </cell>
        </row>
        <row r="2760">
          <cell r="A2760">
            <v>33.197944470000003</v>
          </cell>
          <cell r="B2760">
            <v>35.228230539999998</v>
          </cell>
          <cell r="E2760" t="str">
            <v>El Kleile</v>
          </cell>
        </row>
        <row r="2761">
          <cell r="A2761">
            <v>33.197517769999997</v>
          </cell>
          <cell r="B2761">
            <v>35.290973270000002</v>
          </cell>
          <cell r="E2761" t="str">
            <v>El Ouardani</v>
          </cell>
        </row>
        <row r="2762">
          <cell r="A2762">
            <v>33.301268870000001</v>
          </cell>
          <cell r="B2762">
            <v>35.41026557</v>
          </cell>
          <cell r="E2762" t="str">
            <v>Er Rafid</v>
          </cell>
        </row>
        <row r="2763">
          <cell r="A2763">
            <v>33.297400000000003</v>
          </cell>
          <cell r="B2763">
            <v>35.426099999999998</v>
          </cell>
          <cell r="E2763" t="str">
            <v>Froune</v>
          </cell>
        </row>
        <row r="2764">
          <cell r="A2764">
            <v>33.305494430000003</v>
          </cell>
          <cell r="B2764">
            <v>35.328636119999999</v>
          </cell>
          <cell r="E2764" t="str">
            <v>Hallousiyet el Faouqa</v>
          </cell>
        </row>
        <row r="2765">
          <cell r="A2765">
            <v>33.307855580000002</v>
          </cell>
          <cell r="B2765">
            <v>35.325302729999997</v>
          </cell>
          <cell r="E2765" t="str">
            <v>Halloussiye</v>
          </cell>
        </row>
        <row r="2766">
          <cell r="A2766">
            <v>33.288166609999998</v>
          </cell>
          <cell r="B2766">
            <v>35.240491640000002</v>
          </cell>
          <cell r="E2766" t="str">
            <v>Hammadiye</v>
          </cell>
        </row>
        <row r="2767">
          <cell r="A2767">
            <v>33.123041870000002</v>
          </cell>
          <cell r="B2767">
            <v>35.16585611</v>
          </cell>
          <cell r="E2767" t="str">
            <v>Hamoul</v>
          </cell>
        </row>
        <row r="2768">
          <cell r="A2768">
            <v>33.221136090000002</v>
          </cell>
          <cell r="B2768">
            <v>35.276569469999998</v>
          </cell>
          <cell r="E2768" t="str">
            <v>Hannaouiye</v>
          </cell>
        </row>
        <row r="2769">
          <cell r="A2769">
            <v>33.18657494</v>
          </cell>
          <cell r="B2769">
            <v>35.221886079999997</v>
          </cell>
          <cell r="E2769" t="str">
            <v>Hanniye</v>
          </cell>
        </row>
        <row r="2770">
          <cell r="A2770">
            <v>33.295061060000002</v>
          </cell>
          <cell r="B2770">
            <v>35.35147499</v>
          </cell>
          <cell r="E2770" t="str">
            <v>Haumeiri</v>
          </cell>
        </row>
        <row r="2771">
          <cell r="A2771">
            <v>33.154975</v>
          </cell>
          <cell r="B2771">
            <v>35.167663849999997</v>
          </cell>
          <cell r="E2771" t="str">
            <v>Iskandarouna Sour</v>
          </cell>
        </row>
        <row r="2772">
          <cell r="A2772">
            <v>33.285825000000003</v>
          </cell>
          <cell r="B2772">
            <v>35.31874724</v>
          </cell>
          <cell r="E2772" t="str">
            <v>Jannata</v>
          </cell>
        </row>
        <row r="2773">
          <cell r="A2773">
            <v>33.17650553</v>
          </cell>
          <cell r="B2773">
            <v>35.290566660000003</v>
          </cell>
          <cell r="E2773" t="str">
            <v>Jbal el Botm</v>
          </cell>
        </row>
        <row r="2774">
          <cell r="A2774">
            <v>33.122844389999997</v>
          </cell>
          <cell r="B2774">
            <v>35.234283320000003</v>
          </cell>
          <cell r="E2774" t="str">
            <v>Jebbain</v>
          </cell>
        </row>
        <row r="2775">
          <cell r="A2775">
            <v>33.123113830000001</v>
          </cell>
          <cell r="B2775">
            <v>35.192474969999999</v>
          </cell>
          <cell r="E2775" t="str">
            <v>Jijim</v>
          </cell>
        </row>
        <row r="2776">
          <cell r="A2776">
            <v>33.236944479999998</v>
          </cell>
          <cell r="B2776">
            <v>35.335330579999997</v>
          </cell>
          <cell r="E2776" t="str">
            <v>Jouaiya</v>
          </cell>
        </row>
        <row r="2777">
          <cell r="A2777">
            <v>33.304934449999998</v>
          </cell>
          <cell r="B2777">
            <v>35.236135609999998</v>
          </cell>
          <cell r="E2777" t="str">
            <v>Jour en Nakhl</v>
          </cell>
        </row>
        <row r="2778">
          <cell r="A2778">
            <v>33.300894370000002</v>
          </cell>
          <cell r="B2778">
            <v>35.383149959999997</v>
          </cell>
          <cell r="E2778" t="str">
            <v>Kfarnay</v>
          </cell>
        </row>
        <row r="2779">
          <cell r="A2779">
            <v>33.205622210000001</v>
          </cell>
          <cell r="B2779">
            <v>35.261283310000003</v>
          </cell>
          <cell r="E2779" t="str">
            <v>Knisse</v>
          </cell>
        </row>
        <row r="2780">
          <cell r="A2780">
            <v>33.096127750000001</v>
          </cell>
          <cell r="B2780">
            <v>35.148300030000001</v>
          </cell>
          <cell r="E2780" t="str">
            <v>Labboune</v>
          </cell>
        </row>
        <row r="2781">
          <cell r="A2781">
            <v>33.268144460000002</v>
          </cell>
          <cell r="B2781">
            <v>35.222594440000002</v>
          </cell>
          <cell r="E2781" t="str">
            <v>Maachouq</v>
          </cell>
        </row>
        <row r="2782">
          <cell r="A2782">
            <v>33.203908310000003</v>
          </cell>
          <cell r="B2782">
            <v>35.23692776</v>
          </cell>
          <cell r="E2782" t="str">
            <v>Maaliye</v>
          </cell>
        </row>
        <row r="2783">
          <cell r="A2783">
            <v>33.272649970000003</v>
          </cell>
          <cell r="B2783">
            <v>35.308094439999998</v>
          </cell>
          <cell r="E2783" t="str">
            <v>Maarake</v>
          </cell>
        </row>
        <row r="2784">
          <cell r="A2784">
            <v>33.285700050000003</v>
          </cell>
          <cell r="B2784">
            <v>35.346522239999999</v>
          </cell>
          <cell r="E2784" t="str">
            <v>Maaroub</v>
          </cell>
        </row>
        <row r="2785">
          <cell r="A2785">
            <v>33.182611090000002</v>
          </cell>
          <cell r="B2785">
            <v>35.242441650000004</v>
          </cell>
          <cell r="E2785" t="str">
            <v>Machta El Aaziye</v>
          </cell>
        </row>
        <row r="2786">
          <cell r="A2786">
            <v>33.218741700000002</v>
          </cell>
          <cell r="B2786">
            <v>35.341741689999999</v>
          </cell>
          <cell r="E2786" t="str">
            <v>Mahrouneh</v>
          </cell>
        </row>
        <row r="2787">
          <cell r="A2787">
            <v>33.151186109999998</v>
          </cell>
          <cell r="B2787">
            <v>35.226174970000002</v>
          </cell>
          <cell r="E2787" t="str">
            <v>Majdel Zoun</v>
          </cell>
        </row>
        <row r="2788">
          <cell r="A2788">
            <v>33.210036090000003</v>
          </cell>
          <cell r="B2788">
            <v>35.246402789999998</v>
          </cell>
          <cell r="E2788" t="str">
            <v>Malkeit es Sahel</v>
          </cell>
        </row>
        <row r="2789">
          <cell r="A2789">
            <v>33.178413880000001</v>
          </cell>
          <cell r="B2789">
            <v>35.205488899999999</v>
          </cell>
          <cell r="E2789" t="str">
            <v>Mansouri</v>
          </cell>
        </row>
        <row r="2790">
          <cell r="A2790">
            <v>33.308561109999999</v>
          </cell>
          <cell r="B2790">
            <v>35.420202799999998</v>
          </cell>
          <cell r="E2790" t="str">
            <v>Marnaba</v>
          </cell>
        </row>
        <row r="2791">
          <cell r="A2791">
            <v>33.109416680000002</v>
          </cell>
          <cell r="B2791">
            <v>35.273755540000003</v>
          </cell>
          <cell r="E2791" t="str">
            <v>Marouahine</v>
          </cell>
        </row>
        <row r="2792">
          <cell r="A2792">
            <v>33.109780479999998</v>
          </cell>
          <cell r="B2792">
            <v>35.214452809999997</v>
          </cell>
          <cell r="E2792" t="str">
            <v>Matmoura</v>
          </cell>
        </row>
        <row r="2793">
          <cell r="A2793">
            <v>33.183300379999999</v>
          </cell>
          <cell r="B2793">
            <v>35.306566930000002</v>
          </cell>
          <cell r="E2793" t="str">
            <v>Mazraat Aaiye</v>
          </cell>
        </row>
        <row r="2794">
          <cell r="A2794">
            <v>33.336590350000002</v>
          </cell>
          <cell r="B2794">
            <v>35.244010009999997</v>
          </cell>
          <cell r="E2794" t="str">
            <v>Mazraat Ain ez Zarqa</v>
          </cell>
        </row>
        <row r="2795">
          <cell r="A2795">
            <v>33.167941579999997</v>
          </cell>
          <cell r="B2795">
            <v>35.192047240000001</v>
          </cell>
          <cell r="E2795" t="str">
            <v>Mazraat Biout es Siyad</v>
          </cell>
        </row>
        <row r="2796">
          <cell r="A2796">
            <v>33.330038870000003</v>
          </cell>
          <cell r="B2796">
            <v>35.243594459999997</v>
          </cell>
          <cell r="E2796" t="str">
            <v>Mazraat Bsaile</v>
          </cell>
        </row>
        <row r="2797">
          <cell r="A2797">
            <v>33.208861110000001</v>
          </cell>
          <cell r="B2797">
            <v>35.333983340000003</v>
          </cell>
          <cell r="E2797" t="str">
            <v>Mazraat Mechref</v>
          </cell>
        </row>
        <row r="2798">
          <cell r="A2798">
            <v>33.308999999999997</v>
          </cell>
          <cell r="B2798">
            <v>35.239600000000003</v>
          </cell>
          <cell r="E2798" t="str">
            <v>Mheilib</v>
          </cell>
        </row>
        <row r="2799">
          <cell r="A2799">
            <v>33.229455549999997</v>
          </cell>
          <cell r="B2799">
            <v>35.359230580000002</v>
          </cell>
          <cell r="E2799" t="str">
            <v>Mjadel</v>
          </cell>
        </row>
        <row r="2800">
          <cell r="A2800">
            <v>33.32748874</v>
          </cell>
          <cell r="B2800">
            <v>35.255991309999999</v>
          </cell>
          <cell r="E2800" t="str">
            <v>Nabi Qassem</v>
          </cell>
        </row>
        <row r="2801">
          <cell r="A2801">
            <v>33.270944360000001</v>
          </cell>
          <cell r="B2801">
            <v>35.38422499</v>
          </cell>
          <cell r="E2801" t="str">
            <v>Naffakhiye</v>
          </cell>
        </row>
        <row r="2802">
          <cell r="A2802">
            <v>33.11824446</v>
          </cell>
          <cell r="B2802">
            <v>35.13899997</v>
          </cell>
          <cell r="E2802" t="str">
            <v>Naqoura</v>
          </cell>
        </row>
        <row r="2803">
          <cell r="A2803">
            <v>33.272847259999999</v>
          </cell>
          <cell r="B2803">
            <v>35.395658339999997</v>
          </cell>
          <cell r="E2803" t="str">
            <v>Niha</v>
          </cell>
        </row>
        <row r="2804">
          <cell r="A2804">
            <v>33.24451105</v>
          </cell>
          <cell r="B2804">
            <v>35.308011149999999</v>
          </cell>
          <cell r="E2804" t="str">
            <v>Ouadi Jilou</v>
          </cell>
        </row>
        <row r="2805">
          <cell r="A2805">
            <v>33.113230489999999</v>
          </cell>
          <cell r="B2805">
            <v>35.253861139999998</v>
          </cell>
          <cell r="E2805" t="str">
            <v>Oum Toute</v>
          </cell>
        </row>
        <row r="2806">
          <cell r="A2806">
            <v>33.262918470000002</v>
          </cell>
          <cell r="B2806">
            <v>35.397474320000001</v>
          </cell>
          <cell r="E2806" t="str">
            <v>Qalaat Maroun</v>
          </cell>
        </row>
        <row r="2807">
          <cell r="A2807">
            <v>33.208286139999998</v>
          </cell>
          <cell r="B2807">
            <v>35.2993278</v>
          </cell>
          <cell r="E2807" t="str">
            <v>Qana</v>
          </cell>
        </row>
        <row r="2808">
          <cell r="A2808">
            <v>33.323380579999998</v>
          </cell>
          <cell r="B2808">
            <v>35.24883054</v>
          </cell>
          <cell r="E2808" t="str">
            <v>Qasmiye</v>
          </cell>
        </row>
        <row r="2809">
          <cell r="A2809">
            <v>33.331281539999999</v>
          </cell>
          <cell r="B2809">
            <v>35.251853879999999</v>
          </cell>
          <cell r="E2809" t="str">
            <v>Qasmiye</v>
          </cell>
        </row>
        <row r="2810">
          <cell r="A2810">
            <v>33.23797862</v>
          </cell>
          <cell r="B2810">
            <v>35.217570219999999</v>
          </cell>
          <cell r="E2810" t="str">
            <v>Rachidiye</v>
          </cell>
        </row>
        <row r="2811">
          <cell r="A2811">
            <v>33.304349000000002</v>
          </cell>
          <cell r="B2811">
            <v>35.416570999999998</v>
          </cell>
          <cell r="E2811" t="str">
            <v>Rafid el Marnaba</v>
          </cell>
        </row>
        <row r="2812">
          <cell r="A2812">
            <v>33.22978002</v>
          </cell>
          <cell r="B2812">
            <v>35.215945730000001</v>
          </cell>
          <cell r="E2812" t="str">
            <v>Ras el Ain</v>
          </cell>
        </row>
        <row r="2813">
          <cell r="A2813">
            <v>33.321965570000003</v>
          </cell>
          <cell r="B2813">
            <v>35.23379705</v>
          </cell>
          <cell r="E2813" t="str">
            <v>Ras en Nabaa Mhailib</v>
          </cell>
        </row>
        <row r="2814">
          <cell r="A2814">
            <v>33.190169429999997</v>
          </cell>
          <cell r="B2814">
            <v>35.322908320000003</v>
          </cell>
          <cell r="E2814" t="str">
            <v>Rechkananey</v>
          </cell>
        </row>
        <row r="2815">
          <cell r="A2815">
            <v>33.19862775</v>
          </cell>
          <cell r="B2815">
            <v>35.275125019999997</v>
          </cell>
          <cell r="E2815" t="str">
            <v>Rmadiyeh</v>
          </cell>
        </row>
        <row r="2816">
          <cell r="A2816">
            <v>33.207274720000001</v>
          </cell>
          <cell r="B2816">
            <v>35.367199220000003</v>
          </cell>
          <cell r="E2816" t="str">
            <v>Rouaisset el Fakhoûra</v>
          </cell>
        </row>
        <row r="2817">
          <cell r="A2817">
            <v>33.254044479999997</v>
          </cell>
          <cell r="B2817">
            <v>35.379627769999999</v>
          </cell>
          <cell r="E2817" t="str">
            <v>Salaa</v>
          </cell>
        </row>
        <row r="2818">
          <cell r="A2818">
            <v>33.221780559999999</v>
          </cell>
          <cell r="B2818">
            <v>35.235274959999998</v>
          </cell>
          <cell r="E2818" t="str">
            <v>Sammaaiye</v>
          </cell>
        </row>
        <row r="2819">
          <cell r="A2819">
            <v>33.189808319999997</v>
          </cell>
          <cell r="B2819">
            <v>35.309247239999998</v>
          </cell>
          <cell r="E2819" t="str">
            <v>Siddiqine</v>
          </cell>
        </row>
        <row r="2820">
          <cell r="A2820">
            <v>33.292010599999998</v>
          </cell>
          <cell r="B2820">
            <v>35.280003190000002</v>
          </cell>
          <cell r="E2820" t="str">
            <v>Sikket Basma</v>
          </cell>
        </row>
        <row r="2821">
          <cell r="A2821">
            <v>33.274116650000003</v>
          </cell>
          <cell r="B2821">
            <v>35.192516650000002</v>
          </cell>
          <cell r="E2821" t="str">
            <v>Sour</v>
          </cell>
        </row>
        <row r="2822">
          <cell r="A2822">
            <v>33.281661120000003</v>
          </cell>
          <cell r="B2822">
            <v>35.396241670000002</v>
          </cell>
          <cell r="E2822" t="str">
            <v>Srifa</v>
          </cell>
        </row>
        <row r="2823">
          <cell r="A2823">
            <v>33.220502760000002</v>
          </cell>
          <cell r="B2823">
            <v>35.229786099999998</v>
          </cell>
          <cell r="E2823" t="str">
            <v>Taibe</v>
          </cell>
        </row>
        <row r="2824">
          <cell r="A2824">
            <v>33.274063929999997</v>
          </cell>
          <cell r="B2824">
            <v>35.277611110000002</v>
          </cell>
          <cell r="E2824" t="str">
            <v>Tair Debba</v>
          </cell>
        </row>
        <row r="2825">
          <cell r="A2825">
            <v>33.308958339999997</v>
          </cell>
          <cell r="B2825">
            <v>35.346983340000001</v>
          </cell>
          <cell r="E2825" t="str">
            <v>Tair Filsay</v>
          </cell>
        </row>
        <row r="2826">
          <cell r="A2826">
            <v>33.126955549999998</v>
          </cell>
          <cell r="B2826">
            <v>35.218199980000001</v>
          </cell>
          <cell r="E2826" t="str">
            <v>Tair Harfa</v>
          </cell>
        </row>
        <row r="2827">
          <cell r="A2827">
            <v>33.299752820000002</v>
          </cell>
          <cell r="B2827">
            <v>35.397080590000002</v>
          </cell>
          <cell r="E2827" t="str">
            <v>Tair Semhat</v>
          </cell>
        </row>
        <row r="2828">
          <cell r="A2828">
            <v>33.272199999999998</v>
          </cell>
          <cell r="B2828">
            <v>35.203299999999999</v>
          </cell>
          <cell r="E2828" t="str">
            <v>Tair Zebna</v>
          </cell>
        </row>
        <row r="2829">
          <cell r="A2829">
            <v>33.27402498</v>
          </cell>
          <cell r="B2829">
            <v>35.413697210000002</v>
          </cell>
          <cell r="E2829" t="str">
            <v>Touairi</v>
          </cell>
        </row>
        <row r="2830">
          <cell r="A2830">
            <v>33.293569380000001</v>
          </cell>
          <cell r="B2830">
            <v>35.296730570000001</v>
          </cell>
          <cell r="E2830" t="str">
            <v>Toura</v>
          </cell>
        </row>
        <row r="2831">
          <cell r="A2831">
            <v>33.106391629999997</v>
          </cell>
          <cell r="B2831">
            <v>35.231336110000001</v>
          </cell>
          <cell r="E2831" t="str">
            <v>Yarine</v>
          </cell>
        </row>
        <row r="2832">
          <cell r="A2832">
            <v>33.260186140000002</v>
          </cell>
          <cell r="B2832">
            <v>35.302919430000003</v>
          </cell>
          <cell r="E2832" t="str">
            <v>Ynouh</v>
          </cell>
        </row>
        <row r="2833">
          <cell r="A2833">
            <v>33.165224979999998</v>
          </cell>
          <cell r="B2833">
            <v>35.266861140000003</v>
          </cell>
          <cell r="E2833" t="str">
            <v>Zabqine</v>
          </cell>
        </row>
      </sheetData>
      <sheetData sheetId="3" refreshError="1"/>
      <sheetData sheetId="4" refreshError="1"/>
      <sheetData sheetId="5" refreshError="1"/>
      <sheetData sheetId="6" refreshError="1"/>
      <sheetData sheetId="7" refreshError="1"/>
    </sheetDataSet>
  </externalBook>
</externalLink>
</file>

<file path=xl/tables/table1.xml><?xml version="1.0" encoding="utf-8"?>
<table xmlns="http://schemas.openxmlformats.org/spreadsheetml/2006/main" id="8" name="ImplementationTable9" displayName="ImplementationTable9" ref="A2:H42" totalsRowCount="1" headerRowDxfId="78" dataDxfId="77">
  <autoFilter ref="A2:H41"/>
  <tableColumns count="8">
    <tableColumn id="2" name="Reported By" dataDxfId="76" totalsRowDxfId="75"/>
    <tableColumn id="4" name="Governorate" dataDxfId="74" totalsRowDxfId="73"/>
    <tableColumn id="3" name="District" dataDxfId="72" totalsRowDxfId="71"/>
    <tableColumn id="5" name="Village" dataDxfId="70" totalsRowDxfId="69"/>
    <tableColumn id="17" name="Estimated Unregistered Population_x000a_ Group in Need of Assistance" dataDxfId="68" totalsRowDxfId="67"/>
    <tableColumn id="10" name="Estimated No. Households" totalsRowFunction="sum" dataDxfId="66" totalsRowDxfId="65"/>
    <tableColumn id="19" name="Reporting Date" dataDxfId="64" totalsRowDxfId="63"/>
    <tableColumn id="12" name="Source /  Comments" dataDxfId="62" totalsRowDxfId="61"/>
  </tableColumns>
  <tableStyleInfo name="TableStyleMedium2" showFirstColumn="0" showLastColumn="0" showRowStripes="1" showColumnStripes="0"/>
</table>
</file>

<file path=xl/tables/table2.xml><?xml version="1.0" encoding="utf-8"?>
<table xmlns="http://schemas.openxmlformats.org/spreadsheetml/2006/main" id="5" name="ImplementationTable6" displayName="ImplementationTable6" ref="A2:S36" totalsRowShown="0" headerRowDxfId="60" dataDxfId="59">
  <autoFilter ref="A2:S36">
    <filterColumn colId="2">
      <filters>
        <filter val="North"/>
      </filters>
    </filterColumn>
  </autoFilter>
  <tableColumns count="19">
    <tableColumn id="2" name="Organization" dataDxfId="58" totalsRowDxfId="57"/>
    <tableColumn id="13" name="Funding Agency" dataDxfId="56"/>
    <tableColumn id="4" name="Governorate" dataDxfId="55" totalsRowDxfId="54"/>
    <tableColumn id="3" name="District" dataDxfId="53" totalsRowDxfId="52"/>
    <tableColumn id="5" name="Village" dataDxfId="51" totalsRowDxfId="50"/>
    <tableColumn id="1" name="Name of Health Facility" dataDxfId="49" totalsRowDxfId="48"/>
    <tableColumn id="21" name="Institution" dataDxfId="47" totalsRowDxfId="46"/>
    <tableColumn id="15" name="Services Available in Health Facilities " dataDxfId="45" totalsRowDxfId="44"/>
    <tableColumn id="14" name="Focal Points at Health Facilities _x000a_(Name and contact number)" dataDxfId="43" totalsRowDxfId="42"/>
    <tableColumn id="18" name="Health Services Supported / Covered by Organizations" dataDxfId="41" totalsRowDxfId="40"/>
    <tableColumn id="17" name="Registered Syrian Refugees" dataDxfId="39" totalsRowDxfId="38"/>
    <tableColumn id="10" name="Un registered Syrians Refugees" dataDxfId="37" totalsRowDxfId="36"/>
    <tableColumn id="9" name="Iraqi Refugees" dataDxfId="35" totalsRowDxfId="34"/>
    <tableColumn id="11" name="Vulnerable Host Familiies" dataDxfId="33" totalsRowDxfId="32"/>
    <tableColumn id="22" name="Lebanese Returnees" dataDxfId="31" totalsRowDxfId="30"/>
    <tableColumn id="7" name="Palestinian" dataDxfId="29" totalsRowDxfId="28"/>
    <tableColumn id="12" name="Remarks on Type of Beneficiaries" dataDxfId="27" totalsRowDxfId="26"/>
    <tableColumn id="19" name="Longitude" dataDxfId="25" totalsRowDxfId="24"/>
    <tableColumn id="20" name="Latitude" dataDxfId="23" totalsRowDxfId="22"/>
  </tableColumns>
  <tableStyleInfo name="TableStyleMedium2" showFirstColumn="0" showLastColumn="0" showRowStripes="1" showColumnStripes="0"/>
</table>
</file>

<file path=xl/tables/table3.xml><?xml version="1.0" encoding="utf-8"?>
<table xmlns="http://schemas.openxmlformats.org/spreadsheetml/2006/main" id="2" name="Table2" displayName="Table2" ref="A3:A38" totalsRowShown="0" dataDxfId="21" tableBorderDxfId="20">
  <autoFilter ref="A3:A38"/>
  <sortState ref="A4:A16">
    <sortCondition ref="A4"/>
  </sortState>
  <tableColumns count="1">
    <tableColumn id="1" name="Organization name/ Distribution Partner" dataDxfId="19"/>
  </tableColumns>
  <tableStyleInfo name="TableStyleMedium2" showFirstColumn="0" showLastColumn="0" showRowStripes="1" showColumnStripes="0"/>
</table>
</file>

<file path=xl/tables/table4.xml><?xml version="1.0" encoding="utf-8"?>
<table xmlns="http://schemas.openxmlformats.org/spreadsheetml/2006/main" id="3" name="Table3" displayName="Table3" ref="D3:D9" totalsRowShown="0" headerRowDxfId="18" dataDxfId="17" tableBorderDxfId="16">
  <autoFilter ref="D3:D9"/>
  <tableColumns count="1">
    <tableColumn id="1" name="Health Facility Type" dataDxfId="15"/>
  </tableColumns>
  <tableStyleInfo name="TableStyleMedium1" showFirstColumn="0" showLastColumn="0" showRowStripes="1" showColumnStripes="0"/>
</table>
</file>

<file path=xl/tables/table5.xml><?xml version="1.0" encoding="utf-8"?>
<table xmlns="http://schemas.openxmlformats.org/spreadsheetml/2006/main" id="6" name="Table6" displayName="Table6" ref="E3:F8" totalsRowShown="0" headerRowDxfId="14" dataDxfId="13" tableBorderDxfId="12">
  <autoFilter ref="E3:F8"/>
  <tableColumns count="2">
    <tableColumn id="1" name="Description" dataDxfId="11"/>
    <tableColumn id="2" name="Beirut" dataDxfId="10"/>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mailto:unidan@hotmail.com" TargetMode="External"/><Relationship Id="rId117" Type="http://schemas.openxmlformats.org/officeDocument/2006/relationships/hyperlink" Target="mailto:dr.mahmoudyehya@hotmail.com" TargetMode="External"/><Relationship Id="rId21" Type="http://schemas.openxmlformats.org/officeDocument/2006/relationships/hyperlink" Target="mailto:rimaaboudarwish@gmail.com" TargetMode="External"/><Relationship Id="rId42" Type="http://schemas.openxmlformats.org/officeDocument/2006/relationships/hyperlink" Target="mailto:wassimabifaraj@hotmail.ocm" TargetMode="External"/><Relationship Id="rId47" Type="http://schemas.openxmlformats.org/officeDocument/2006/relationships/hyperlink" Target="mailto:msfch-tripoli-mtl@geneva.msf.org" TargetMode="External"/><Relationship Id="rId63" Type="http://schemas.openxmlformats.org/officeDocument/2006/relationships/hyperlink" Target="mailto:medicalcenter.saintpaul1994@gmail.com" TargetMode="External"/><Relationship Id="rId68" Type="http://schemas.openxmlformats.org/officeDocument/2006/relationships/hyperlink" Target="mailto:kousbamedicalcenter@hotmail.com" TargetMode="External"/><Relationship Id="rId84" Type="http://schemas.openxmlformats.org/officeDocument/2006/relationships/hyperlink" Target="mailto:samarb@sos.org.lb" TargetMode="External"/><Relationship Id="rId89" Type="http://schemas.openxmlformats.org/officeDocument/2006/relationships/hyperlink" Target="mailto:sohmor_health_cemter@hotmail.com" TargetMode="External"/><Relationship Id="rId112" Type="http://schemas.openxmlformats.org/officeDocument/2006/relationships/hyperlink" Target="mailto:salim_deeb@hotmail.com" TargetMode="External"/><Relationship Id="rId133" Type="http://schemas.openxmlformats.org/officeDocument/2006/relationships/hyperlink" Target="mailto:nadar123@hotmail.com" TargetMode="External"/><Relationship Id="rId138" Type="http://schemas.openxmlformats.org/officeDocument/2006/relationships/hyperlink" Target="mailto:center_rahme@live.com" TargetMode="External"/><Relationship Id="rId16" Type="http://schemas.openxmlformats.org/officeDocument/2006/relationships/hyperlink" Target="mailto:berthe_saliba@hotmail.com" TargetMode="External"/><Relationship Id="rId107" Type="http://schemas.openxmlformats.org/officeDocument/2006/relationships/hyperlink" Target="mailto:siddiqine@imamsadrfoundation.org.lb" TargetMode="External"/><Relationship Id="rId11" Type="http://schemas.openxmlformats.org/officeDocument/2006/relationships/hyperlink" Target="mailto:ghobeiry_phcc@hotmail.com" TargetMode="External"/><Relationship Id="rId32" Type="http://schemas.openxmlformats.org/officeDocument/2006/relationships/hyperlink" Target="mailto:srwadadchahine@gmail.com" TargetMode="External"/><Relationship Id="rId37" Type="http://schemas.openxmlformats.org/officeDocument/2006/relationships/hyperlink" Target="mailto:dr.fidaa-b@hotmail.com" TargetMode="External"/><Relationship Id="rId53" Type="http://schemas.openxmlformats.org/officeDocument/2006/relationships/hyperlink" Target="mailto:georginafrangieh-b@hotmail.com" TargetMode="External"/><Relationship Id="rId58" Type="http://schemas.openxmlformats.org/officeDocument/2006/relationships/hyperlink" Target="mailto:imc_b07@hotmail.com" TargetMode="External"/><Relationship Id="rId74" Type="http://schemas.openxmlformats.org/officeDocument/2006/relationships/hyperlink" Target="mailto:alabrar.center@hotmail.com" TargetMode="External"/><Relationship Id="rId79" Type="http://schemas.openxmlformats.org/officeDocument/2006/relationships/hyperlink" Target="mailto:doctorshuman@hotmail.com" TargetMode="External"/><Relationship Id="rId102" Type="http://schemas.openxmlformats.org/officeDocument/2006/relationships/hyperlink" Target="mailto:halahabli@hotmail.com" TargetMode="External"/><Relationship Id="rId123" Type="http://schemas.openxmlformats.org/officeDocument/2006/relationships/hyperlink" Target="mailto:dayrsyrian@imamsadrfoundation.org.lb" TargetMode="External"/><Relationship Id="rId128" Type="http://schemas.openxmlformats.org/officeDocument/2006/relationships/hyperlink" Target="mailto:markazabbass.yatar@gmail.com" TargetMode="External"/><Relationship Id="rId5" Type="http://schemas.openxmlformats.org/officeDocument/2006/relationships/hyperlink" Target="mailto:jadcd1929@hotmail.com" TargetMode="External"/><Relationship Id="rId90" Type="http://schemas.openxmlformats.org/officeDocument/2006/relationships/hyperlink" Target="mailto:machgaracenter@hotmail.com" TargetMode="External"/><Relationship Id="rId95" Type="http://schemas.openxmlformats.org/officeDocument/2006/relationships/hyperlink" Target="mailto:kinarite_healthcare@live.com" TargetMode="External"/><Relationship Id="rId22" Type="http://schemas.openxmlformats.org/officeDocument/2006/relationships/hyperlink" Target="mailto:phccborjbarajneh-municipality@hotmail.com" TargetMode="External"/><Relationship Id="rId27" Type="http://schemas.openxmlformats.org/officeDocument/2006/relationships/hyperlink" Target="mailto:stantoinemedcenterbm@yahoo.com" TargetMode="External"/><Relationship Id="rId43" Type="http://schemas.openxmlformats.org/officeDocument/2006/relationships/hyperlink" Target="mailto:mjaroudi@haririmed.org" TargetMode="External"/><Relationship Id="rId48" Type="http://schemas.openxmlformats.org/officeDocument/2006/relationships/hyperlink" Target="mailto:msfch-tripoli-mtl@geneva.msf.org" TargetMode="External"/><Relationship Id="rId64" Type="http://schemas.openxmlformats.org/officeDocument/2006/relationships/hyperlink" Target="mailto:wadikhaled.center2003@hotmail.com" TargetMode="External"/><Relationship Id="rId69" Type="http://schemas.openxmlformats.org/officeDocument/2006/relationships/hyperlink" Target="mailto:hasroundisp@gmail.com" TargetMode="External"/><Relationship Id="rId113" Type="http://schemas.openxmlformats.org/officeDocument/2006/relationships/hyperlink" Target="mailto:abbaskasem1@gmail.com" TargetMode="External"/><Relationship Id="rId118" Type="http://schemas.openxmlformats.org/officeDocument/2006/relationships/hyperlink" Target="mailto:kf-healthcentr@hotmail.com" TargetMode="External"/><Relationship Id="rId134" Type="http://schemas.openxmlformats.org/officeDocument/2006/relationships/hyperlink" Target="mailto:tebnin.hospital@hotmail.com" TargetMode="External"/><Relationship Id="rId139" Type="http://schemas.openxmlformats.org/officeDocument/2006/relationships/hyperlink" Target="mailto:moudy@yours.com" TargetMode="External"/><Relationship Id="rId8" Type="http://schemas.openxmlformats.org/officeDocument/2006/relationships/hyperlink" Target="mailto:hgbq@hospitals.gov.lb" TargetMode="External"/><Relationship Id="rId51" Type="http://schemas.openxmlformats.org/officeDocument/2006/relationships/hyperlink" Target="mailto:deir-ammar@hotmail.com" TargetMode="External"/><Relationship Id="rId72" Type="http://schemas.openxmlformats.org/officeDocument/2006/relationships/hyperlink" Target="mailto:fmcs1998@gmail.com" TargetMode="External"/><Relationship Id="rId80" Type="http://schemas.openxmlformats.org/officeDocument/2006/relationships/hyperlink" Target="mailto:nadar123@hotmail.com" TargetMode="External"/><Relationship Id="rId85" Type="http://schemas.openxmlformats.org/officeDocument/2006/relationships/hyperlink" Target="mailto:dimarabah@hotmail.com" TargetMode="External"/><Relationship Id="rId93" Type="http://schemas.openxmlformats.org/officeDocument/2006/relationships/hyperlink" Target="mailto:kfarhata@imamsadrfoundation.org.lb" TargetMode="External"/><Relationship Id="rId98" Type="http://schemas.openxmlformats.org/officeDocument/2006/relationships/hyperlink" Target="mailto:hiadoudi@yahoo.com" TargetMode="External"/><Relationship Id="rId121" Type="http://schemas.openxmlformats.org/officeDocument/2006/relationships/hyperlink" Target="mailto:riky_abrahal@hotmail.com" TargetMode="External"/><Relationship Id="rId142" Type="http://schemas.openxmlformats.org/officeDocument/2006/relationships/hyperlink" Target="mailto:mostawsef@hotmail.com" TargetMode="External"/><Relationship Id="rId3" Type="http://schemas.openxmlformats.org/officeDocument/2006/relationships/hyperlink" Target="mailto:zarifmedicalcenter@live.com" TargetMode="External"/><Relationship Id="rId12" Type="http://schemas.openxmlformats.org/officeDocument/2006/relationships/hyperlink" Target="mailto:elias_maher@hotmail.com" TargetMode="External"/><Relationship Id="rId17" Type="http://schemas.openxmlformats.org/officeDocument/2006/relationships/hyperlink" Target="mailto:matenmedical@hotmail.com" TargetMode="External"/><Relationship Id="rId25" Type="http://schemas.openxmlformats.org/officeDocument/2006/relationships/hyperlink" Target="mailto:samirasaliba1@hotmail.com" TargetMode="External"/><Relationship Id="rId33" Type="http://schemas.openxmlformats.org/officeDocument/2006/relationships/hyperlink" Target="mailto:esu518@yahoo.com" TargetMode="External"/><Relationship Id="rId38" Type="http://schemas.openxmlformats.org/officeDocument/2006/relationships/hyperlink" Target="mailto:siham.fk@hotmail.com" TargetMode="External"/><Relationship Id="rId46" Type="http://schemas.openxmlformats.org/officeDocument/2006/relationships/hyperlink" Target="mailto:alzahraa.medical.clinic@gmail.com" TargetMode="External"/><Relationship Id="rId59" Type="http://schemas.openxmlformats.org/officeDocument/2006/relationships/hyperlink" Target="mailto:taalouf@hotmail.com" TargetMode="External"/><Relationship Id="rId67" Type="http://schemas.openxmlformats.org/officeDocument/2006/relationships/hyperlink" Target="mailto:markaztoubi@outlook.com" TargetMode="External"/><Relationship Id="rId103" Type="http://schemas.openxmlformats.org/officeDocument/2006/relationships/hyperlink" Target="mailto:kmarise@hotmail.com" TargetMode="External"/><Relationship Id="rId108" Type="http://schemas.openxmlformats.org/officeDocument/2006/relationships/hyperlink" Target="mailto:samir_najdi@hotmail.com" TargetMode="External"/><Relationship Id="rId116" Type="http://schemas.openxmlformats.org/officeDocument/2006/relationships/hyperlink" Target="mailto:ihs_south2@hayaa.org" TargetMode="External"/><Relationship Id="rId124" Type="http://schemas.openxmlformats.org/officeDocument/2006/relationships/hyperlink" Target="mailto:ihs_south2@hayaa.org" TargetMode="External"/><Relationship Id="rId129" Type="http://schemas.openxmlformats.org/officeDocument/2006/relationships/hyperlink" Target="mailto:marieadiab@hotmail.com" TargetMode="External"/><Relationship Id="rId137" Type="http://schemas.openxmlformats.org/officeDocument/2006/relationships/hyperlink" Target="mailto:sghandour@azmsaade.org" TargetMode="External"/><Relationship Id="rId20" Type="http://schemas.openxmlformats.org/officeDocument/2006/relationships/hyperlink" Target="mailto:secours_pl@live.com" TargetMode="External"/><Relationship Id="rId41" Type="http://schemas.openxmlformats.org/officeDocument/2006/relationships/hyperlink" Target="mailto:randaridi3@yahoo.com" TargetMode="External"/><Relationship Id="rId54" Type="http://schemas.openxmlformats.org/officeDocument/2006/relationships/hyperlink" Target="mailto:osmkhaldieh@gmail.com" TargetMode="External"/><Relationship Id="rId62" Type="http://schemas.openxmlformats.org/officeDocument/2006/relationships/hyperlink" Target="mailto:splakkar@hotmail.com" TargetMode="External"/><Relationship Id="rId70" Type="http://schemas.openxmlformats.org/officeDocument/2006/relationships/hyperlink" Target="mailto:terbol@hotmail.com" TargetMode="External"/><Relationship Id="rId75" Type="http://schemas.openxmlformats.org/officeDocument/2006/relationships/hyperlink" Target="mailto:saydatrashaya@live.com" TargetMode="External"/><Relationship Id="rId83" Type="http://schemas.openxmlformats.org/officeDocument/2006/relationships/hyperlink" Target="mailto:bernard.nasrallah@hotmail.com" TargetMode="External"/><Relationship Id="rId88" Type="http://schemas.openxmlformats.org/officeDocument/2006/relationships/hyperlink" Target="mailto:satmansour@hotmail.com" TargetMode="External"/><Relationship Id="rId91" Type="http://schemas.openxmlformats.org/officeDocument/2006/relationships/hyperlink" Target="mailto:ghassaniyah_clinic@hotmail.com" TargetMode="External"/><Relationship Id="rId96" Type="http://schemas.openxmlformats.org/officeDocument/2006/relationships/hyperlink" Target="mailto:wafaa-jammoul1@hotmail.com" TargetMode="External"/><Relationship Id="rId111" Type="http://schemas.openxmlformats.org/officeDocument/2006/relationships/hyperlink" Target="mailto:lkmc1995@hotmail.com" TargetMode="External"/><Relationship Id="rId132" Type="http://schemas.openxmlformats.org/officeDocument/2006/relationships/hyperlink" Target="mailto:beauty-narjes@live.com" TargetMode="External"/><Relationship Id="rId140" Type="http://schemas.openxmlformats.org/officeDocument/2006/relationships/hyperlink" Target="mailto:dareen.moghrabi@haririmed.org" TargetMode="External"/><Relationship Id="rId1" Type="http://schemas.openxmlformats.org/officeDocument/2006/relationships/hyperlink" Target="mailto:bachouraphc@hotmail.com" TargetMode="External"/><Relationship Id="rId6" Type="http://schemas.openxmlformats.org/officeDocument/2006/relationships/hyperlink" Target="mailto:dr_abedchawki@hotmail.com" TargetMode="External"/><Relationship Id="rId15" Type="http://schemas.openxmlformats.org/officeDocument/2006/relationships/hyperlink" Target="mailto:ras_elmetn_ws@hotmail.com" TargetMode="External"/><Relationship Id="rId23" Type="http://schemas.openxmlformats.org/officeDocument/2006/relationships/hyperlink" Target="mailto:hrajelmedicalcenter@hotmail.com" TargetMode="External"/><Relationship Id="rId28" Type="http://schemas.openxmlformats.org/officeDocument/2006/relationships/hyperlink" Target="mailto:dispensaire.stcharbel.sedelbouchrieh@hotmail.com" TargetMode="External"/><Relationship Id="rId36" Type="http://schemas.openxmlformats.org/officeDocument/2006/relationships/hyperlink" Target="mailto:tonimtr@hotmail.com" TargetMode="External"/><Relationship Id="rId49" Type="http://schemas.openxmlformats.org/officeDocument/2006/relationships/hyperlink" Target="mailto:mosa-bakhoun@hotmail.com" TargetMode="External"/><Relationship Id="rId57" Type="http://schemas.openxmlformats.org/officeDocument/2006/relationships/hyperlink" Target="mailto:dr.wahab.morabi@gmail.com" TargetMode="External"/><Relationship Id="rId106" Type="http://schemas.openxmlformats.org/officeDocument/2006/relationships/hyperlink" Target="mailto:hanien_84@hotmail.com" TargetMode="External"/><Relationship Id="rId114" Type="http://schemas.openxmlformats.org/officeDocument/2006/relationships/hyperlink" Target="mailto:sh_awne@hotmail.com" TargetMode="External"/><Relationship Id="rId119" Type="http://schemas.openxmlformats.org/officeDocument/2006/relationships/hyperlink" Target="mailto:ihs_nabatieh@hayaa.org" TargetMode="External"/><Relationship Id="rId127" Type="http://schemas.openxmlformats.org/officeDocument/2006/relationships/hyperlink" Target="mailto:reaya.hasbaya@yahoo.com" TargetMode="External"/><Relationship Id="rId10" Type="http://schemas.openxmlformats.org/officeDocument/2006/relationships/hyperlink" Target="mailto:nermeen_45@hotmail.com" TargetMode="External"/><Relationship Id="rId31" Type="http://schemas.openxmlformats.org/officeDocument/2006/relationships/hyperlink" Target="mailto:dispstantoine@hotmail.com" TargetMode="External"/><Relationship Id="rId44" Type="http://schemas.openxmlformats.org/officeDocument/2006/relationships/hyperlink" Target="mailto:basima_asmar@hotmail.com" TargetMode="External"/><Relationship Id="rId52" Type="http://schemas.openxmlformats.org/officeDocument/2006/relationships/hyperlink" Target="mailto:imatri@inco.com.lb" TargetMode="External"/><Relationship Id="rId60" Type="http://schemas.openxmlformats.org/officeDocument/2006/relationships/hyperlink" Target="mailto:moustawsaf.machha@hotmail.com" TargetMode="External"/><Relationship Id="rId65" Type="http://schemas.openxmlformats.org/officeDocument/2006/relationships/hyperlink" Target="mailto:bassil-rita@hotmail.com" TargetMode="External"/><Relationship Id="rId73" Type="http://schemas.openxmlformats.org/officeDocument/2006/relationships/hyperlink" Target="mailto:najwa_el_khoury@live.com" TargetMode="External"/><Relationship Id="rId78" Type="http://schemas.openxmlformats.org/officeDocument/2006/relationships/hyperlink" Target="mailto:cmdeir@gmail.com" TargetMode="External"/><Relationship Id="rId81" Type="http://schemas.openxmlformats.org/officeDocument/2006/relationships/hyperlink" Target="mailto:nouhad.nassar@usj.edu.lb" TargetMode="External"/><Relationship Id="rId86" Type="http://schemas.openxmlformats.org/officeDocument/2006/relationships/hyperlink" Target="mailto:robakronbi@hotmail.com" TargetMode="External"/><Relationship Id="rId94" Type="http://schemas.openxmlformats.org/officeDocument/2006/relationships/hyperlink" Target="mailto:nivinejaara@gmail.com" TargetMode="External"/><Relationship Id="rId99" Type="http://schemas.openxmlformats.org/officeDocument/2006/relationships/hyperlink" Target="mailto:ph.sarah.abady@gmail.com" TargetMode="External"/><Relationship Id="rId101" Type="http://schemas.openxmlformats.org/officeDocument/2006/relationships/hyperlink" Target="mailto:msaad1@hotail.com" TargetMode="External"/><Relationship Id="rId122" Type="http://schemas.openxmlformats.org/officeDocument/2006/relationships/hyperlink" Target="mailto:azzahramedicalcenter@hotmail.com" TargetMode="External"/><Relationship Id="rId130" Type="http://schemas.openxmlformats.org/officeDocument/2006/relationships/hyperlink" Target="mailto:sdroubi1@hotmail.com" TargetMode="External"/><Relationship Id="rId135" Type="http://schemas.openxmlformats.org/officeDocument/2006/relationships/hyperlink" Target="mailto:sraidahindy1@hotmail.com" TargetMode="External"/><Relationship Id="rId143" Type="http://schemas.openxmlformats.org/officeDocument/2006/relationships/printerSettings" Target="../printerSettings/printerSettings2.bin"/><Relationship Id="rId4" Type="http://schemas.openxmlformats.org/officeDocument/2006/relationships/hyperlink" Target="mailto:n.saayfane@cmwhospital.com" TargetMode="External"/><Relationship Id="rId9" Type="http://schemas.openxmlformats.org/officeDocument/2006/relationships/hyperlink" Target="mailto:ali.yazbeck@hotmail.com" TargetMode="External"/><Relationship Id="rId13" Type="http://schemas.openxmlformats.org/officeDocument/2006/relationships/hyperlink" Target="mailto:fsleiman@ul.edu.lb" TargetMode="External"/><Relationship Id="rId18" Type="http://schemas.openxmlformats.org/officeDocument/2006/relationships/hyperlink" Target="mailto:ghada.akiki@yadona.org" TargetMode="External"/><Relationship Id="rId39" Type="http://schemas.openxmlformats.org/officeDocument/2006/relationships/hyperlink" Target="mailto:chhim.g.h@live.com" TargetMode="External"/><Relationship Id="rId109" Type="http://schemas.openxmlformats.org/officeDocument/2006/relationships/hyperlink" Target="mailto:H-Kourani@hotmail.com" TargetMode="External"/><Relationship Id="rId34" Type="http://schemas.openxmlformats.org/officeDocument/2006/relationships/hyperlink" Target="mailto:moustawsef.mechmech@hotmail.com" TargetMode="External"/><Relationship Id="rId50" Type="http://schemas.openxmlformats.org/officeDocument/2006/relationships/hyperlink" Target="mailto:awada_yousef@hotmail.com" TargetMode="External"/><Relationship Id="rId55" Type="http://schemas.openxmlformats.org/officeDocument/2006/relationships/hyperlink" Target="mailto:georgem.abdallah@hotmail.com" TargetMode="External"/><Relationship Id="rId76" Type="http://schemas.openxmlformats.org/officeDocument/2006/relationships/hyperlink" Target="mailto:dahmd2223@hotmail.com" TargetMode="External"/><Relationship Id="rId97" Type="http://schemas.openxmlformats.org/officeDocument/2006/relationships/hyperlink" Target="mailto:saida.gov.hospital@hotmail.com" TargetMode="External"/><Relationship Id="rId104" Type="http://schemas.openxmlformats.org/officeDocument/2006/relationships/hyperlink" Target="mailto:mus.beflaih@hotmail.com" TargetMode="External"/><Relationship Id="rId120" Type="http://schemas.openxmlformats.org/officeDocument/2006/relationships/hyperlink" Target="mailto:ansar_mc@yahoo.com" TargetMode="External"/><Relationship Id="rId125" Type="http://schemas.openxmlformats.org/officeDocument/2006/relationships/hyperlink" Target="mailto:imane_chitt@hotmail.com" TargetMode="External"/><Relationship Id="rId141" Type="http://schemas.openxmlformats.org/officeDocument/2006/relationships/hyperlink" Target="mailto:ibnsina76@hotmail.com" TargetMode="External"/><Relationship Id="rId7" Type="http://schemas.openxmlformats.org/officeDocument/2006/relationships/hyperlink" Target="mailto:d.siino@makhzoumi-foundation.org" TargetMode="External"/><Relationship Id="rId71" Type="http://schemas.openxmlformats.org/officeDocument/2006/relationships/hyperlink" Target="mailto:mayhaddad99@yahoo.com" TargetMode="External"/><Relationship Id="rId92" Type="http://schemas.openxmlformats.org/officeDocument/2006/relationships/hyperlink" Target="mailto:nadar123@hotmail.com" TargetMode="External"/><Relationship Id="rId2" Type="http://schemas.openxmlformats.org/officeDocument/2006/relationships/hyperlink" Target="mailto:ccm@conseilmaronite.org" TargetMode="External"/><Relationship Id="rId29" Type="http://schemas.openxmlformats.org/officeDocument/2006/relationships/hyperlink" Target="mailto:sr.therese.habib@gmail.com" TargetMode="External"/><Relationship Id="rId24" Type="http://schemas.openxmlformats.org/officeDocument/2006/relationships/hyperlink" Target="mailto:clinic.ndl@gmail.com" TargetMode="External"/><Relationship Id="rId40" Type="http://schemas.openxmlformats.org/officeDocument/2006/relationships/hyperlink" Target="mailto:phc.beieddin@gmail.com" TargetMode="External"/><Relationship Id="rId45" Type="http://schemas.openxmlformats.org/officeDocument/2006/relationships/hyperlink" Target="mailto:el-karameh@hotmail.com" TargetMode="External"/><Relationship Id="rId66" Type="http://schemas.openxmlformats.org/officeDocument/2006/relationships/hyperlink" Target="mailto:ccd-chekka@hotmail.com" TargetMode="External"/><Relationship Id="rId87" Type="http://schemas.openxmlformats.org/officeDocument/2006/relationships/hyperlink" Target="mailto:eiaat@idm.net.lb" TargetMode="External"/><Relationship Id="rId110" Type="http://schemas.openxmlformats.org/officeDocument/2006/relationships/hyperlink" Target="mailto:mr_abc_2010@hotmail.com" TargetMode="External"/><Relationship Id="rId115" Type="http://schemas.openxmlformats.org/officeDocument/2006/relationships/hyperlink" Target="mailto:aliabass69@gmail.com" TargetMode="External"/><Relationship Id="rId131" Type="http://schemas.openxmlformats.org/officeDocument/2006/relationships/hyperlink" Target="mailto:m7amad.7aydar@hotmail.com" TargetMode="External"/><Relationship Id="rId136" Type="http://schemas.openxmlformats.org/officeDocument/2006/relationships/hyperlink" Target="mailto:fatima-abbas40@hotmail.com" TargetMode="External"/><Relationship Id="rId61" Type="http://schemas.openxmlformats.org/officeDocument/2006/relationships/hyperlink" Target="mailto:markaz.mechmech.saha@hotmail.com" TargetMode="External"/><Relationship Id="rId82" Type="http://schemas.openxmlformats.org/officeDocument/2006/relationships/hyperlink" Target="mailto:nadar123@hotmail.com" TargetMode="External"/><Relationship Id="rId19" Type="http://schemas.openxmlformats.org/officeDocument/2006/relationships/hyperlink" Target="mailto:phcc.hara@gmail.com" TargetMode="External"/><Relationship Id="rId14" Type="http://schemas.openxmlformats.org/officeDocument/2006/relationships/hyperlink" Target="mailto:amelassociation-baajour@outlook.com" TargetMode="External"/><Relationship Id="rId30" Type="http://schemas.openxmlformats.org/officeDocument/2006/relationships/hyperlink" Target="mailto:arcl-absmc@hotmail.com" TargetMode="External"/><Relationship Id="rId35" Type="http://schemas.openxmlformats.org/officeDocument/2006/relationships/hyperlink" Target="mailto:otielias@yahoo.com" TargetMode="External"/><Relationship Id="rId56" Type="http://schemas.openxmlformats.org/officeDocument/2006/relationships/hyperlink" Target="mailto:aranissa@outlook.com" TargetMode="External"/><Relationship Id="rId77" Type="http://schemas.openxmlformats.org/officeDocument/2006/relationships/hyperlink" Target="mailto:nadar123@hotmail.com" TargetMode="External"/><Relationship Id="rId100" Type="http://schemas.openxmlformats.org/officeDocument/2006/relationships/hyperlink" Target="mailto:baladiyati2012@hotmail.com" TargetMode="External"/><Relationship Id="rId105" Type="http://schemas.openxmlformats.org/officeDocument/2006/relationships/hyperlink" Target="mailto:shahabiya.center@yahoo.com" TargetMode="External"/><Relationship Id="rId126" Type="http://schemas.openxmlformats.org/officeDocument/2006/relationships/hyperlink" Target="mailto:kfarhamamphc@hotmail.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awh@awh.org.lb" TargetMode="External"/><Relationship Id="rId13" Type="http://schemas.openxmlformats.org/officeDocument/2006/relationships/hyperlink" Target="mailto:bekaahosp@terra.net" TargetMode="External"/><Relationship Id="rId18" Type="http://schemas.openxmlformats.org/officeDocument/2006/relationships/hyperlink" Target="mailto:raeehosp@inco.com.lb" TargetMode="External"/><Relationship Id="rId3" Type="http://schemas.openxmlformats.org/officeDocument/2006/relationships/hyperlink" Target="mailto:ajh@aljabalhospital.com" TargetMode="External"/><Relationship Id="rId21" Type="http://schemas.openxmlformats.org/officeDocument/2006/relationships/hyperlink" Target="mailto:Tatariab@hotmail.com" TargetMode="External"/><Relationship Id="rId7" Type="http://schemas.openxmlformats.org/officeDocument/2006/relationships/hyperlink" Target="mailto:irfanmc2002@hotmail.com" TargetMode="External"/><Relationship Id="rId12" Type="http://schemas.openxmlformats.org/officeDocument/2006/relationships/hyperlink" Target="mailto:admnistration@chtourahospital.com" TargetMode="External"/><Relationship Id="rId17" Type="http://schemas.openxmlformats.org/officeDocument/2006/relationships/hyperlink" Target="mailto:Kassab_h@inco.com.lb" TargetMode="External"/><Relationship Id="rId2" Type="http://schemas.openxmlformats.org/officeDocument/2006/relationships/hyperlink" Target="mailto:info@sahelhospital.com.lb" TargetMode="External"/><Relationship Id="rId16" Type="http://schemas.openxmlformats.org/officeDocument/2006/relationships/hyperlink" Target="mailto:info@dallaahospital.com" TargetMode="External"/><Relationship Id="rId20" Type="http://schemas.openxmlformats.org/officeDocument/2006/relationships/hyperlink" Target="mailto:hiramhospital@hotmail.com" TargetMode="External"/><Relationship Id="rId1" Type="http://schemas.openxmlformats.org/officeDocument/2006/relationships/hyperlink" Target="mailto:info@alzahraasite.com" TargetMode="External"/><Relationship Id="rId6" Type="http://schemas.openxmlformats.org/officeDocument/2006/relationships/hyperlink" Target="mailto:mail@hopbc.com" TargetMode="External"/><Relationship Id="rId11" Type="http://schemas.openxmlformats.org/officeDocument/2006/relationships/hyperlink" Target="mailto:dhnds@hotmail.com" TargetMode="External"/><Relationship Id="rId5" Type="http://schemas.openxmlformats.org/officeDocument/2006/relationships/hyperlink" Target="mailto:info@meih.org" TargetMode="External"/><Relationship Id="rId15" Type="http://schemas.openxmlformats.org/officeDocument/2006/relationships/hyperlink" Target="mailto:ssheaib@hotmail.com" TargetMode="External"/><Relationship Id="rId23" Type="http://schemas.openxmlformats.org/officeDocument/2006/relationships/printerSettings" Target="../printerSettings/printerSettings3.bin"/><Relationship Id="rId10" Type="http://schemas.openxmlformats.org/officeDocument/2006/relationships/hyperlink" Target="mailto:HNDL@cyberia.net.lb" TargetMode="External"/><Relationship Id="rId19" Type="http://schemas.openxmlformats.org/officeDocument/2006/relationships/hyperlink" Target="mailto:info@alaeddinehospital.com" TargetMode="External"/><Relationship Id="rId4" Type="http://schemas.openxmlformats.org/officeDocument/2006/relationships/hyperlink" Target="mailto:hoplibcan@cyberia.net.lb" TargetMode="External"/><Relationship Id="rId9" Type="http://schemas.openxmlformats.org/officeDocument/2006/relationships/hyperlink" Target="mailto:hospital@hotmail.com" TargetMode="External"/><Relationship Id="rId14" Type="http://schemas.openxmlformats.org/officeDocument/2006/relationships/hyperlink" Target="mailto:administration@rayakhospital.com" TargetMode="External"/><Relationship Id="rId22" Type="http://schemas.openxmlformats.org/officeDocument/2006/relationships/hyperlink" Target="mailto:Info@hammoudhoal.com"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9.bin"/><Relationship Id="rId4" Type="http://schemas.openxmlformats.org/officeDocument/2006/relationships/table" Target="../tables/table5.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F49"/>
  <sheetViews>
    <sheetView showGridLines="0" topLeftCell="A4" zoomScaleNormal="100" zoomScaleSheetLayoutView="130" workbookViewId="0">
      <selection activeCell="A22" sqref="A22"/>
    </sheetView>
  </sheetViews>
  <sheetFormatPr defaultRowHeight="15" x14ac:dyDescent="0.25"/>
  <cols>
    <col min="1" max="1" width="35.28515625" customWidth="1"/>
    <col min="2" max="2" width="28.42578125" customWidth="1"/>
    <col min="3" max="3" width="24.85546875" customWidth="1"/>
    <col min="4" max="4" width="16" style="10" customWidth="1"/>
  </cols>
  <sheetData>
    <row r="1" spans="1:6" ht="15" customHeight="1" x14ac:dyDescent="0.25">
      <c r="A1" s="541" t="s">
        <v>7603</v>
      </c>
      <c r="B1" s="541"/>
      <c r="C1" s="541"/>
      <c r="D1" s="541"/>
      <c r="E1" s="541"/>
      <c r="F1" s="541"/>
    </row>
    <row r="2" spans="1:6" ht="15" customHeight="1" x14ac:dyDescent="0.25">
      <c r="A2" s="541"/>
      <c r="B2" s="541"/>
      <c r="C2" s="541"/>
      <c r="D2" s="541"/>
      <c r="E2" s="541"/>
      <c r="F2" s="541"/>
    </row>
    <row r="3" spans="1:6" ht="15" customHeight="1" x14ac:dyDescent="0.25">
      <c r="A3" s="541"/>
      <c r="B3" s="541"/>
      <c r="C3" s="541"/>
      <c r="D3" s="541"/>
      <c r="E3" s="541"/>
      <c r="F3" s="541"/>
    </row>
    <row r="4" spans="1:6" ht="15" customHeight="1" x14ac:dyDescent="0.25">
      <c r="A4" s="541"/>
      <c r="B4" s="541"/>
      <c r="C4" s="541"/>
      <c r="D4" s="541"/>
      <c r="E4" s="541"/>
      <c r="F4" s="541"/>
    </row>
    <row r="5" spans="1:6" ht="15" customHeight="1" x14ac:dyDescent="0.25">
      <c r="A5" s="541"/>
      <c r="B5" s="541"/>
      <c r="C5" s="541"/>
      <c r="D5" s="541"/>
      <c r="E5" s="541"/>
      <c r="F5" s="541"/>
    </row>
    <row r="6" spans="1:6" s="10" customFormat="1" ht="23.25" customHeight="1" x14ac:dyDescent="0.25">
      <c r="A6" s="30" t="s">
        <v>7613</v>
      </c>
      <c r="B6" s="30"/>
      <c r="C6" s="30"/>
      <c r="D6" s="30"/>
    </row>
    <row r="7" spans="1:6" s="10" customFormat="1" ht="15" customHeight="1" x14ac:dyDescent="0.25">
      <c r="A7" s="540" t="s">
        <v>7374</v>
      </c>
      <c r="B7" s="540"/>
      <c r="C7" s="542" t="s">
        <v>7377</v>
      </c>
      <c r="D7" s="542"/>
    </row>
    <row r="8" spans="1:6" s="10" customFormat="1" x14ac:dyDescent="0.25">
      <c r="A8" s="540" t="s">
        <v>7372</v>
      </c>
      <c r="B8" s="540"/>
      <c r="C8" s="540"/>
      <c r="D8" s="31"/>
    </row>
    <row r="9" spans="1:6" s="10" customFormat="1" x14ac:dyDescent="0.25">
      <c r="A9" s="540" t="s">
        <v>7373</v>
      </c>
      <c r="B9" s="540"/>
      <c r="C9" s="540"/>
      <c r="D9" s="31"/>
    </row>
    <row r="10" spans="1:6" s="10" customFormat="1" x14ac:dyDescent="0.25">
      <c r="A10" s="540"/>
      <c r="B10" s="540"/>
      <c r="C10" s="540"/>
      <c r="D10" s="540"/>
      <c r="E10" s="540"/>
    </row>
    <row r="11" spans="1:6" s="10" customFormat="1" x14ac:dyDescent="0.25">
      <c r="A11" s="540"/>
      <c r="B11" s="540"/>
      <c r="C11" s="540"/>
      <c r="D11" s="540"/>
      <c r="E11" s="540"/>
      <c r="F11" s="540"/>
    </row>
    <row r="12" spans="1:6" s="10" customFormat="1" x14ac:dyDescent="0.25">
      <c r="A12" s="31"/>
      <c r="B12" s="31"/>
      <c r="C12" s="31"/>
      <c r="D12" s="31"/>
    </row>
    <row r="13" spans="1:6" x14ac:dyDescent="0.25">
      <c r="A13" s="20" t="s">
        <v>7370</v>
      </c>
      <c r="B13" t="s">
        <v>7365</v>
      </c>
      <c r="C13" s="29" t="s">
        <v>7366</v>
      </c>
      <c r="D13" s="29"/>
    </row>
    <row r="14" spans="1:6" s="10" customFormat="1" x14ac:dyDescent="0.25">
      <c r="A14" s="20" t="s">
        <v>7432</v>
      </c>
      <c r="B14" s="10" t="s">
        <v>7604</v>
      </c>
      <c r="C14" s="29"/>
      <c r="D14" s="29"/>
    </row>
    <row r="15" spans="1:6" s="10" customFormat="1" x14ac:dyDescent="0.25">
      <c r="A15" s="33" t="s">
        <v>7355</v>
      </c>
      <c r="B15" s="10" t="s">
        <v>7375</v>
      </c>
    </row>
    <row r="16" spans="1:6" s="10" customFormat="1" ht="13.5" customHeight="1" x14ac:dyDescent="0.25">
      <c r="A16" s="33"/>
      <c r="B16" s="32" t="s">
        <v>7376</v>
      </c>
    </row>
    <row r="17" spans="1:4" x14ac:dyDescent="0.25">
      <c r="A17" s="28" t="s">
        <v>2</v>
      </c>
      <c r="B17" s="10" t="s">
        <v>7365</v>
      </c>
      <c r="C17" t="s">
        <v>7367</v>
      </c>
    </row>
    <row r="18" spans="1:4" x14ac:dyDescent="0.25">
      <c r="A18" s="28" t="s">
        <v>7354</v>
      </c>
      <c r="B18" s="10" t="s">
        <v>7365</v>
      </c>
      <c r="C18" t="s">
        <v>7368</v>
      </c>
    </row>
    <row r="19" spans="1:4" x14ac:dyDescent="0.25">
      <c r="A19" s="28" t="s">
        <v>7355</v>
      </c>
      <c r="B19" s="10" t="s">
        <v>7365</v>
      </c>
      <c r="C19" t="s">
        <v>7369</v>
      </c>
    </row>
    <row r="20" spans="1:4" ht="15.75" x14ac:dyDescent="0.25">
      <c r="A20" s="69" t="s">
        <v>7400</v>
      </c>
      <c r="B20" s="10" t="s">
        <v>7605</v>
      </c>
      <c r="D20" s="29"/>
    </row>
    <row r="21" spans="1:4" ht="15.75" x14ac:dyDescent="0.25">
      <c r="A21" s="70" t="s">
        <v>7401</v>
      </c>
      <c r="B21" s="10" t="s">
        <v>7365</v>
      </c>
      <c r="C21" s="81" t="s">
        <v>7606</v>
      </c>
    </row>
    <row r="22" spans="1:4" ht="15.75" x14ac:dyDescent="0.25">
      <c r="A22" s="70" t="s">
        <v>7500</v>
      </c>
      <c r="B22" s="32" t="s">
        <v>7614</v>
      </c>
    </row>
    <row r="23" spans="1:4" s="10" customFormat="1" ht="31.5" x14ac:dyDescent="0.25">
      <c r="A23" s="70" t="s">
        <v>7427</v>
      </c>
      <c r="B23" s="32" t="s">
        <v>7607</v>
      </c>
    </row>
    <row r="24" spans="1:4" s="10" customFormat="1" ht="31.5" x14ac:dyDescent="0.25">
      <c r="A24" s="70" t="s">
        <v>7433</v>
      </c>
      <c r="B24" s="32" t="s">
        <v>7608</v>
      </c>
    </row>
    <row r="25" spans="1:4" s="10" customFormat="1" ht="31.5" x14ac:dyDescent="0.25">
      <c r="A25" s="70" t="s">
        <v>7434</v>
      </c>
      <c r="B25" s="32" t="s">
        <v>7609</v>
      </c>
    </row>
    <row r="26" spans="1:4" ht="15.75" x14ac:dyDescent="0.25">
      <c r="A26" s="74" t="s">
        <v>7429</v>
      </c>
      <c r="B26" s="32" t="s">
        <v>7610</v>
      </c>
    </row>
    <row r="27" spans="1:4" s="10" customFormat="1" ht="15.75" x14ac:dyDescent="0.25">
      <c r="A27" s="74" t="s">
        <v>7431</v>
      </c>
      <c r="B27" s="32" t="s">
        <v>7610</v>
      </c>
    </row>
    <row r="28" spans="1:4" s="10" customFormat="1" ht="15.75" x14ac:dyDescent="0.25">
      <c r="A28" s="74" t="s">
        <v>7430</v>
      </c>
      <c r="B28" s="32" t="s">
        <v>7610</v>
      </c>
    </row>
    <row r="29" spans="1:4" ht="15.75" x14ac:dyDescent="0.25">
      <c r="A29" s="74" t="s">
        <v>7601</v>
      </c>
      <c r="B29" s="32" t="s">
        <v>7610</v>
      </c>
    </row>
    <row r="30" spans="1:4" s="10" customFormat="1" ht="15.75" x14ac:dyDescent="0.25">
      <c r="A30" s="74" t="s">
        <v>7602</v>
      </c>
      <c r="B30" s="32" t="s">
        <v>7610</v>
      </c>
    </row>
    <row r="31" spans="1:4" ht="15.75" x14ac:dyDescent="0.25">
      <c r="A31" s="74" t="s">
        <v>7359</v>
      </c>
      <c r="B31" s="32" t="s">
        <v>7610</v>
      </c>
      <c r="C31" t="s">
        <v>7378</v>
      </c>
    </row>
    <row r="32" spans="1:4" s="10" customFormat="1" ht="15.75" x14ac:dyDescent="0.25">
      <c r="A32" s="64" t="s">
        <v>7435</v>
      </c>
      <c r="B32" s="32" t="s">
        <v>7611</v>
      </c>
    </row>
    <row r="33" spans="1:4" s="10" customFormat="1" ht="15.75" x14ac:dyDescent="0.25">
      <c r="A33" s="82" t="s">
        <v>7438</v>
      </c>
      <c r="B33" s="32" t="s">
        <v>7612</v>
      </c>
    </row>
    <row r="34" spans="1:4" s="10" customFormat="1" ht="15.75" x14ac:dyDescent="0.25">
      <c r="A34" s="82" t="s">
        <v>7439</v>
      </c>
      <c r="B34" s="32" t="s">
        <v>7612</v>
      </c>
    </row>
    <row r="36" spans="1:4" s="10" customFormat="1" ht="18.75" hidden="1" x14ac:dyDescent="0.3">
      <c r="A36" s="539" t="s">
        <v>7388</v>
      </c>
      <c r="B36" s="539"/>
      <c r="C36" s="539"/>
    </row>
    <row r="37" spans="1:4" s="10" customFormat="1" hidden="1" x14ac:dyDescent="0.25">
      <c r="A37" s="21" t="s">
        <v>7389</v>
      </c>
      <c r="B37" s="21"/>
      <c r="C37" s="21"/>
      <c r="D37" s="21"/>
    </row>
    <row r="38" spans="1:4" s="10" customFormat="1" hidden="1" x14ac:dyDescent="0.25">
      <c r="A38" s="32" t="s">
        <v>7390</v>
      </c>
    </row>
    <row r="39" spans="1:4" hidden="1" x14ac:dyDescent="0.25"/>
    <row r="40" spans="1:4" hidden="1" x14ac:dyDescent="0.25">
      <c r="A40" s="43" t="s">
        <v>7383</v>
      </c>
      <c r="B40" t="s">
        <v>7392</v>
      </c>
      <c r="C40" s="10" t="s">
        <v>7391</v>
      </c>
    </row>
    <row r="41" spans="1:4" hidden="1" x14ac:dyDescent="0.25">
      <c r="A41" s="44" t="s">
        <v>2</v>
      </c>
      <c r="B41" s="10" t="s">
        <v>7392</v>
      </c>
      <c r="C41" t="s">
        <v>2</v>
      </c>
    </row>
    <row r="42" spans="1:4" hidden="1" x14ac:dyDescent="0.25">
      <c r="A42" s="44" t="s">
        <v>7354</v>
      </c>
      <c r="B42" s="10" t="s">
        <v>7392</v>
      </c>
      <c r="C42" t="s">
        <v>7354</v>
      </c>
    </row>
    <row r="43" spans="1:4" hidden="1" x14ac:dyDescent="0.25">
      <c r="A43" s="44" t="s">
        <v>7393</v>
      </c>
      <c r="B43" s="10" t="s">
        <v>7392</v>
      </c>
      <c r="C43" t="s">
        <v>7394</v>
      </c>
    </row>
    <row r="44" spans="1:4" ht="30" hidden="1" customHeight="1" x14ac:dyDescent="0.25">
      <c r="A44" s="45" t="s">
        <v>7387</v>
      </c>
      <c r="B44" s="32" t="s">
        <v>7392</v>
      </c>
      <c r="C44" t="s">
        <v>7395</v>
      </c>
    </row>
    <row r="45" spans="1:4" hidden="1" x14ac:dyDescent="0.25">
      <c r="A45" s="46" t="s">
        <v>7384</v>
      </c>
      <c r="B45" s="32" t="s">
        <v>7396</v>
      </c>
    </row>
    <row r="46" spans="1:4" hidden="1" x14ac:dyDescent="0.25">
      <c r="A46" s="41" t="s">
        <v>7380</v>
      </c>
    </row>
    <row r="47" spans="1:4" hidden="1" x14ac:dyDescent="0.25">
      <c r="A47" s="47" t="s">
        <v>7385</v>
      </c>
      <c r="B47" t="s">
        <v>7397</v>
      </c>
    </row>
    <row r="48" spans="1:4" hidden="1" x14ac:dyDescent="0.25"/>
    <row r="49" spans="1:1" x14ac:dyDescent="0.25">
      <c r="A49" t="s">
        <v>7379</v>
      </c>
    </row>
  </sheetData>
  <protectedRanges>
    <protectedRange sqref="A13:A14" name="Range1_1"/>
    <protectedRange sqref="A15:A19" name="Range1_2"/>
    <protectedRange sqref="A40:A47" name="Range1"/>
    <protectedRange sqref="A20:A22" name="Range1_6"/>
    <protectedRange sqref="A23:A25" name="Range1_7"/>
    <protectedRange sqref="A26:A32" name="Range1_8"/>
    <protectedRange sqref="A33:A34" name="Range1_9"/>
  </protectedRanges>
  <mergeCells count="8">
    <mergeCell ref="A36:C36"/>
    <mergeCell ref="A10:E10"/>
    <mergeCell ref="A1:F5"/>
    <mergeCell ref="A7:B7"/>
    <mergeCell ref="A11:F11"/>
    <mergeCell ref="C7:D7"/>
    <mergeCell ref="A8:C8"/>
    <mergeCell ref="A9:C9"/>
  </mergeCells>
  <conditionalFormatting sqref="A20:A22">
    <cfRule type="cellIs" dxfId="9" priority="5" operator="equal">
      <formula>"MHC"</formula>
    </cfRule>
    <cfRule type="cellIs" dxfId="8" priority="6" operator="equal">
      <formula>"SHC"</formula>
    </cfRule>
    <cfRule type="cellIs" dxfId="7" priority="7" operator="equal">
      <formula>"MMU"</formula>
    </cfRule>
    <cfRule type="cellIs" dxfId="6" priority="8" operator="equal">
      <formula>"PHC"</formula>
    </cfRule>
  </conditionalFormatting>
  <conditionalFormatting sqref="A23:A25">
    <cfRule type="cellIs" dxfId="5" priority="1" operator="equal">
      <formula>"MHC"</formula>
    </cfRule>
    <cfRule type="cellIs" dxfId="4" priority="2" operator="equal">
      <formula>"SHC"</formula>
    </cfRule>
    <cfRule type="cellIs" dxfId="3" priority="3" operator="equal">
      <formula>"MMU"</formula>
    </cfRule>
    <cfRule type="cellIs" dxfId="2" priority="4" operator="equal">
      <formula>"PHC"</formula>
    </cfRule>
  </conditionalFormatting>
  <hyperlinks>
    <hyperlink ref="C13" location="DropdownLists!A1" display="Click here to add additional organizations"/>
    <hyperlink ref="C7" location="'NFI Data Entry'!A1" display="Click here to start data entry"/>
    <hyperlink ref="A36:C36" location="EstimatedPopulation!A1" display="Estimated Unregistered Population tracking sheet"/>
    <hyperlink ref="C7:D7" location="'Health Matrix'!A1" display="Click here to start data entry"/>
  </hyperlinks>
  <pageMargins left="0.7" right="0.7" top="0.75" bottom="0.75" header="0.3" footer="0.3"/>
  <pageSetup paperSize="9" scale="71"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M260"/>
  <sheetViews>
    <sheetView tabSelected="1" zoomScale="85" zoomScaleNormal="85" workbookViewId="0">
      <pane ySplit="2" topLeftCell="A117" activePane="bottomLeft" state="frozen"/>
      <selection pane="bottomLeft" activeCell="I118" sqref="I118"/>
    </sheetView>
  </sheetViews>
  <sheetFormatPr defaultRowHeight="12.75" x14ac:dyDescent="0.2"/>
  <cols>
    <col min="1" max="1" width="38.85546875" style="380" customWidth="1"/>
    <col min="2" max="4" width="16" style="380" customWidth="1"/>
    <col min="5" max="5" width="14.140625" style="380" customWidth="1"/>
    <col min="6" max="6" width="18.28515625" style="380" customWidth="1"/>
    <col min="7" max="7" width="15.140625" style="380" customWidth="1"/>
    <col min="8" max="8" width="15.7109375" style="380" customWidth="1"/>
    <col min="9" max="9" width="37.7109375" style="380" customWidth="1"/>
    <col min="10" max="10" width="30.28515625" style="380" customWidth="1"/>
    <col min="11" max="11" width="53.42578125" style="380" customWidth="1"/>
    <col min="12" max="12" width="40.5703125" style="380" customWidth="1"/>
    <col min="13" max="13" width="53.42578125" style="380" customWidth="1"/>
    <col min="14" max="14" width="50" style="380" customWidth="1"/>
    <col min="15" max="15" width="31" style="380" customWidth="1"/>
    <col min="16" max="16" width="10.140625" style="380" customWidth="1"/>
    <col min="17" max="17" width="32" style="380" customWidth="1"/>
    <col min="18" max="18" width="77.140625" style="380" customWidth="1"/>
    <col min="19" max="19" width="77" style="380" customWidth="1"/>
    <col min="20" max="20" width="42.85546875" style="380" customWidth="1"/>
    <col min="21" max="22" width="38.85546875" style="380" customWidth="1"/>
    <col min="23" max="23" width="50" style="380" customWidth="1"/>
    <col min="24" max="24" width="77.42578125" style="380" customWidth="1"/>
    <col min="25" max="26" width="50" style="380" customWidth="1"/>
    <col min="27" max="27" width="16" style="380" customWidth="1"/>
    <col min="28" max="28" width="30.140625" style="380" customWidth="1"/>
    <col min="29" max="32" width="16" style="380" customWidth="1"/>
    <col min="33" max="33" width="11.5703125" style="380" customWidth="1"/>
    <col min="34" max="34" width="36.85546875" style="380" customWidth="1"/>
    <col min="35" max="35" width="29.7109375" style="380" customWidth="1"/>
    <col min="36" max="36" width="14.85546875" style="380" customWidth="1"/>
    <col min="37" max="37" width="12.140625" style="380" customWidth="1"/>
    <col min="38" max="38" width="18.28515625" style="380" bestFit="1" customWidth="1"/>
    <col min="39" max="39" width="49.85546875" style="380" bestFit="1" customWidth="1"/>
    <col min="40" max="16384" width="9.140625" style="380"/>
  </cols>
  <sheetData>
    <row r="1" spans="1:39" ht="23.25" x14ac:dyDescent="0.2">
      <c r="A1" s="543" t="s">
        <v>7355</v>
      </c>
      <c r="B1" s="543"/>
      <c r="C1" s="543"/>
      <c r="D1" s="543"/>
      <c r="E1" s="543"/>
      <c r="F1" s="543"/>
      <c r="G1" s="543"/>
      <c r="H1" s="543"/>
      <c r="I1" s="543"/>
      <c r="J1" s="543"/>
      <c r="K1" s="381" t="s">
        <v>7440</v>
      </c>
      <c r="L1" s="381"/>
      <c r="M1" s="381"/>
      <c r="N1" s="383" t="s">
        <v>10227</v>
      </c>
      <c r="O1" s="384"/>
      <c r="P1" s="384"/>
      <c r="Q1" s="384"/>
      <c r="R1" s="384"/>
      <c r="X1" s="385"/>
      <c r="Y1" s="381"/>
      <c r="Z1" s="382"/>
      <c r="AA1" s="544" t="s">
        <v>7436</v>
      </c>
      <c r="AB1" s="545"/>
      <c r="AC1" s="545"/>
      <c r="AD1" s="545"/>
      <c r="AE1" s="545"/>
      <c r="AF1" s="545"/>
    </row>
    <row r="2" spans="1:39" ht="47.25" x14ac:dyDescent="0.2">
      <c r="A2" s="389" t="s">
        <v>9329</v>
      </c>
      <c r="B2" s="389" t="s">
        <v>9328</v>
      </c>
      <c r="C2" s="389" t="s">
        <v>9327</v>
      </c>
      <c r="D2" s="389" t="s">
        <v>9326</v>
      </c>
      <c r="E2" s="389" t="s">
        <v>2</v>
      </c>
      <c r="F2" s="389" t="s">
        <v>9325</v>
      </c>
      <c r="G2" s="389" t="s">
        <v>7354</v>
      </c>
      <c r="H2" s="389" t="s">
        <v>9324</v>
      </c>
      <c r="I2" s="389" t="s">
        <v>9323</v>
      </c>
      <c r="J2" s="389" t="s">
        <v>7393</v>
      </c>
      <c r="K2" s="390" t="s">
        <v>7400</v>
      </c>
      <c r="L2" s="390" t="s">
        <v>9322</v>
      </c>
      <c r="M2" s="390" t="s">
        <v>9321</v>
      </c>
      <c r="N2" s="391" t="s">
        <v>10232</v>
      </c>
      <c r="O2" s="391" t="s">
        <v>9343</v>
      </c>
      <c r="P2" s="391" t="s">
        <v>9344</v>
      </c>
      <c r="Q2" s="391" t="s">
        <v>9345</v>
      </c>
      <c r="R2" s="391" t="s">
        <v>9346</v>
      </c>
      <c r="S2" s="392" t="s">
        <v>7370</v>
      </c>
      <c r="T2" s="392" t="s">
        <v>7432</v>
      </c>
      <c r="U2" s="392" t="s">
        <v>9351</v>
      </c>
      <c r="V2" s="390" t="s">
        <v>7401</v>
      </c>
      <c r="W2" s="390" t="s">
        <v>9319</v>
      </c>
      <c r="X2" s="390" t="s">
        <v>7500</v>
      </c>
      <c r="Y2" s="390" t="s">
        <v>7427</v>
      </c>
      <c r="Z2" s="390" t="s">
        <v>9320</v>
      </c>
      <c r="AA2" s="393" t="s">
        <v>7429</v>
      </c>
      <c r="AB2" s="393" t="s">
        <v>7431</v>
      </c>
      <c r="AC2" s="393" t="s">
        <v>7430</v>
      </c>
      <c r="AD2" s="393" t="s">
        <v>7601</v>
      </c>
      <c r="AE2" s="393" t="s">
        <v>7602</v>
      </c>
      <c r="AF2" s="393" t="s">
        <v>7359</v>
      </c>
      <c r="AG2" s="394" t="s">
        <v>10233</v>
      </c>
      <c r="AH2" s="394" t="s">
        <v>10234</v>
      </c>
      <c r="AI2" s="424" t="s">
        <v>10237</v>
      </c>
      <c r="AJ2" s="424" t="s">
        <v>10238</v>
      </c>
      <c r="AK2" s="423" t="s">
        <v>10240</v>
      </c>
      <c r="AL2" s="423" t="s">
        <v>10246</v>
      </c>
      <c r="AM2" s="423" t="s">
        <v>10247</v>
      </c>
    </row>
    <row r="3" spans="1:39" ht="15" x14ac:dyDescent="0.25">
      <c r="A3" s="395" t="s">
        <v>8412</v>
      </c>
      <c r="B3" s="395">
        <v>35.491610000000001</v>
      </c>
      <c r="C3" s="395">
        <v>33.877209999999998</v>
      </c>
      <c r="D3" s="395">
        <v>10210</v>
      </c>
      <c r="E3" s="395" t="s">
        <v>7</v>
      </c>
      <c r="F3" s="395" t="s">
        <v>8174</v>
      </c>
      <c r="G3" s="395" t="s">
        <v>7</v>
      </c>
      <c r="H3" s="395" t="s">
        <v>8174</v>
      </c>
      <c r="I3" s="395" t="s">
        <v>8184</v>
      </c>
      <c r="J3" s="395" t="s">
        <v>8411</v>
      </c>
      <c r="K3" s="395" t="s">
        <v>8409</v>
      </c>
      <c r="L3" s="395" t="s">
        <v>8410</v>
      </c>
      <c r="M3" s="395" t="s">
        <v>8409</v>
      </c>
      <c r="N3" s="395" t="s">
        <v>8407</v>
      </c>
      <c r="O3" s="395" t="s">
        <v>9380</v>
      </c>
      <c r="P3" s="395" t="s">
        <v>9381</v>
      </c>
      <c r="Q3" s="395" t="s">
        <v>9382</v>
      </c>
      <c r="R3" s="396" t="s">
        <v>9383</v>
      </c>
      <c r="S3" s="395" t="s">
        <v>8408</v>
      </c>
      <c r="T3" s="395"/>
      <c r="U3" s="395" t="s">
        <v>9384</v>
      </c>
      <c r="V3" s="395" t="s">
        <v>10223</v>
      </c>
      <c r="W3" s="395" t="s">
        <v>8181</v>
      </c>
      <c r="X3" s="395"/>
      <c r="Y3" s="395"/>
      <c r="Z3" s="395"/>
      <c r="AA3" s="395"/>
      <c r="AB3" s="395"/>
      <c r="AC3" s="395"/>
      <c r="AD3" s="395"/>
      <c r="AE3" s="395"/>
      <c r="AF3" s="395"/>
      <c r="AG3" s="395" t="s">
        <v>8181</v>
      </c>
      <c r="AH3" s="258" t="s">
        <v>10236</v>
      </c>
      <c r="AI3" s="422" t="s">
        <v>10239</v>
      </c>
      <c r="AJ3" s="422" t="s">
        <v>10239</v>
      </c>
      <c r="AK3" s="422">
        <v>3073</v>
      </c>
      <c r="AL3" s="422">
        <v>1</v>
      </c>
      <c r="AM3" s="422" t="s">
        <v>10244</v>
      </c>
    </row>
    <row r="4" spans="1:39" ht="15" x14ac:dyDescent="0.25">
      <c r="A4" s="395" t="s">
        <v>8631</v>
      </c>
      <c r="B4" s="395">
        <v>35.482951280000002</v>
      </c>
      <c r="C4" s="395">
        <v>33.883499739999998</v>
      </c>
      <c r="D4" s="395">
        <v>10210</v>
      </c>
      <c r="E4" s="395" t="s">
        <v>7</v>
      </c>
      <c r="F4" s="395" t="s">
        <v>8174</v>
      </c>
      <c r="G4" s="395" t="s">
        <v>7</v>
      </c>
      <c r="H4" s="395" t="s">
        <v>8174</v>
      </c>
      <c r="I4" s="395" t="s">
        <v>8184</v>
      </c>
      <c r="J4" s="395" t="s">
        <v>8630</v>
      </c>
      <c r="K4" s="395" t="s">
        <v>8628</v>
      </c>
      <c r="L4" s="395" t="s">
        <v>8629</v>
      </c>
      <c r="M4" s="395" t="s">
        <v>8628</v>
      </c>
      <c r="N4" s="395" t="s">
        <v>8626</v>
      </c>
      <c r="O4" s="395" t="s">
        <v>9370</v>
      </c>
      <c r="P4" s="395" t="s">
        <v>9371</v>
      </c>
      <c r="Q4" s="395" t="s">
        <v>9372</v>
      </c>
      <c r="R4" s="396" t="s">
        <v>9373</v>
      </c>
      <c r="S4" s="395" t="s">
        <v>8627</v>
      </c>
      <c r="T4" s="395"/>
      <c r="U4" s="395" t="s">
        <v>9374</v>
      </c>
      <c r="V4" s="395" t="s">
        <v>10223</v>
      </c>
      <c r="W4" s="395" t="s">
        <v>8181</v>
      </c>
      <c r="X4" s="395"/>
      <c r="Y4" s="395"/>
      <c r="Z4" s="395"/>
      <c r="AA4" s="395"/>
      <c r="AB4" s="395"/>
      <c r="AC4" s="395"/>
      <c r="AD4" s="395"/>
      <c r="AE4" s="395"/>
      <c r="AF4" s="395"/>
      <c r="AG4" s="395" t="s">
        <v>8181</v>
      </c>
      <c r="AH4" s="258" t="s">
        <v>10236</v>
      </c>
      <c r="AI4" s="422" t="s">
        <v>10239</v>
      </c>
      <c r="AJ4" s="422" t="s">
        <v>10239</v>
      </c>
      <c r="AK4" s="422">
        <v>3073</v>
      </c>
      <c r="AL4" s="422">
        <v>1</v>
      </c>
      <c r="AM4" s="422" t="s">
        <v>10244</v>
      </c>
    </row>
    <row r="5" spans="1:39" ht="15" x14ac:dyDescent="0.25">
      <c r="A5" s="395" t="s">
        <v>8185</v>
      </c>
      <c r="B5" s="395">
        <v>35.491221860000003</v>
      </c>
      <c r="C5" s="395">
        <v>33.886223080000001</v>
      </c>
      <c r="D5" s="395">
        <v>10210</v>
      </c>
      <c r="E5" s="395" t="s">
        <v>7</v>
      </c>
      <c r="F5" s="395" t="s">
        <v>8174</v>
      </c>
      <c r="G5" s="395" t="s">
        <v>7</v>
      </c>
      <c r="H5" s="395" t="s">
        <v>8174</v>
      </c>
      <c r="I5" s="395" t="s">
        <v>8184</v>
      </c>
      <c r="J5" s="395" t="s">
        <v>8184</v>
      </c>
      <c r="K5" s="395" t="s">
        <v>8183</v>
      </c>
      <c r="L5" s="395" t="s">
        <v>8183</v>
      </c>
      <c r="M5" s="395"/>
      <c r="N5" s="395" t="s">
        <v>9385</v>
      </c>
      <c r="O5" s="395" t="s">
        <v>9386</v>
      </c>
      <c r="P5" s="395" t="s">
        <v>9387</v>
      </c>
      <c r="Q5" s="395"/>
      <c r="R5" s="395" t="s">
        <v>9388</v>
      </c>
      <c r="S5" s="395" t="s">
        <v>8979</v>
      </c>
      <c r="T5" s="395"/>
      <c r="U5" s="395" t="s">
        <v>9389</v>
      </c>
      <c r="V5" s="395" t="s">
        <v>10223</v>
      </c>
      <c r="W5" s="395" t="s">
        <v>8181</v>
      </c>
      <c r="X5" s="395"/>
      <c r="Y5" s="395"/>
      <c r="Z5" s="395"/>
      <c r="AA5" s="395"/>
      <c r="AB5" s="395"/>
      <c r="AC5" s="395"/>
      <c r="AD5" s="395"/>
      <c r="AE5" s="395"/>
      <c r="AF5" s="395"/>
      <c r="AG5" s="395" t="s">
        <v>8181</v>
      </c>
      <c r="AH5" s="258" t="s">
        <v>10236</v>
      </c>
      <c r="AI5" s="422"/>
      <c r="AJ5" s="422"/>
      <c r="AK5" s="422">
        <v>3073</v>
      </c>
      <c r="AL5" s="422">
        <v>1</v>
      </c>
      <c r="AM5" s="422" t="s">
        <v>10244</v>
      </c>
    </row>
    <row r="6" spans="1:39" ht="150" x14ac:dyDescent="0.25">
      <c r="A6" s="387" t="s">
        <v>9051</v>
      </c>
      <c r="B6" s="371">
        <v>35.48831174</v>
      </c>
      <c r="C6" s="371">
        <v>33.887657509999997</v>
      </c>
      <c r="D6" s="395">
        <v>10210</v>
      </c>
      <c r="E6" s="395" t="s">
        <v>7</v>
      </c>
      <c r="F6" s="395" t="s">
        <v>8174</v>
      </c>
      <c r="G6" s="395" t="s">
        <v>7</v>
      </c>
      <c r="H6" s="395" t="s">
        <v>8174</v>
      </c>
      <c r="I6" s="395" t="s">
        <v>8184</v>
      </c>
      <c r="J6" s="395" t="s">
        <v>38</v>
      </c>
      <c r="K6" s="416" t="s">
        <v>7820</v>
      </c>
      <c r="L6" s="395" t="s">
        <v>9050</v>
      </c>
      <c r="M6" s="395" t="s">
        <v>9049</v>
      </c>
      <c r="N6" s="395" t="s">
        <v>9048</v>
      </c>
      <c r="O6" s="395" t="s">
        <v>9407</v>
      </c>
      <c r="P6" s="395" t="s">
        <v>9408</v>
      </c>
      <c r="Q6" s="395" t="s">
        <v>9409</v>
      </c>
      <c r="R6" s="395" t="s">
        <v>9410</v>
      </c>
      <c r="S6" s="395" t="s">
        <v>9411</v>
      </c>
      <c r="T6" s="395" t="s">
        <v>7360</v>
      </c>
      <c r="U6" s="395" t="s">
        <v>9389</v>
      </c>
      <c r="V6" s="395" t="s">
        <v>10223</v>
      </c>
      <c r="W6" s="395" t="s">
        <v>8360</v>
      </c>
      <c r="X6" s="353" t="s">
        <v>7821</v>
      </c>
      <c r="Y6" s="353" t="s">
        <v>7540</v>
      </c>
      <c r="Z6" s="353" t="s">
        <v>8034</v>
      </c>
      <c r="AA6" s="369">
        <v>1</v>
      </c>
      <c r="AB6" s="369"/>
      <c r="AC6" s="369"/>
      <c r="AD6" s="369"/>
      <c r="AE6" s="369"/>
      <c r="AF6" s="369"/>
      <c r="AG6" s="395" t="s">
        <v>8362</v>
      </c>
      <c r="AH6" s="258" t="s">
        <v>10235</v>
      </c>
      <c r="AI6" s="422" t="s">
        <v>10239</v>
      </c>
      <c r="AJ6" s="422" t="s">
        <v>10239</v>
      </c>
      <c r="AK6" s="422">
        <v>3073</v>
      </c>
      <c r="AL6" s="422">
        <v>1</v>
      </c>
      <c r="AM6" s="422" t="s">
        <v>10244</v>
      </c>
    </row>
    <row r="7" spans="1:39" ht="15" x14ac:dyDescent="0.25">
      <c r="A7" s="395" t="s">
        <v>8990</v>
      </c>
      <c r="B7" s="395">
        <v>35.491372269999999</v>
      </c>
      <c r="C7" s="395">
        <v>33.891609799999998</v>
      </c>
      <c r="D7" s="395">
        <v>10210</v>
      </c>
      <c r="E7" s="395" t="s">
        <v>7</v>
      </c>
      <c r="F7" s="395" t="s">
        <v>8174</v>
      </c>
      <c r="G7" s="395" t="s">
        <v>7</v>
      </c>
      <c r="H7" s="395" t="s">
        <v>8174</v>
      </c>
      <c r="I7" s="395" t="s">
        <v>8184</v>
      </c>
      <c r="J7" s="395" t="s">
        <v>8989</v>
      </c>
      <c r="K7" s="395" t="s">
        <v>8987</v>
      </c>
      <c r="L7" s="395" t="s">
        <v>8988</v>
      </c>
      <c r="M7" s="395" t="s">
        <v>8987</v>
      </c>
      <c r="N7" s="395" t="s">
        <v>8985</v>
      </c>
      <c r="O7" s="395" t="s">
        <v>9358</v>
      </c>
      <c r="P7" s="395" t="s">
        <v>9359</v>
      </c>
      <c r="Q7" s="395" t="s">
        <v>9360</v>
      </c>
      <c r="R7" s="396" t="s">
        <v>9361</v>
      </c>
      <c r="S7" s="395" t="s">
        <v>8986</v>
      </c>
      <c r="T7" s="395"/>
      <c r="U7" s="395" t="s">
        <v>9362</v>
      </c>
      <c r="V7" s="395" t="s">
        <v>10223</v>
      </c>
      <c r="W7" s="395" t="s">
        <v>8181</v>
      </c>
      <c r="X7" s="395"/>
      <c r="Y7" s="395"/>
      <c r="Z7" s="395"/>
      <c r="AA7" s="395"/>
      <c r="AB7" s="395"/>
      <c r="AC7" s="395"/>
      <c r="AD7" s="395"/>
      <c r="AE7" s="395"/>
      <c r="AF7" s="395"/>
      <c r="AG7" s="395" t="s">
        <v>8181</v>
      </c>
      <c r="AH7" s="258" t="s">
        <v>10236</v>
      </c>
      <c r="AI7" s="422" t="s">
        <v>10239</v>
      </c>
      <c r="AJ7" s="422" t="s">
        <v>10239</v>
      </c>
      <c r="AK7" s="422">
        <v>3073</v>
      </c>
      <c r="AL7" s="422">
        <v>1</v>
      </c>
      <c r="AM7" s="422" t="s">
        <v>10244</v>
      </c>
    </row>
    <row r="8" spans="1:39" ht="15" x14ac:dyDescent="0.25">
      <c r="A8" s="395" t="s">
        <v>9152</v>
      </c>
      <c r="B8" s="395">
        <v>35.497891250000002</v>
      </c>
      <c r="C8" s="395">
        <v>33.872978760000002</v>
      </c>
      <c r="D8" s="395">
        <v>10310</v>
      </c>
      <c r="E8" s="395" t="s">
        <v>7</v>
      </c>
      <c r="F8" s="395" t="s">
        <v>8174</v>
      </c>
      <c r="G8" s="395" t="s">
        <v>7</v>
      </c>
      <c r="H8" s="395" t="s">
        <v>8174</v>
      </c>
      <c r="I8" s="395" t="s">
        <v>8675</v>
      </c>
      <c r="J8" s="395" t="s">
        <v>9151</v>
      </c>
      <c r="K8" s="395" t="s">
        <v>9149</v>
      </c>
      <c r="L8" s="395" t="s">
        <v>9150</v>
      </c>
      <c r="M8" s="395" t="s">
        <v>9149</v>
      </c>
      <c r="N8" s="395" t="s">
        <v>9147</v>
      </c>
      <c r="O8" s="395" t="s">
        <v>9356</v>
      </c>
      <c r="P8" s="395"/>
      <c r="Q8" s="395" t="s">
        <v>9357</v>
      </c>
      <c r="R8" s="395"/>
      <c r="S8" s="395" t="s">
        <v>9148</v>
      </c>
      <c r="T8" s="395"/>
      <c r="U8" s="395" t="s">
        <v>8355</v>
      </c>
      <c r="V8" s="395" t="s">
        <v>10223</v>
      </c>
      <c r="W8" s="395" t="s">
        <v>8181</v>
      </c>
      <c r="X8" s="395"/>
      <c r="Y8" s="395"/>
      <c r="Z8" s="395"/>
      <c r="AA8" s="395"/>
      <c r="AB8" s="395"/>
      <c r="AC8" s="395"/>
      <c r="AD8" s="395"/>
      <c r="AE8" s="395"/>
      <c r="AF8" s="395"/>
      <c r="AG8" s="395" t="s">
        <v>8181</v>
      </c>
      <c r="AH8" s="258" t="s">
        <v>10236</v>
      </c>
      <c r="AI8" s="422"/>
      <c r="AJ8" s="422" t="s">
        <v>10239</v>
      </c>
      <c r="AK8" s="422">
        <v>11218</v>
      </c>
      <c r="AL8" s="422">
        <v>1</v>
      </c>
      <c r="AM8" s="422" t="s">
        <v>10244</v>
      </c>
    </row>
    <row r="9" spans="1:39" ht="165" x14ac:dyDescent="0.25">
      <c r="A9" s="387" t="s">
        <v>8914</v>
      </c>
      <c r="B9" s="371">
        <v>35.502193460000001</v>
      </c>
      <c r="C9" s="371">
        <v>33.873787810000003</v>
      </c>
      <c r="D9" s="395">
        <v>10310</v>
      </c>
      <c r="E9" s="395" t="s">
        <v>7</v>
      </c>
      <c r="F9" s="395" t="s">
        <v>8174</v>
      </c>
      <c r="G9" s="395" t="s">
        <v>7</v>
      </c>
      <c r="H9" s="395" t="s">
        <v>8174</v>
      </c>
      <c r="I9" s="395" t="s">
        <v>8675</v>
      </c>
      <c r="J9" s="395" t="s">
        <v>137</v>
      </c>
      <c r="K9" s="395" t="s">
        <v>8031</v>
      </c>
      <c r="L9" s="395" t="s">
        <v>8913</v>
      </c>
      <c r="M9" s="395" t="s">
        <v>8912</v>
      </c>
      <c r="N9" s="395" t="s">
        <v>8911</v>
      </c>
      <c r="O9" s="395" t="s">
        <v>9390</v>
      </c>
      <c r="P9" s="395" t="s">
        <v>9391</v>
      </c>
      <c r="Q9" s="395" t="s">
        <v>9392</v>
      </c>
      <c r="R9" s="395" t="s">
        <v>9393</v>
      </c>
      <c r="S9" s="395" t="s">
        <v>9394</v>
      </c>
      <c r="T9" s="395" t="s">
        <v>7361</v>
      </c>
      <c r="U9" s="395" t="s">
        <v>9395</v>
      </c>
      <c r="V9" s="395" t="s">
        <v>10223</v>
      </c>
      <c r="W9" s="395" t="s">
        <v>8522</v>
      </c>
      <c r="X9" s="353" t="s">
        <v>7819</v>
      </c>
      <c r="Y9" s="404" t="s">
        <v>7546</v>
      </c>
      <c r="Z9" s="367" t="s">
        <v>7583</v>
      </c>
      <c r="AA9" s="368">
        <v>1</v>
      </c>
      <c r="AB9" s="368">
        <v>1</v>
      </c>
      <c r="AC9" s="368">
        <v>1</v>
      </c>
      <c r="AD9" s="368"/>
      <c r="AE9" s="368"/>
      <c r="AF9" s="405"/>
      <c r="AG9" s="395" t="s">
        <v>8362</v>
      </c>
      <c r="AH9" s="258" t="s">
        <v>10235</v>
      </c>
      <c r="AI9" s="422"/>
      <c r="AJ9" s="422" t="s">
        <v>10239</v>
      </c>
      <c r="AK9" s="422">
        <v>11218</v>
      </c>
      <c r="AL9" s="422">
        <v>1</v>
      </c>
      <c r="AM9" s="422" t="s">
        <v>10244</v>
      </c>
    </row>
    <row r="10" spans="1:39" ht="15" x14ac:dyDescent="0.25">
      <c r="A10" s="395" t="s">
        <v>8881</v>
      </c>
      <c r="B10" s="395">
        <v>35.498214820000001</v>
      </c>
      <c r="C10" s="395">
        <v>33.876875490000003</v>
      </c>
      <c r="D10" s="395">
        <v>10310</v>
      </c>
      <c r="E10" s="395" t="s">
        <v>7</v>
      </c>
      <c r="F10" s="395" t="s">
        <v>8174</v>
      </c>
      <c r="G10" s="395" t="s">
        <v>7</v>
      </c>
      <c r="H10" s="395" t="s">
        <v>8174</v>
      </c>
      <c r="I10" s="395" t="s">
        <v>8675</v>
      </c>
      <c r="J10" s="395" t="s">
        <v>8880</v>
      </c>
      <c r="K10" s="395" t="s">
        <v>8878</v>
      </c>
      <c r="L10" s="395" t="s">
        <v>8879</v>
      </c>
      <c r="M10" s="395" t="s">
        <v>8878</v>
      </c>
      <c r="N10" s="395" t="s">
        <v>8876</v>
      </c>
      <c r="O10" s="395" t="s">
        <v>9363</v>
      </c>
      <c r="P10" s="395" t="s">
        <v>9347</v>
      </c>
      <c r="Q10" s="395"/>
      <c r="R10" s="395" t="s">
        <v>9364</v>
      </c>
      <c r="S10" s="395" t="s">
        <v>8877</v>
      </c>
      <c r="T10" s="395"/>
      <c r="U10" s="395" t="s">
        <v>9352</v>
      </c>
      <c r="V10" s="395" t="s">
        <v>10223</v>
      </c>
      <c r="W10" s="395" t="s">
        <v>8181</v>
      </c>
      <c r="X10" s="395"/>
      <c r="Y10" s="395"/>
      <c r="Z10" s="395"/>
      <c r="AA10" s="395"/>
      <c r="AB10" s="395"/>
      <c r="AC10" s="395"/>
      <c r="AD10" s="395"/>
      <c r="AE10" s="395"/>
      <c r="AF10" s="395"/>
      <c r="AG10" s="395" t="s">
        <v>8181</v>
      </c>
      <c r="AH10" s="258" t="s">
        <v>10236</v>
      </c>
      <c r="AI10" s="422" t="s">
        <v>10239</v>
      </c>
      <c r="AJ10" s="422" t="s">
        <v>10239</v>
      </c>
      <c r="AK10" s="422">
        <v>11218</v>
      </c>
      <c r="AL10" s="422">
        <v>1</v>
      </c>
      <c r="AM10" s="422" t="s">
        <v>10244</v>
      </c>
    </row>
    <row r="11" spans="1:39" ht="135" x14ac:dyDescent="0.25">
      <c r="A11" s="387" t="s">
        <v>8676</v>
      </c>
      <c r="B11" s="371">
        <v>35.502459999999999</v>
      </c>
      <c r="C11" s="371">
        <v>33.878889999999998</v>
      </c>
      <c r="D11" s="395">
        <v>10310</v>
      </c>
      <c r="E11" s="395" t="s">
        <v>7</v>
      </c>
      <c r="F11" s="395" t="s">
        <v>8174</v>
      </c>
      <c r="G11" s="395" t="s">
        <v>7</v>
      </c>
      <c r="H11" s="395" t="s">
        <v>8174</v>
      </c>
      <c r="I11" s="395" t="s">
        <v>8675</v>
      </c>
      <c r="J11" s="351" t="s">
        <v>94</v>
      </c>
      <c r="K11" s="406" t="s">
        <v>7790</v>
      </c>
      <c r="L11" s="395" t="s">
        <v>8674</v>
      </c>
      <c r="M11" s="395" t="s">
        <v>8673</v>
      </c>
      <c r="N11" s="395" t="s">
        <v>8672</v>
      </c>
      <c r="O11" s="395" t="s">
        <v>9398</v>
      </c>
      <c r="P11" s="395"/>
      <c r="Q11" s="395" t="s">
        <v>9399</v>
      </c>
      <c r="R11" s="395" t="s">
        <v>9400</v>
      </c>
      <c r="S11" s="395" t="s">
        <v>7617</v>
      </c>
      <c r="T11" s="395" t="s">
        <v>7783</v>
      </c>
      <c r="U11" s="395" t="s">
        <v>9401</v>
      </c>
      <c r="V11" s="395" t="s">
        <v>10223</v>
      </c>
      <c r="W11" s="395" t="s">
        <v>8671</v>
      </c>
      <c r="X11" s="366" t="s">
        <v>7791</v>
      </c>
      <c r="Y11" s="376" t="s">
        <v>7540</v>
      </c>
      <c r="Z11" s="362" t="s">
        <v>7794</v>
      </c>
      <c r="AA11" s="368">
        <v>1</v>
      </c>
      <c r="AB11" s="368"/>
      <c r="AC11" s="368">
        <v>1</v>
      </c>
      <c r="AD11" s="368"/>
      <c r="AE11" s="368"/>
      <c r="AF11" s="407"/>
      <c r="AG11" s="395" t="s">
        <v>8362</v>
      </c>
      <c r="AH11" s="258" t="s">
        <v>10235</v>
      </c>
      <c r="AI11" s="422" t="s">
        <v>10239</v>
      </c>
      <c r="AJ11" s="422" t="s">
        <v>10239</v>
      </c>
      <c r="AK11" s="422">
        <v>11218</v>
      </c>
      <c r="AL11" s="422">
        <v>1</v>
      </c>
      <c r="AM11" s="422" t="s">
        <v>10244</v>
      </c>
    </row>
    <row r="12" spans="1:39" ht="173.25" x14ac:dyDescent="0.25">
      <c r="A12" s="387" t="s">
        <v>8918</v>
      </c>
      <c r="B12" s="371">
        <v>35.506862849999997</v>
      </c>
      <c r="C12" s="371">
        <v>33.881453229999998</v>
      </c>
      <c r="D12" s="395">
        <v>10310</v>
      </c>
      <c r="E12" s="395" t="s">
        <v>7</v>
      </c>
      <c r="F12" s="395" t="s">
        <v>8174</v>
      </c>
      <c r="G12" s="395" t="s">
        <v>7</v>
      </c>
      <c r="H12" s="395" t="s">
        <v>8174</v>
      </c>
      <c r="I12" s="395" t="s">
        <v>8675</v>
      </c>
      <c r="J12" s="351" t="s">
        <v>122</v>
      </c>
      <c r="K12" s="416" t="s">
        <v>7818</v>
      </c>
      <c r="L12" s="395" t="s">
        <v>8917</v>
      </c>
      <c r="M12" s="395" t="s">
        <v>8916</v>
      </c>
      <c r="N12" s="395" t="s">
        <v>8915</v>
      </c>
      <c r="O12" s="395" t="s">
        <v>9402</v>
      </c>
      <c r="P12" s="395" t="s">
        <v>9391</v>
      </c>
      <c r="Q12" s="395" t="s">
        <v>9403</v>
      </c>
      <c r="R12" s="395" t="s">
        <v>9404</v>
      </c>
      <c r="S12" s="395" t="s">
        <v>9405</v>
      </c>
      <c r="T12" s="395" t="s">
        <v>7360</v>
      </c>
      <c r="U12" s="395" t="s">
        <v>9406</v>
      </c>
      <c r="V12" s="395" t="s">
        <v>10223</v>
      </c>
      <c r="W12" s="395" t="s">
        <v>8360</v>
      </c>
      <c r="X12" s="353" t="s">
        <v>7819</v>
      </c>
      <c r="Y12" s="350" t="s">
        <v>7540</v>
      </c>
      <c r="Z12" s="417" t="s">
        <v>8034</v>
      </c>
      <c r="AA12" s="369">
        <v>1</v>
      </c>
      <c r="AB12" s="368"/>
      <c r="AC12" s="368"/>
      <c r="AD12" s="368"/>
      <c r="AE12" s="368"/>
      <c r="AF12" s="370"/>
      <c r="AG12" s="395" t="s">
        <v>8362</v>
      </c>
      <c r="AH12" s="258" t="s">
        <v>10235</v>
      </c>
      <c r="AI12" s="422" t="s">
        <v>10239</v>
      </c>
      <c r="AJ12" s="422" t="s">
        <v>10239</v>
      </c>
      <c r="AK12" s="422">
        <v>11218</v>
      </c>
      <c r="AL12" s="422">
        <v>1</v>
      </c>
      <c r="AM12" s="422" t="s">
        <v>10244</v>
      </c>
    </row>
    <row r="13" spans="1:39" ht="15" x14ac:dyDescent="0.25">
      <c r="A13" s="395" t="s">
        <v>8736</v>
      </c>
      <c r="B13" s="395">
        <v>35.499881250000001</v>
      </c>
      <c r="C13" s="395">
        <v>33.886639729999999</v>
      </c>
      <c r="D13" s="395">
        <v>10350</v>
      </c>
      <c r="E13" s="395" t="s">
        <v>7</v>
      </c>
      <c r="F13" s="395" t="s">
        <v>8174</v>
      </c>
      <c r="G13" s="395" t="s">
        <v>7</v>
      </c>
      <c r="H13" s="395" t="s">
        <v>8174</v>
      </c>
      <c r="I13" s="395" t="s">
        <v>8735</v>
      </c>
      <c r="J13" s="395" t="s">
        <v>8734</v>
      </c>
      <c r="K13" s="395" t="s">
        <v>8732</v>
      </c>
      <c r="L13" s="395" t="s">
        <v>8733</v>
      </c>
      <c r="M13" s="395" t="s">
        <v>8732</v>
      </c>
      <c r="N13" s="395" t="s">
        <v>8731</v>
      </c>
      <c r="O13" s="395" t="s">
        <v>9365</v>
      </c>
      <c r="P13" s="395" t="s">
        <v>9366</v>
      </c>
      <c r="Q13" s="395" t="s">
        <v>9367</v>
      </c>
      <c r="R13" s="395" t="s">
        <v>9368</v>
      </c>
      <c r="S13" s="395" t="s">
        <v>8385</v>
      </c>
      <c r="T13" s="395"/>
      <c r="U13" s="395" t="s">
        <v>9369</v>
      </c>
      <c r="V13" s="395" t="s">
        <v>10223</v>
      </c>
      <c r="W13" s="395" t="s">
        <v>8181</v>
      </c>
      <c r="X13" s="395"/>
      <c r="Y13" s="395"/>
      <c r="Z13" s="395"/>
      <c r="AA13" s="395"/>
      <c r="AB13" s="395"/>
      <c r="AC13" s="395"/>
      <c r="AD13" s="395"/>
      <c r="AE13" s="395"/>
      <c r="AF13" s="395"/>
      <c r="AG13" s="395" t="s">
        <v>8181</v>
      </c>
      <c r="AH13" s="258" t="s">
        <v>10236</v>
      </c>
      <c r="AI13" s="422"/>
      <c r="AJ13" s="422" t="s">
        <v>10239</v>
      </c>
      <c r="AK13" s="422">
        <v>6781</v>
      </c>
      <c r="AL13" s="422">
        <v>2</v>
      </c>
      <c r="AM13" s="422" t="s">
        <v>10245</v>
      </c>
    </row>
    <row r="14" spans="1:39" ht="15" x14ac:dyDescent="0.25">
      <c r="A14" s="395" t="s">
        <v>9197</v>
      </c>
      <c r="B14" s="395">
        <v>35.502450000000003</v>
      </c>
      <c r="C14" s="395">
        <v>33.889429999999997</v>
      </c>
      <c r="D14" s="395">
        <v>10350</v>
      </c>
      <c r="E14" s="395" t="s">
        <v>7</v>
      </c>
      <c r="F14" s="395" t="s">
        <v>8174</v>
      </c>
      <c r="G14" s="395" t="s">
        <v>7</v>
      </c>
      <c r="H14" s="395" t="s">
        <v>8174</v>
      </c>
      <c r="I14" s="395" t="s">
        <v>8735</v>
      </c>
      <c r="J14" s="395" t="s">
        <v>9196</v>
      </c>
      <c r="K14" s="395" t="s">
        <v>9194</v>
      </c>
      <c r="L14" s="395" t="s">
        <v>9195</v>
      </c>
      <c r="M14" s="395" t="s">
        <v>9194</v>
      </c>
      <c r="N14" s="395" t="s">
        <v>9193</v>
      </c>
      <c r="O14" s="395" t="s">
        <v>9350</v>
      </c>
      <c r="P14" s="395" t="s">
        <v>9347</v>
      </c>
      <c r="Q14" s="395" t="s">
        <v>9348</v>
      </c>
      <c r="R14" s="396" t="s">
        <v>9349</v>
      </c>
      <c r="S14" s="395" t="s">
        <v>8877</v>
      </c>
      <c r="T14" s="396"/>
      <c r="U14" s="395" t="s">
        <v>9352</v>
      </c>
      <c r="V14" s="395" t="s">
        <v>10223</v>
      </c>
      <c r="W14" s="395" t="s">
        <v>8181</v>
      </c>
      <c r="X14" s="395"/>
      <c r="Y14" s="395"/>
      <c r="Z14" s="395"/>
      <c r="AA14" s="395"/>
      <c r="AB14" s="395"/>
      <c r="AC14" s="395"/>
      <c r="AD14" s="395"/>
      <c r="AE14" s="395"/>
      <c r="AF14" s="395"/>
      <c r="AG14" s="395" t="s">
        <v>8181</v>
      </c>
      <c r="AH14" s="258" t="s">
        <v>10236</v>
      </c>
      <c r="AI14" s="422" t="s">
        <v>10239</v>
      </c>
      <c r="AJ14" s="422" t="s">
        <v>10239</v>
      </c>
      <c r="AK14" s="422">
        <v>6781</v>
      </c>
      <c r="AL14" s="422">
        <v>2</v>
      </c>
      <c r="AM14" s="422" t="s">
        <v>10245</v>
      </c>
    </row>
    <row r="15" spans="1:39" ht="15" x14ac:dyDescent="0.25">
      <c r="A15" s="395" t="s">
        <v>9158</v>
      </c>
      <c r="B15" s="395">
        <v>35.503971300000003</v>
      </c>
      <c r="C15" s="395">
        <v>33.892651010000002</v>
      </c>
      <c r="D15" s="395">
        <v>10350</v>
      </c>
      <c r="E15" s="395" t="s">
        <v>7</v>
      </c>
      <c r="F15" s="395" t="s">
        <v>8174</v>
      </c>
      <c r="G15" s="395" t="s">
        <v>7</v>
      </c>
      <c r="H15" s="395" t="s">
        <v>8174</v>
      </c>
      <c r="I15" s="395" t="s">
        <v>8735</v>
      </c>
      <c r="J15" s="395" t="s">
        <v>9157</v>
      </c>
      <c r="K15" s="395" t="s">
        <v>9155</v>
      </c>
      <c r="L15" s="395" t="s">
        <v>9156</v>
      </c>
      <c r="M15" s="395" t="s">
        <v>9155</v>
      </c>
      <c r="N15" s="395" t="s">
        <v>9153</v>
      </c>
      <c r="O15" s="395" t="s">
        <v>9353</v>
      </c>
      <c r="P15" s="395"/>
      <c r="Q15" s="395"/>
      <c r="R15" s="396" t="s">
        <v>9354</v>
      </c>
      <c r="S15" s="395" t="s">
        <v>9154</v>
      </c>
      <c r="T15" s="395"/>
      <c r="U15" s="395" t="s">
        <v>9355</v>
      </c>
      <c r="V15" s="395" t="s">
        <v>10223</v>
      </c>
      <c r="W15" s="395" t="s">
        <v>8181</v>
      </c>
      <c r="X15" s="395"/>
      <c r="Y15" s="395"/>
      <c r="Z15" s="395"/>
      <c r="AA15" s="395"/>
      <c r="AB15" s="395"/>
      <c r="AC15" s="395"/>
      <c r="AD15" s="395"/>
      <c r="AE15" s="395"/>
      <c r="AF15" s="395"/>
      <c r="AG15" s="395" t="s">
        <v>8181</v>
      </c>
      <c r="AH15" s="258" t="s">
        <v>10236</v>
      </c>
      <c r="AI15" s="422"/>
      <c r="AJ15" s="422" t="s">
        <v>10239</v>
      </c>
      <c r="AK15" s="422">
        <v>6781</v>
      </c>
      <c r="AL15" s="422">
        <v>2</v>
      </c>
      <c r="AM15" s="422" t="s">
        <v>10245</v>
      </c>
    </row>
    <row r="16" spans="1:39" ht="30" x14ac:dyDescent="0.25">
      <c r="A16" s="388" t="s">
        <v>8188</v>
      </c>
      <c r="B16" s="371">
        <v>35.497923579999998</v>
      </c>
      <c r="C16" s="371">
        <v>33.891806440000003</v>
      </c>
      <c r="D16" s="395">
        <v>10410</v>
      </c>
      <c r="E16" s="395" t="s">
        <v>7</v>
      </c>
      <c r="F16" s="395" t="s">
        <v>8174</v>
      </c>
      <c r="G16" s="395" t="s">
        <v>7</v>
      </c>
      <c r="H16" s="395" t="s">
        <v>8174</v>
      </c>
      <c r="I16" s="395" t="s">
        <v>8187</v>
      </c>
      <c r="J16" s="364" t="s">
        <v>148</v>
      </c>
      <c r="K16" s="351" t="s">
        <v>7634</v>
      </c>
      <c r="L16" s="397"/>
      <c r="M16" s="397"/>
      <c r="N16" s="397"/>
      <c r="O16" s="397" t="s">
        <v>7644</v>
      </c>
      <c r="P16" s="397"/>
      <c r="Q16" s="397"/>
      <c r="R16" s="397"/>
      <c r="S16" s="397" t="s">
        <v>7621</v>
      </c>
      <c r="T16" s="397" t="s">
        <v>7630</v>
      </c>
      <c r="U16" s="397"/>
      <c r="V16" s="397" t="s">
        <v>10223</v>
      </c>
      <c r="W16" s="395" t="s">
        <v>8186</v>
      </c>
      <c r="X16" s="366" t="s">
        <v>7506</v>
      </c>
      <c r="Y16" s="367" t="s">
        <v>8032</v>
      </c>
      <c r="Z16" s="367" t="s">
        <v>7632</v>
      </c>
      <c r="AA16" s="369">
        <v>1</v>
      </c>
      <c r="AB16" s="369">
        <v>1</v>
      </c>
      <c r="AC16" s="369">
        <v>1</v>
      </c>
      <c r="AD16" s="369">
        <v>1</v>
      </c>
      <c r="AE16" s="369">
        <v>1</v>
      </c>
      <c r="AF16" s="369">
        <v>1</v>
      </c>
      <c r="AG16" s="395" t="s">
        <v>8172</v>
      </c>
      <c r="AH16" s="258" t="s">
        <v>10235</v>
      </c>
      <c r="AI16" s="422"/>
      <c r="AJ16" s="422"/>
      <c r="AK16" s="422">
        <v>548</v>
      </c>
      <c r="AL16" s="422">
        <v>5</v>
      </c>
      <c r="AM16" s="422" t="s">
        <v>10243</v>
      </c>
    </row>
    <row r="17" spans="1:39" ht="30" x14ac:dyDescent="0.25">
      <c r="A17" s="388" t="s">
        <v>8574</v>
      </c>
      <c r="B17" s="371">
        <v>35.522281210000003</v>
      </c>
      <c r="C17" s="371">
        <v>33.900829700000003</v>
      </c>
      <c r="D17" s="395">
        <v>10610</v>
      </c>
      <c r="E17" s="395" t="s">
        <v>7</v>
      </c>
      <c r="F17" s="395" t="s">
        <v>8174</v>
      </c>
      <c r="G17" s="395" t="s">
        <v>7</v>
      </c>
      <c r="H17" s="395" t="s">
        <v>8174</v>
      </c>
      <c r="I17" s="395" t="s">
        <v>8573</v>
      </c>
      <c r="J17" s="395" t="s">
        <v>8572</v>
      </c>
      <c r="K17" s="351" t="s">
        <v>7822</v>
      </c>
      <c r="L17" s="395" t="s">
        <v>8571</v>
      </c>
      <c r="M17" s="395" t="s">
        <v>8570</v>
      </c>
      <c r="N17" s="395" t="s">
        <v>8569</v>
      </c>
      <c r="O17" s="395" t="s">
        <v>9412</v>
      </c>
      <c r="P17" s="395" t="s">
        <v>9413</v>
      </c>
      <c r="Q17" s="395" t="s">
        <v>9414</v>
      </c>
      <c r="R17" s="396" t="s">
        <v>9415</v>
      </c>
      <c r="S17" s="395" t="s">
        <v>7621</v>
      </c>
      <c r="T17" s="395" t="s">
        <v>7630</v>
      </c>
      <c r="U17" s="395" t="s">
        <v>8355</v>
      </c>
      <c r="V17" s="395" t="s">
        <v>10223</v>
      </c>
      <c r="W17" s="395" t="s">
        <v>8186</v>
      </c>
      <c r="X17" s="366" t="s">
        <v>7506</v>
      </c>
      <c r="Y17" s="367" t="s">
        <v>8032</v>
      </c>
      <c r="Z17" s="367" t="s">
        <v>7632</v>
      </c>
      <c r="AA17" s="369">
        <v>1</v>
      </c>
      <c r="AB17" s="369">
        <v>1</v>
      </c>
      <c r="AC17" s="369">
        <v>1</v>
      </c>
      <c r="AD17" s="369">
        <v>1</v>
      </c>
      <c r="AE17" s="369">
        <v>1</v>
      </c>
      <c r="AF17" s="369">
        <v>1</v>
      </c>
      <c r="AG17" s="395" t="s">
        <v>8362</v>
      </c>
      <c r="AH17" s="258" t="s">
        <v>10235</v>
      </c>
      <c r="AI17" s="422" t="s">
        <v>10239</v>
      </c>
      <c r="AJ17" s="422" t="s">
        <v>10239</v>
      </c>
      <c r="AK17" s="422">
        <v>133</v>
      </c>
      <c r="AL17" s="422">
        <v>0</v>
      </c>
      <c r="AM17" s="422">
        <v>0</v>
      </c>
    </row>
    <row r="18" spans="1:39" ht="120" x14ac:dyDescent="0.25">
      <c r="A18" s="387" t="s">
        <v>8175</v>
      </c>
      <c r="B18" s="371">
        <v>35.519116699999998</v>
      </c>
      <c r="C18" s="371">
        <v>33.885174960000001</v>
      </c>
      <c r="D18" s="395">
        <v>10650</v>
      </c>
      <c r="E18" s="395" t="s">
        <v>7</v>
      </c>
      <c r="F18" s="395" t="s">
        <v>8174</v>
      </c>
      <c r="G18" s="395" t="s">
        <v>7</v>
      </c>
      <c r="H18" s="395" t="s">
        <v>8174</v>
      </c>
      <c r="I18" s="395" t="s">
        <v>8173</v>
      </c>
      <c r="J18" s="351" t="s">
        <v>10</v>
      </c>
      <c r="K18" s="406" t="s">
        <v>7789</v>
      </c>
      <c r="L18" s="397"/>
      <c r="M18" s="397"/>
      <c r="N18" s="395" t="s">
        <v>9396</v>
      </c>
      <c r="O18" s="395" t="s">
        <v>9397</v>
      </c>
      <c r="P18" s="395"/>
      <c r="Q18" s="395"/>
      <c r="R18" s="395"/>
      <c r="S18" s="397" t="s">
        <v>7617</v>
      </c>
      <c r="T18" s="533" t="s">
        <v>7788</v>
      </c>
      <c r="U18" s="397"/>
      <c r="V18" s="397" t="s">
        <v>7442</v>
      </c>
      <c r="W18" s="395" t="s">
        <v>8171</v>
      </c>
      <c r="X18" s="366" t="s">
        <v>7791</v>
      </c>
      <c r="Y18" s="535" t="s">
        <v>7792</v>
      </c>
      <c r="Z18" s="535" t="s">
        <v>7793</v>
      </c>
      <c r="AA18" s="368">
        <v>1</v>
      </c>
      <c r="AB18" s="368"/>
      <c r="AC18" s="368">
        <v>1</v>
      </c>
      <c r="AD18" s="368"/>
      <c r="AE18" s="368"/>
      <c r="AF18" s="407"/>
      <c r="AG18" s="395" t="s">
        <v>8172</v>
      </c>
      <c r="AH18" s="258" t="s">
        <v>10235</v>
      </c>
      <c r="AI18" s="422"/>
      <c r="AJ18" s="422"/>
      <c r="AK18" s="422">
        <v>2690</v>
      </c>
      <c r="AL18" s="422">
        <v>2</v>
      </c>
      <c r="AM18" s="422" t="s">
        <v>10245</v>
      </c>
    </row>
    <row r="19" spans="1:39" ht="15" x14ac:dyDescent="0.25">
      <c r="A19" s="395" t="s">
        <v>8539</v>
      </c>
      <c r="B19" s="395">
        <v>35.513023939999997</v>
      </c>
      <c r="C19" s="395">
        <v>33.89106288</v>
      </c>
      <c r="D19" s="395">
        <v>10650</v>
      </c>
      <c r="E19" s="395" t="s">
        <v>7</v>
      </c>
      <c r="F19" s="395" t="s">
        <v>8174</v>
      </c>
      <c r="G19" s="395" t="s">
        <v>7</v>
      </c>
      <c r="H19" s="395" t="s">
        <v>8174</v>
      </c>
      <c r="I19" s="395" t="s">
        <v>8173</v>
      </c>
      <c r="J19" s="395" t="s">
        <v>8538</v>
      </c>
      <c r="K19" s="395" t="s">
        <v>8536</v>
      </c>
      <c r="L19" s="395" t="s">
        <v>8537</v>
      </c>
      <c r="M19" s="395" t="s">
        <v>8536</v>
      </c>
      <c r="N19" s="395" t="s">
        <v>8534</v>
      </c>
      <c r="O19" s="395" t="s">
        <v>9375</v>
      </c>
      <c r="P19" s="395" t="s">
        <v>9376</v>
      </c>
      <c r="Q19" s="395" t="s">
        <v>9377</v>
      </c>
      <c r="R19" s="395" t="s">
        <v>9378</v>
      </c>
      <c r="S19" s="395" t="s">
        <v>8535</v>
      </c>
      <c r="T19" s="395"/>
      <c r="U19" s="395" t="s">
        <v>9379</v>
      </c>
      <c r="V19" s="395" t="s">
        <v>10223</v>
      </c>
      <c r="W19" s="395" t="s">
        <v>8181</v>
      </c>
      <c r="X19" s="395"/>
      <c r="Y19" s="395"/>
      <c r="Z19" s="395"/>
      <c r="AA19" s="395"/>
      <c r="AB19" s="395"/>
      <c r="AC19" s="395"/>
      <c r="AD19" s="395"/>
      <c r="AE19" s="395"/>
      <c r="AF19" s="395"/>
      <c r="AG19" s="395" t="s">
        <v>8181</v>
      </c>
      <c r="AH19" s="258" t="s">
        <v>10236</v>
      </c>
      <c r="AI19" s="422" t="s">
        <v>10239</v>
      </c>
      <c r="AJ19" s="422" t="s">
        <v>10239</v>
      </c>
      <c r="AK19" s="422">
        <v>2690</v>
      </c>
      <c r="AL19" s="422">
        <v>2</v>
      </c>
      <c r="AM19" s="422" t="s">
        <v>10245</v>
      </c>
    </row>
    <row r="20" spans="1:39" ht="15" x14ac:dyDescent="0.25">
      <c r="A20" s="395" t="s">
        <v>8996</v>
      </c>
      <c r="B20" s="395">
        <v>35.500500000000002</v>
      </c>
      <c r="C20" s="395">
        <v>33.849789999999999</v>
      </c>
      <c r="D20" s="395">
        <v>21111</v>
      </c>
      <c r="E20" s="395" t="s">
        <v>1329</v>
      </c>
      <c r="F20" s="395" t="s">
        <v>8199</v>
      </c>
      <c r="G20" s="395" t="s">
        <v>1646</v>
      </c>
      <c r="H20" s="395" t="s">
        <v>8266</v>
      </c>
      <c r="I20" s="395" t="s">
        <v>1709</v>
      </c>
      <c r="J20" s="395" t="s">
        <v>8995</v>
      </c>
      <c r="K20" s="395" t="s">
        <v>8993</v>
      </c>
      <c r="L20" s="395" t="s">
        <v>8994</v>
      </c>
      <c r="M20" s="395" t="s">
        <v>8993</v>
      </c>
      <c r="N20" s="395" t="s">
        <v>8991</v>
      </c>
      <c r="O20" s="395" t="s">
        <v>9425</v>
      </c>
      <c r="P20" s="395" t="s">
        <v>9426</v>
      </c>
      <c r="Q20" s="395" t="s">
        <v>9427</v>
      </c>
      <c r="R20" s="396" t="s">
        <v>9428</v>
      </c>
      <c r="S20" s="395" t="s">
        <v>8992</v>
      </c>
      <c r="T20" s="395"/>
      <c r="U20" s="395" t="s">
        <v>9429</v>
      </c>
      <c r="V20" s="395" t="s">
        <v>10223</v>
      </c>
      <c r="W20" s="395" t="s">
        <v>8181</v>
      </c>
      <c r="X20" s="395"/>
      <c r="Y20" s="395"/>
      <c r="Z20" s="395"/>
      <c r="AA20" s="395"/>
      <c r="AB20" s="395"/>
      <c r="AC20" s="395"/>
      <c r="AD20" s="395"/>
      <c r="AE20" s="395"/>
      <c r="AF20" s="395"/>
      <c r="AG20" s="395" t="s">
        <v>8181</v>
      </c>
      <c r="AH20" s="258" t="s">
        <v>10236</v>
      </c>
      <c r="AI20" s="422" t="s">
        <v>10239</v>
      </c>
      <c r="AJ20" s="422" t="s">
        <v>10239</v>
      </c>
      <c r="AK20" s="422">
        <v>40538</v>
      </c>
      <c r="AL20" s="422">
        <v>1</v>
      </c>
      <c r="AM20" s="422" t="s">
        <v>10244</v>
      </c>
    </row>
    <row r="21" spans="1:39" ht="45" x14ac:dyDescent="0.25">
      <c r="A21" s="387" t="s">
        <v>8275</v>
      </c>
      <c r="B21" s="371">
        <v>35.498889650000002</v>
      </c>
      <c r="C21" s="371">
        <v>33.86040397</v>
      </c>
      <c r="D21" s="395">
        <v>21111</v>
      </c>
      <c r="E21" s="397" t="s">
        <v>1329</v>
      </c>
      <c r="F21" s="395" t="s">
        <v>8199</v>
      </c>
      <c r="G21" s="395" t="s">
        <v>1646</v>
      </c>
      <c r="H21" s="395" t="s">
        <v>8266</v>
      </c>
      <c r="I21" s="395" t="s">
        <v>1709</v>
      </c>
      <c r="J21" s="176" t="s">
        <v>7771</v>
      </c>
      <c r="K21" s="176" t="s">
        <v>7772</v>
      </c>
      <c r="L21" s="397"/>
      <c r="M21" s="397"/>
      <c r="N21" s="395"/>
      <c r="O21" s="395"/>
      <c r="P21" s="395"/>
      <c r="Q21" s="395" t="s">
        <v>9499</v>
      </c>
      <c r="R21" s="395"/>
      <c r="S21" s="397" t="s">
        <v>7659</v>
      </c>
      <c r="T21" s="397" t="s">
        <v>7770</v>
      </c>
      <c r="U21" s="397"/>
      <c r="V21" s="397" t="s">
        <v>7442</v>
      </c>
      <c r="W21" s="395" t="s">
        <v>8194</v>
      </c>
      <c r="X21" s="177" t="s">
        <v>7751</v>
      </c>
      <c r="Y21" s="408" t="s">
        <v>7730</v>
      </c>
      <c r="Z21" s="408" t="s">
        <v>7773</v>
      </c>
      <c r="AA21" s="368"/>
      <c r="AB21" s="368"/>
      <c r="AC21" s="368"/>
      <c r="AD21" s="368"/>
      <c r="AE21" s="368"/>
      <c r="AF21" s="409"/>
      <c r="AG21" s="395" t="s">
        <v>8172</v>
      </c>
      <c r="AH21" s="258" t="s">
        <v>10235</v>
      </c>
      <c r="AI21" s="422"/>
      <c r="AJ21" s="422"/>
      <c r="AK21" s="422">
        <v>40538</v>
      </c>
      <c r="AL21" s="422">
        <v>1</v>
      </c>
      <c r="AM21" s="422" t="s">
        <v>10244</v>
      </c>
    </row>
    <row r="22" spans="1:39" ht="15" x14ac:dyDescent="0.25">
      <c r="A22" s="395" t="s">
        <v>8474</v>
      </c>
      <c r="B22" s="395">
        <v>35.525170000000003</v>
      </c>
      <c r="C22" s="395">
        <v>33.861060000000002</v>
      </c>
      <c r="D22" s="395">
        <v>21111</v>
      </c>
      <c r="E22" s="395" t="s">
        <v>1329</v>
      </c>
      <c r="F22" s="395" t="s">
        <v>8199</v>
      </c>
      <c r="G22" s="395" t="s">
        <v>1646</v>
      </c>
      <c r="H22" s="395" t="s">
        <v>8266</v>
      </c>
      <c r="I22" s="395" t="s">
        <v>1709</v>
      </c>
      <c r="J22" s="395" t="s">
        <v>8473</v>
      </c>
      <c r="K22" s="395" t="s">
        <v>8471</v>
      </c>
      <c r="L22" s="395" t="s">
        <v>8472</v>
      </c>
      <c r="M22" s="395" t="s">
        <v>8471</v>
      </c>
      <c r="N22" s="395" t="s">
        <v>8469</v>
      </c>
      <c r="O22" s="395" t="s">
        <v>9451</v>
      </c>
      <c r="P22" s="395" t="s">
        <v>9452</v>
      </c>
      <c r="Q22" s="395" t="s">
        <v>9453</v>
      </c>
      <c r="R22" s="395" t="s">
        <v>9454</v>
      </c>
      <c r="S22" s="395" t="s">
        <v>8470</v>
      </c>
      <c r="T22" s="395"/>
      <c r="U22" s="395" t="s">
        <v>9455</v>
      </c>
      <c r="V22" s="395" t="s">
        <v>10223</v>
      </c>
      <c r="W22" s="395" t="s">
        <v>8181</v>
      </c>
      <c r="X22" s="395"/>
      <c r="Y22" s="395"/>
      <c r="Z22" s="395"/>
      <c r="AA22" s="395"/>
      <c r="AB22" s="395"/>
      <c r="AC22" s="395"/>
      <c r="AD22" s="395"/>
      <c r="AE22" s="395"/>
      <c r="AF22" s="395"/>
      <c r="AG22" s="395" t="s">
        <v>8181</v>
      </c>
      <c r="AH22" s="258" t="s">
        <v>10236</v>
      </c>
      <c r="AI22" s="422" t="s">
        <v>10239</v>
      </c>
      <c r="AJ22" s="422" t="s">
        <v>10239</v>
      </c>
      <c r="AK22" s="422">
        <v>40538</v>
      </c>
      <c r="AL22" s="422">
        <v>1</v>
      </c>
      <c r="AM22" s="422" t="s">
        <v>10244</v>
      </c>
    </row>
    <row r="23" spans="1:39" ht="15" x14ac:dyDescent="0.25">
      <c r="A23" s="395" t="s">
        <v>8951</v>
      </c>
      <c r="B23" s="395">
        <v>35.510240000000003</v>
      </c>
      <c r="C23" s="395">
        <v>33.861125999999999</v>
      </c>
      <c r="D23" s="395">
        <v>21111</v>
      </c>
      <c r="E23" s="395" t="s">
        <v>1329</v>
      </c>
      <c r="F23" s="395" t="s">
        <v>8199</v>
      </c>
      <c r="G23" s="395" t="s">
        <v>1646</v>
      </c>
      <c r="H23" s="395" t="s">
        <v>8266</v>
      </c>
      <c r="I23" s="395" t="s">
        <v>1709</v>
      </c>
      <c r="J23" s="395" t="s">
        <v>8950</v>
      </c>
      <c r="K23" s="395" t="s">
        <v>8948</v>
      </c>
      <c r="L23" s="395" t="s">
        <v>8949</v>
      </c>
      <c r="M23" s="395" t="s">
        <v>8948</v>
      </c>
      <c r="N23" s="395" t="s">
        <v>8946</v>
      </c>
      <c r="O23" s="395" t="s">
        <v>9430</v>
      </c>
      <c r="P23" s="395" t="s">
        <v>9431</v>
      </c>
      <c r="Q23" s="395" t="s">
        <v>9432</v>
      </c>
      <c r="R23" s="396" t="s">
        <v>9433</v>
      </c>
      <c r="S23" s="395" t="s">
        <v>8947</v>
      </c>
      <c r="T23" s="395"/>
      <c r="U23" s="395" t="s">
        <v>9434</v>
      </c>
      <c r="V23" s="395" t="s">
        <v>10223</v>
      </c>
      <c r="W23" s="395" t="s">
        <v>8181</v>
      </c>
      <c r="X23" s="395"/>
      <c r="Y23" s="395"/>
      <c r="Z23" s="395"/>
      <c r="AA23" s="395"/>
      <c r="AB23" s="395"/>
      <c r="AC23" s="395"/>
      <c r="AD23" s="395"/>
      <c r="AE23" s="395"/>
      <c r="AF23" s="395"/>
      <c r="AG23" s="395" t="s">
        <v>8181</v>
      </c>
      <c r="AH23" s="258" t="s">
        <v>10236</v>
      </c>
      <c r="AI23" s="422" t="s">
        <v>10239</v>
      </c>
      <c r="AJ23" s="422" t="s">
        <v>10239</v>
      </c>
      <c r="AK23" s="422">
        <v>40538</v>
      </c>
      <c r="AL23" s="422">
        <v>1</v>
      </c>
      <c r="AM23" s="422" t="s">
        <v>10244</v>
      </c>
    </row>
    <row r="24" spans="1:39" ht="120" x14ac:dyDescent="0.25">
      <c r="A24" s="387" t="s">
        <v>8274</v>
      </c>
      <c r="B24" s="371">
        <v>35.518419000000002</v>
      </c>
      <c r="C24" s="371">
        <v>33.863368999999999</v>
      </c>
      <c r="D24" s="395">
        <v>21111</v>
      </c>
      <c r="E24" s="395" t="s">
        <v>1329</v>
      </c>
      <c r="F24" s="395" t="s">
        <v>8199</v>
      </c>
      <c r="G24" s="395" t="s">
        <v>1646</v>
      </c>
      <c r="H24" s="395" t="s">
        <v>8266</v>
      </c>
      <c r="I24" s="395" t="s">
        <v>1709</v>
      </c>
      <c r="J24" s="395" t="s">
        <v>1708</v>
      </c>
      <c r="K24" s="351" t="s">
        <v>8149</v>
      </c>
      <c r="L24" s="397"/>
      <c r="M24" s="397"/>
      <c r="N24" s="395" t="s">
        <v>9493</v>
      </c>
      <c r="O24" s="395" t="s">
        <v>9491</v>
      </c>
      <c r="P24" s="395"/>
      <c r="Q24" s="395" t="s">
        <v>9492</v>
      </c>
      <c r="R24" s="395"/>
      <c r="S24" s="397" t="s">
        <v>7399</v>
      </c>
      <c r="T24" s="397" t="s">
        <v>7361</v>
      </c>
      <c r="U24" s="397"/>
      <c r="V24" s="397" t="s">
        <v>7442</v>
      </c>
      <c r="W24" s="395" t="s">
        <v>8194</v>
      </c>
      <c r="X24" s="366" t="s">
        <v>7442</v>
      </c>
      <c r="Y24" s="367" t="s">
        <v>7537</v>
      </c>
      <c r="Z24" s="367" t="s">
        <v>7774</v>
      </c>
      <c r="AA24" s="368">
        <v>1</v>
      </c>
      <c r="AB24" s="368">
        <v>1</v>
      </c>
      <c r="AC24" s="368">
        <v>1</v>
      </c>
      <c r="AD24" s="403">
        <v>1</v>
      </c>
      <c r="AE24" s="368">
        <v>1</v>
      </c>
      <c r="AF24" s="370"/>
      <c r="AG24" s="395" t="s">
        <v>8172</v>
      </c>
      <c r="AH24" s="258" t="s">
        <v>10235</v>
      </c>
      <c r="AI24" s="422"/>
      <c r="AJ24" s="422"/>
      <c r="AK24" s="422">
        <v>40538</v>
      </c>
      <c r="AL24" s="422">
        <v>1</v>
      </c>
      <c r="AM24" s="422" t="s">
        <v>10244</v>
      </c>
    </row>
    <row r="25" spans="1:39" ht="15" x14ac:dyDescent="0.25">
      <c r="A25" s="395" t="s">
        <v>8273</v>
      </c>
      <c r="B25" s="395">
        <v>35.518419000000002</v>
      </c>
      <c r="C25" s="395">
        <v>33.863368999999999</v>
      </c>
      <c r="D25" s="395">
        <v>21111</v>
      </c>
      <c r="E25" s="395" t="s">
        <v>1329</v>
      </c>
      <c r="F25" s="395" t="s">
        <v>8199</v>
      </c>
      <c r="G25" s="395" t="s">
        <v>1646</v>
      </c>
      <c r="H25" s="395" t="s">
        <v>8266</v>
      </c>
      <c r="I25" s="395" t="s">
        <v>1709</v>
      </c>
      <c r="J25" s="395" t="s">
        <v>1709</v>
      </c>
      <c r="K25" s="395" t="s">
        <v>8272</v>
      </c>
      <c r="L25" s="395" t="s">
        <v>8272</v>
      </c>
      <c r="M25" s="395"/>
      <c r="N25" s="395" t="s">
        <v>9470</v>
      </c>
      <c r="O25" s="395" t="s">
        <v>9471</v>
      </c>
      <c r="P25" s="395"/>
      <c r="Q25" s="395"/>
      <c r="R25" s="395"/>
      <c r="S25" s="395" t="s">
        <v>9473</v>
      </c>
      <c r="T25" s="395"/>
      <c r="U25" s="395" t="s">
        <v>9474</v>
      </c>
      <c r="V25" s="395" t="s">
        <v>10223</v>
      </c>
      <c r="W25" s="395" t="s">
        <v>8181</v>
      </c>
      <c r="X25" s="395"/>
      <c r="Y25" s="395"/>
      <c r="Z25" s="395"/>
      <c r="AA25" s="395"/>
      <c r="AB25" s="395"/>
      <c r="AC25" s="395"/>
      <c r="AD25" s="395"/>
      <c r="AE25" s="395"/>
      <c r="AF25" s="395"/>
      <c r="AG25" s="395" t="s">
        <v>8181</v>
      </c>
      <c r="AH25" s="258" t="s">
        <v>10236</v>
      </c>
      <c r="AI25" s="422"/>
      <c r="AJ25" s="422"/>
      <c r="AK25" s="422">
        <v>40538</v>
      </c>
      <c r="AL25" s="422">
        <v>1</v>
      </c>
      <c r="AM25" s="422" t="s">
        <v>10244</v>
      </c>
    </row>
    <row r="26" spans="1:39" ht="15" x14ac:dyDescent="0.25">
      <c r="A26" s="395" t="s">
        <v>9115</v>
      </c>
      <c r="B26" s="395">
        <v>35.48671126</v>
      </c>
      <c r="C26" s="395">
        <v>33.867249770000001</v>
      </c>
      <c r="D26" s="395">
        <v>21111</v>
      </c>
      <c r="E26" s="395" t="s">
        <v>1329</v>
      </c>
      <c r="F26" s="395" t="s">
        <v>8199</v>
      </c>
      <c r="G26" s="395" t="s">
        <v>1646</v>
      </c>
      <c r="H26" s="395" t="s">
        <v>8266</v>
      </c>
      <c r="I26" s="395" t="s">
        <v>1709</v>
      </c>
      <c r="J26" s="395" t="s">
        <v>9114</v>
      </c>
      <c r="K26" s="395" t="s">
        <v>9112</v>
      </c>
      <c r="L26" s="395" t="s">
        <v>9113</v>
      </c>
      <c r="M26" s="395" t="s">
        <v>9112</v>
      </c>
      <c r="N26" s="395" t="s">
        <v>9111</v>
      </c>
      <c r="O26" s="395" t="s">
        <v>9416</v>
      </c>
      <c r="P26" s="395"/>
      <c r="Q26" s="395" t="s">
        <v>9417</v>
      </c>
      <c r="R26" s="396" t="s">
        <v>9418</v>
      </c>
      <c r="S26" s="395" t="s">
        <v>8402</v>
      </c>
      <c r="T26" s="395"/>
      <c r="U26" s="395" t="s">
        <v>9419</v>
      </c>
      <c r="V26" s="395" t="s">
        <v>10223</v>
      </c>
      <c r="W26" s="395" t="s">
        <v>8181</v>
      </c>
      <c r="X26" s="395"/>
      <c r="Y26" s="395"/>
      <c r="Z26" s="395"/>
      <c r="AA26" s="395"/>
      <c r="AB26" s="395"/>
      <c r="AC26" s="395"/>
      <c r="AD26" s="395"/>
      <c r="AE26" s="395"/>
      <c r="AF26" s="395"/>
      <c r="AG26" s="395" t="s">
        <v>8181</v>
      </c>
      <c r="AH26" s="258" t="s">
        <v>10236</v>
      </c>
      <c r="AI26" s="422"/>
      <c r="AJ26" s="422" t="s">
        <v>10239</v>
      </c>
      <c r="AK26" s="422">
        <v>40538</v>
      </c>
      <c r="AL26" s="422">
        <v>1</v>
      </c>
      <c r="AM26" s="422" t="s">
        <v>10244</v>
      </c>
    </row>
    <row r="27" spans="1:39" ht="15" x14ac:dyDescent="0.25">
      <c r="A27" s="395" t="s">
        <v>8578</v>
      </c>
      <c r="B27" s="395">
        <v>35.505371220000001</v>
      </c>
      <c r="C27" s="395">
        <v>33.848129800000002</v>
      </c>
      <c r="D27" s="395">
        <v>21144</v>
      </c>
      <c r="E27" s="395" t="s">
        <v>1329</v>
      </c>
      <c r="F27" s="395" t="s">
        <v>8199</v>
      </c>
      <c r="G27" s="395" t="s">
        <v>1646</v>
      </c>
      <c r="H27" s="395" t="s">
        <v>8266</v>
      </c>
      <c r="I27" s="395" t="s">
        <v>8268</v>
      </c>
      <c r="J27" s="395" t="s">
        <v>1803</v>
      </c>
      <c r="K27" s="395" t="s">
        <v>7472</v>
      </c>
      <c r="L27" s="395" t="s">
        <v>8577</v>
      </c>
      <c r="M27" s="395" t="s">
        <v>8576</v>
      </c>
      <c r="N27" s="395" t="s">
        <v>10228</v>
      </c>
      <c r="O27" s="395" t="s">
        <v>9443</v>
      </c>
      <c r="P27" s="395" t="s">
        <v>9444</v>
      </c>
      <c r="Q27" s="395" t="s">
        <v>10229</v>
      </c>
      <c r="R27" s="396" t="s">
        <v>9445</v>
      </c>
      <c r="S27" s="395" t="s">
        <v>8023</v>
      </c>
      <c r="T27" s="395" t="s">
        <v>8024</v>
      </c>
      <c r="U27" s="395" t="s">
        <v>9446</v>
      </c>
      <c r="V27" s="395" t="s">
        <v>10223</v>
      </c>
      <c r="W27" s="395" t="s">
        <v>8575</v>
      </c>
      <c r="X27" s="395" t="s">
        <v>7795</v>
      </c>
      <c r="Y27" s="395" t="s">
        <v>8025</v>
      </c>
      <c r="Z27" s="395" t="s">
        <v>8026</v>
      </c>
      <c r="AA27" s="398">
        <v>1</v>
      </c>
      <c r="AB27" s="398">
        <v>1</v>
      </c>
      <c r="AC27" s="398">
        <v>1</v>
      </c>
      <c r="AD27" s="398">
        <v>1</v>
      </c>
      <c r="AE27" s="398">
        <v>1</v>
      </c>
      <c r="AF27" s="398">
        <v>1</v>
      </c>
      <c r="AG27" s="395" t="s">
        <v>8362</v>
      </c>
      <c r="AH27" s="258" t="s">
        <v>10235</v>
      </c>
      <c r="AI27" s="422"/>
      <c r="AJ27" s="422" t="s">
        <v>10239</v>
      </c>
      <c r="AK27" s="422">
        <v>3820</v>
      </c>
      <c r="AL27" s="422">
        <v>1</v>
      </c>
      <c r="AM27" s="422" t="s">
        <v>10244</v>
      </c>
    </row>
    <row r="28" spans="1:39" ht="135" x14ac:dyDescent="0.25">
      <c r="A28" s="387" t="s">
        <v>8582</v>
      </c>
      <c r="B28" s="371">
        <v>35.50854442</v>
      </c>
      <c r="C28" s="371">
        <v>33.850759500000002</v>
      </c>
      <c r="D28" s="395">
        <v>21144</v>
      </c>
      <c r="E28" s="395" t="s">
        <v>1329</v>
      </c>
      <c r="F28" s="395" t="s">
        <v>8199</v>
      </c>
      <c r="G28" s="364" t="s">
        <v>1646</v>
      </c>
      <c r="H28" s="395" t="s">
        <v>8266</v>
      </c>
      <c r="I28" s="395" t="s">
        <v>8268</v>
      </c>
      <c r="J28" s="351" t="s">
        <v>1803</v>
      </c>
      <c r="K28" s="351" t="s">
        <v>7472</v>
      </c>
      <c r="L28" s="395" t="s">
        <v>8581</v>
      </c>
      <c r="M28" s="395" t="s">
        <v>8580</v>
      </c>
      <c r="N28" s="395" t="s">
        <v>8579</v>
      </c>
      <c r="O28" s="395" t="s">
        <v>9485</v>
      </c>
      <c r="P28" s="395" t="s">
        <v>9486</v>
      </c>
      <c r="Q28" s="395" t="s">
        <v>9487</v>
      </c>
      <c r="R28" s="395" t="s">
        <v>9488</v>
      </c>
      <c r="S28" s="395" t="s">
        <v>9489</v>
      </c>
      <c r="T28" s="395" t="s">
        <v>7361</v>
      </c>
      <c r="U28" s="395" t="s">
        <v>9490</v>
      </c>
      <c r="V28" s="395" t="s">
        <v>10223</v>
      </c>
      <c r="W28" s="395" t="s">
        <v>8522</v>
      </c>
      <c r="X28" s="366" t="s">
        <v>7508</v>
      </c>
      <c r="Y28" s="367" t="s">
        <v>7537</v>
      </c>
      <c r="Z28" s="367" t="s">
        <v>7775</v>
      </c>
      <c r="AA28" s="403">
        <v>1</v>
      </c>
      <c r="AB28" s="403">
        <v>1</v>
      </c>
      <c r="AC28" s="403">
        <v>1</v>
      </c>
      <c r="AD28" s="403">
        <v>1</v>
      </c>
      <c r="AE28" s="403">
        <v>1</v>
      </c>
      <c r="AF28" s="370"/>
      <c r="AG28" s="395" t="s">
        <v>8172</v>
      </c>
      <c r="AH28" s="258" t="s">
        <v>10235</v>
      </c>
      <c r="AI28" s="422" t="s">
        <v>10239</v>
      </c>
      <c r="AJ28" s="422" t="s">
        <v>10239</v>
      </c>
      <c r="AK28" s="422">
        <v>3820</v>
      </c>
      <c r="AL28" s="422">
        <v>1</v>
      </c>
      <c r="AM28" s="422" t="s">
        <v>10244</v>
      </c>
    </row>
    <row r="29" spans="1:39" ht="165" x14ac:dyDescent="0.25">
      <c r="A29" s="387" t="s">
        <v>8269</v>
      </c>
      <c r="B29" s="371">
        <v>35.508797000000001</v>
      </c>
      <c r="C29" s="371">
        <v>33.852899999999998</v>
      </c>
      <c r="D29" s="395">
        <v>21144</v>
      </c>
      <c r="E29" s="395" t="s">
        <v>1329</v>
      </c>
      <c r="F29" s="395" t="s">
        <v>8199</v>
      </c>
      <c r="G29" s="395" t="s">
        <v>1646</v>
      </c>
      <c r="H29" s="395" t="s">
        <v>8266</v>
      </c>
      <c r="I29" s="395" t="s">
        <v>8268</v>
      </c>
      <c r="J29" s="351" t="s">
        <v>1803</v>
      </c>
      <c r="K29" s="411" t="s">
        <v>7753</v>
      </c>
      <c r="L29" s="397"/>
      <c r="M29" s="397"/>
      <c r="N29" s="395" t="s">
        <v>9502</v>
      </c>
      <c r="O29" s="395"/>
      <c r="P29" s="395"/>
      <c r="Q29" s="395" t="s">
        <v>9500</v>
      </c>
      <c r="R29" s="395" t="s">
        <v>9501</v>
      </c>
      <c r="S29" s="397" t="s">
        <v>7357</v>
      </c>
      <c r="T29" s="397" t="s">
        <v>7360</v>
      </c>
      <c r="U29" s="397"/>
      <c r="V29" s="397" t="s">
        <v>7442</v>
      </c>
      <c r="W29" s="395" t="s">
        <v>8197</v>
      </c>
      <c r="X29" s="366" t="s">
        <v>7755</v>
      </c>
      <c r="Y29" s="367" t="s">
        <v>7540</v>
      </c>
      <c r="Z29" s="367" t="s">
        <v>7752</v>
      </c>
      <c r="AA29" s="368">
        <v>1</v>
      </c>
      <c r="AB29" s="368"/>
      <c r="AC29" s="368"/>
      <c r="AD29" s="368"/>
      <c r="AE29" s="368"/>
      <c r="AF29" s="370"/>
      <c r="AG29" s="395" t="s">
        <v>8172</v>
      </c>
      <c r="AH29" s="258" t="s">
        <v>10235</v>
      </c>
      <c r="AI29" s="422"/>
      <c r="AJ29" s="422"/>
      <c r="AK29" s="422">
        <v>3820</v>
      </c>
      <c r="AL29" s="422">
        <v>1</v>
      </c>
      <c r="AM29" s="422" t="s">
        <v>10244</v>
      </c>
    </row>
    <row r="30" spans="1:39" ht="30" x14ac:dyDescent="0.25">
      <c r="A30" s="387" t="s">
        <v>9330</v>
      </c>
      <c r="B30" s="400">
        <v>35.508797170000001</v>
      </c>
      <c r="C30" s="264">
        <v>33.852899989999997</v>
      </c>
      <c r="D30" s="395">
        <v>21144</v>
      </c>
      <c r="E30" s="395" t="s">
        <v>1329</v>
      </c>
      <c r="F30" s="395" t="s">
        <v>8199</v>
      </c>
      <c r="G30" s="401" t="s">
        <v>1646</v>
      </c>
      <c r="H30" s="395" t="s">
        <v>8266</v>
      </c>
      <c r="I30" s="395" t="s">
        <v>8268</v>
      </c>
      <c r="J30" s="364" t="s">
        <v>1803</v>
      </c>
      <c r="K30" s="402" t="s">
        <v>7472</v>
      </c>
      <c r="L30" s="397"/>
      <c r="M30" s="397"/>
      <c r="N30" s="395" t="s">
        <v>9482</v>
      </c>
      <c r="O30" s="395"/>
      <c r="P30" s="395"/>
      <c r="Q30" s="395" t="s">
        <v>9481</v>
      </c>
      <c r="R30" s="395"/>
      <c r="S30" s="397" t="s">
        <v>8023</v>
      </c>
      <c r="T30" s="397" t="s">
        <v>8024</v>
      </c>
      <c r="U30" s="397"/>
      <c r="V30" s="395" t="s">
        <v>7442</v>
      </c>
      <c r="W30" s="397"/>
      <c r="X30" s="366" t="s">
        <v>7795</v>
      </c>
      <c r="Y30" s="367" t="s">
        <v>8025</v>
      </c>
      <c r="Z30" s="367" t="s">
        <v>8026</v>
      </c>
      <c r="AA30" s="403">
        <v>1</v>
      </c>
      <c r="AB30" s="403">
        <v>1</v>
      </c>
      <c r="AC30" s="403">
        <v>1</v>
      </c>
      <c r="AD30" s="403">
        <v>1</v>
      </c>
      <c r="AE30" s="403">
        <v>1</v>
      </c>
      <c r="AF30" s="403">
        <v>1</v>
      </c>
      <c r="AG30" s="395" t="s">
        <v>8172</v>
      </c>
      <c r="AH30" s="258" t="s">
        <v>10235</v>
      </c>
      <c r="AI30" s="422"/>
      <c r="AJ30" s="422"/>
      <c r="AK30" s="422">
        <v>3820</v>
      </c>
      <c r="AL30" s="422">
        <v>1</v>
      </c>
      <c r="AM30" s="422" t="s">
        <v>10244</v>
      </c>
    </row>
    <row r="31" spans="1:39" ht="15" x14ac:dyDescent="0.25">
      <c r="A31" s="395" t="s">
        <v>8431</v>
      </c>
      <c r="B31" s="395">
        <v>35.514001190000002</v>
      </c>
      <c r="C31" s="395">
        <v>33.831999830000001</v>
      </c>
      <c r="D31" s="395">
        <v>21166</v>
      </c>
      <c r="E31" s="395" t="s">
        <v>1329</v>
      </c>
      <c r="F31" s="395" t="s">
        <v>8199</v>
      </c>
      <c r="G31" s="395" t="s">
        <v>1646</v>
      </c>
      <c r="H31" s="395" t="s">
        <v>8266</v>
      </c>
      <c r="I31" s="395" t="s">
        <v>8430</v>
      </c>
      <c r="J31" s="395" t="s">
        <v>8429</v>
      </c>
      <c r="K31" s="395" t="s">
        <v>8427</v>
      </c>
      <c r="L31" s="395" t="s">
        <v>8428</v>
      </c>
      <c r="M31" s="395" t="s">
        <v>8427</v>
      </c>
      <c r="N31" s="395" t="s">
        <v>9456</v>
      </c>
      <c r="O31" s="395" t="s">
        <v>9457</v>
      </c>
      <c r="P31" s="395" t="s">
        <v>9458</v>
      </c>
      <c r="Q31" s="395" t="s">
        <v>9459</v>
      </c>
      <c r="R31" s="396" t="s">
        <v>9460</v>
      </c>
      <c r="S31" s="395" t="s">
        <v>8426</v>
      </c>
      <c r="T31" s="395"/>
      <c r="U31" s="395" t="s">
        <v>9461</v>
      </c>
      <c r="V31" s="395" t="s">
        <v>10223</v>
      </c>
      <c r="W31" s="397" t="s">
        <v>8171</v>
      </c>
      <c r="X31" s="395"/>
      <c r="Y31" s="395"/>
      <c r="Z31" s="395"/>
      <c r="AA31" s="395"/>
      <c r="AB31" s="395"/>
      <c r="AC31" s="395"/>
      <c r="AD31" s="395"/>
      <c r="AE31" s="395"/>
      <c r="AF31" s="395"/>
      <c r="AG31" s="395" t="s">
        <v>8181</v>
      </c>
      <c r="AH31" s="258" t="s">
        <v>10236</v>
      </c>
      <c r="AI31" s="422"/>
      <c r="AJ31" s="422" t="s">
        <v>10239</v>
      </c>
      <c r="AK31" s="422">
        <v>2665</v>
      </c>
      <c r="AL31" s="422">
        <v>2</v>
      </c>
      <c r="AM31" s="422" t="s">
        <v>10245</v>
      </c>
    </row>
    <row r="32" spans="1:39" ht="165" x14ac:dyDescent="0.25">
      <c r="A32" s="387" t="s">
        <v>8500</v>
      </c>
      <c r="B32" s="371">
        <v>35.508501209999999</v>
      </c>
      <c r="C32" s="371">
        <v>33.837949819999999</v>
      </c>
      <c r="D32" s="395">
        <v>21177</v>
      </c>
      <c r="E32" s="395" t="s">
        <v>1329</v>
      </c>
      <c r="F32" s="395" t="s">
        <v>8199</v>
      </c>
      <c r="G32" s="395" t="s">
        <v>1646</v>
      </c>
      <c r="H32" s="395" t="s">
        <v>8266</v>
      </c>
      <c r="I32" s="395" t="s">
        <v>8270</v>
      </c>
      <c r="J32" s="395" t="s">
        <v>8499</v>
      </c>
      <c r="K32" s="351" t="s">
        <v>8150</v>
      </c>
      <c r="L32" s="395" t="s">
        <v>8498</v>
      </c>
      <c r="M32" s="395" t="s">
        <v>8497</v>
      </c>
      <c r="N32" s="395" t="s">
        <v>8496</v>
      </c>
      <c r="O32" s="395" t="s">
        <v>9494</v>
      </c>
      <c r="P32" s="395"/>
      <c r="Q32" s="395" t="s">
        <v>9495</v>
      </c>
      <c r="R32" s="395" t="s">
        <v>9496</v>
      </c>
      <c r="S32" s="395" t="s">
        <v>9497</v>
      </c>
      <c r="T32" s="395" t="s">
        <v>7457</v>
      </c>
      <c r="U32" s="395" t="s">
        <v>9498</v>
      </c>
      <c r="V32" s="395" t="s">
        <v>10223</v>
      </c>
      <c r="W32" s="395" t="s">
        <v>9333</v>
      </c>
      <c r="X32" s="366" t="s">
        <v>7442</v>
      </c>
      <c r="Y32" s="367" t="s">
        <v>7537</v>
      </c>
      <c r="Z32" s="367" t="s">
        <v>8146</v>
      </c>
      <c r="AA32" s="369">
        <v>1</v>
      </c>
      <c r="AB32" s="369">
        <v>1</v>
      </c>
      <c r="AC32" s="369">
        <v>1</v>
      </c>
      <c r="AD32" s="369">
        <v>1</v>
      </c>
      <c r="AE32" s="369">
        <v>1</v>
      </c>
      <c r="AF32" s="370"/>
      <c r="AG32" s="395" t="s">
        <v>8362</v>
      </c>
      <c r="AH32" s="258" t="s">
        <v>10235</v>
      </c>
      <c r="AI32" s="422"/>
      <c r="AJ32" s="422" t="s">
        <v>10239</v>
      </c>
      <c r="AK32" s="422">
        <v>20658</v>
      </c>
      <c r="AL32" s="422">
        <v>1</v>
      </c>
      <c r="AM32" s="422" t="s">
        <v>10244</v>
      </c>
    </row>
    <row r="33" spans="1:39" ht="165" x14ac:dyDescent="0.25">
      <c r="A33" s="387" t="s">
        <v>8271</v>
      </c>
      <c r="B33" s="371">
        <v>35.510426000000002</v>
      </c>
      <c r="C33" s="371">
        <v>33.837978</v>
      </c>
      <c r="D33" s="395">
        <v>21177</v>
      </c>
      <c r="E33" s="395" t="s">
        <v>1329</v>
      </c>
      <c r="F33" s="395" t="s">
        <v>8199</v>
      </c>
      <c r="G33" s="395" t="s">
        <v>1646</v>
      </c>
      <c r="H33" s="395" t="s">
        <v>8266</v>
      </c>
      <c r="I33" s="395" t="s">
        <v>8270</v>
      </c>
      <c r="J33" s="364" t="s">
        <v>1855</v>
      </c>
      <c r="K33" s="351" t="s">
        <v>7754</v>
      </c>
      <c r="L33" s="397"/>
      <c r="M33" s="397"/>
      <c r="N33" s="395" t="s">
        <v>9505</v>
      </c>
      <c r="O33" s="395"/>
      <c r="P33" s="395"/>
      <c r="Q33" s="395" t="s">
        <v>9503</v>
      </c>
      <c r="R33" s="395" t="s">
        <v>9504</v>
      </c>
      <c r="S33" s="397" t="s">
        <v>7357</v>
      </c>
      <c r="T33" s="397" t="s">
        <v>7360</v>
      </c>
      <c r="U33" s="397"/>
      <c r="V33" s="397" t="s">
        <v>7442</v>
      </c>
      <c r="W33" s="395" t="s">
        <v>8197</v>
      </c>
      <c r="X33" s="366" t="s">
        <v>7755</v>
      </c>
      <c r="Y33" s="367" t="s">
        <v>7540</v>
      </c>
      <c r="Z33" s="367" t="s">
        <v>7752</v>
      </c>
      <c r="AA33" s="368">
        <v>1</v>
      </c>
      <c r="AB33" s="368"/>
      <c r="AC33" s="368"/>
      <c r="AD33" s="368"/>
      <c r="AE33" s="368"/>
      <c r="AF33" s="370"/>
      <c r="AG33" s="395" t="s">
        <v>8172</v>
      </c>
      <c r="AH33" s="258" t="s">
        <v>10235</v>
      </c>
      <c r="AI33" s="422"/>
      <c r="AJ33" s="422"/>
      <c r="AK33" s="422">
        <v>20658</v>
      </c>
      <c r="AL33" s="422">
        <v>1</v>
      </c>
      <c r="AM33" s="422" t="s">
        <v>10244</v>
      </c>
    </row>
    <row r="34" spans="1:39" ht="94.5" x14ac:dyDescent="0.25">
      <c r="A34" s="387" t="s">
        <v>9105</v>
      </c>
      <c r="B34" s="371">
        <v>35.503259999999997</v>
      </c>
      <c r="C34" s="371">
        <v>33.843229999999998</v>
      </c>
      <c r="D34" s="395">
        <v>21177</v>
      </c>
      <c r="E34" s="395" t="s">
        <v>1329</v>
      </c>
      <c r="F34" s="395" t="s">
        <v>8199</v>
      </c>
      <c r="G34" s="395" t="s">
        <v>1646</v>
      </c>
      <c r="H34" s="395" t="s">
        <v>8266</v>
      </c>
      <c r="I34" s="395" t="s">
        <v>8270</v>
      </c>
      <c r="J34" s="364" t="s">
        <v>8152</v>
      </c>
      <c r="K34" s="351" t="s">
        <v>8153</v>
      </c>
      <c r="L34" s="395" t="s">
        <v>9104</v>
      </c>
      <c r="M34" s="395" t="s">
        <v>9103</v>
      </c>
      <c r="N34" s="395" t="s">
        <v>9102</v>
      </c>
      <c r="O34" s="395" t="s">
        <v>8155</v>
      </c>
      <c r="P34" s="395" t="s">
        <v>9506</v>
      </c>
      <c r="Q34" s="395" t="s">
        <v>9507</v>
      </c>
      <c r="R34" s="396" t="s">
        <v>9508</v>
      </c>
      <c r="S34" s="395" t="s">
        <v>9509</v>
      </c>
      <c r="T34" s="395" t="s">
        <v>8151</v>
      </c>
      <c r="U34" s="395" t="s">
        <v>9510</v>
      </c>
      <c r="V34" s="395" t="s">
        <v>10223</v>
      </c>
      <c r="W34" s="395" t="s">
        <v>9332</v>
      </c>
      <c r="X34" s="366" t="s">
        <v>8154</v>
      </c>
      <c r="Y34" s="367" t="s">
        <v>7540</v>
      </c>
      <c r="Z34" s="420" t="s">
        <v>8137</v>
      </c>
      <c r="AA34" s="369">
        <v>1</v>
      </c>
      <c r="AB34" s="369">
        <v>1</v>
      </c>
      <c r="AC34" s="369">
        <v>1</v>
      </c>
      <c r="AD34" s="369">
        <v>1</v>
      </c>
      <c r="AE34" s="369">
        <v>1</v>
      </c>
      <c r="AF34" s="369">
        <v>1</v>
      </c>
      <c r="AG34" s="395" t="s">
        <v>8172</v>
      </c>
      <c r="AH34" s="258" t="s">
        <v>10235</v>
      </c>
      <c r="AI34" s="422" t="s">
        <v>10239</v>
      </c>
      <c r="AJ34" s="422" t="s">
        <v>10239</v>
      </c>
      <c r="AK34" s="422">
        <v>20658</v>
      </c>
      <c r="AL34" s="422">
        <v>1</v>
      </c>
      <c r="AM34" s="422" t="s">
        <v>10244</v>
      </c>
    </row>
    <row r="35" spans="1:39" ht="30" x14ac:dyDescent="0.25">
      <c r="A35" s="387" t="s">
        <v>9331</v>
      </c>
      <c r="B35" s="371">
        <v>35.503259999999997</v>
      </c>
      <c r="C35" s="371">
        <v>33.843229999999998</v>
      </c>
      <c r="D35" s="395">
        <v>21177</v>
      </c>
      <c r="E35" s="395" t="s">
        <v>1329</v>
      </c>
      <c r="F35" s="395" t="s">
        <v>8199</v>
      </c>
      <c r="G35" s="401" t="s">
        <v>1646</v>
      </c>
      <c r="H35" s="395" t="s">
        <v>8266</v>
      </c>
      <c r="I35" s="395" t="s">
        <v>8270</v>
      </c>
      <c r="J35" s="364" t="s">
        <v>8027</v>
      </c>
      <c r="K35" s="402" t="s">
        <v>8028</v>
      </c>
      <c r="L35" s="397"/>
      <c r="M35" s="397"/>
      <c r="N35" s="395" t="s">
        <v>9483</v>
      </c>
      <c r="O35" s="395"/>
      <c r="P35" s="395"/>
      <c r="Q35" s="395" t="s">
        <v>9484</v>
      </c>
      <c r="R35" s="395"/>
      <c r="S35" s="397" t="s">
        <v>8023</v>
      </c>
      <c r="T35" s="397" t="s">
        <v>8024</v>
      </c>
      <c r="U35" s="397"/>
      <c r="V35" s="395" t="s">
        <v>7442</v>
      </c>
      <c r="W35" s="397"/>
      <c r="X35" s="366" t="s">
        <v>7505</v>
      </c>
      <c r="Y35" s="367" t="s">
        <v>8029</v>
      </c>
      <c r="Z35" s="367" t="s">
        <v>8030</v>
      </c>
      <c r="AA35" s="403">
        <v>1</v>
      </c>
      <c r="AB35" s="403">
        <v>1</v>
      </c>
      <c r="AC35" s="403">
        <v>1</v>
      </c>
      <c r="AD35" s="403">
        <v>1</v>
      </c>
      <c r="AE35" s="403">
        <v>1</v>
      </c>
      <c r="AF35" s="403">
        <v>1</v>
      </c>
      <c r="AG35" s="395" t="s">
        <v>8172</v>
      </c>
      <c r="AH35" s="258" t="s">
        <v>10235</v>
      </c>
      <c r="AI35" s="422"/>
      <c r="AJ35" s="422"/>
      <c r="AK35" s="422">
        <v>20658</v>
      </c>
      <c r="AL35" s="422">
        <v>1</v>
      </c>
      <c r="AM35" s="422" t="s">
        <v>10244</v>
      </c>
    </row>
    <row r="36" spans="1:39" ht="15" x14ac:dyDescent="0.25">
      <c r="A36" s="395" t="s">
        <v>8400</v>
      </c>
      <c r="B36" s="395">
        <v>35.536658799999998</v>
      </c>
      <c r="C36" s="395">
        <v>33.829392310000003</v>
      </c>
      <c r="D36" s="395">
        <v>21211</v>
      </c>
      <c r="E36" s="395" t="s">
        <v>1329</v>
      </c>
      <c r="F36" s="395" t="s">
        <v>8199</v>
      </c>
      <c r="G36" s="395" t="s">
        <v>1646</v>
      </c>
      <c r="H36" s="395" t="s">
        <v>8266</v>
      </c>
      <c r="I36" s="395" t="s">
        <v>1646</v>
      </c>
      <c r="J36" s="395" t="s">
        <v>8399</v>
      </c>
      <c r="K36" s="395" t="s">
        <v>8397</v>
      </c>
      <c r="L36" s="395" t="s">
        <v>8398</v>
      </c>
      <c r="M36" s="395" t="s">
        <v>8397</v>
      </c>
      <c r="N36" s="395" t="s">
        <v>8395</v>
      </c>
      <c r="O36" s="395" t="s">
        <v>9462</v>
      </c>
      <c r="P36" s="395"/>
      <c r="Q36" s="395"/>
      <c r="R36" s="395" t="s">
        <v>9463</v>
      </c>
      <c r="S36" s="395" t="s">
        <v>8396</v>
      </c>
      <c r="T36" s="395"/>
      <c r="U36" s="395" t="s">
        <v>9464</v>
      </c>
      <c r="V36" s="395" t="s">
        <v>10223</v>
      </c>
      <c r="W36" s="395" t="s">
        <v>8181</v>
      </c>
      <c r="X36" s="395"/>
      <c r="Y36" s="395"/>
      <c r="Z36" s="395"/>
      <c r="AA36" s="395"/>
      <c r="AB36" s="395"/>
      <c r="AC36" s="395"/>
      <c r="AD36" s="395"/>
      <c r="AE36" s="395"/>
      <c r="AF36" s="395"/>
      <c r="AG36" s="395" t="s">
        <v>8181</v>
      </c>
      <c r="AH36" s="258" t="s">
        <v>10236</v>
      </c>
      <c r="AI36" s="422" t="s">
        <v>10239</v>
      </c>
      <c r="AJ36" s="422" t="s">
        <v>10239</v>
      </c>
      <c r="AK36" s="422">
        <v>1811</v>
      </c>
      <c r="AL36" s="422">
        <v>2</v>
      </c>
      <c r="AM36" s="422" t="s">
        <v>10245</v>
      </c>
    </row>
    <row r="37" spans="1:39" ht="15" x14ac:dyDescent="0.25">
      <c r="A37" s="395" t="s">
        <v>9056</v>
      </c>
      <c r="B37" s="395">
        <v>35.541451139999999</v>
      </c>
      <c r="C37" s="395">
        <v>33.83049982</v>
      </c>
      <c r="D37" s="395">
        <v>21211</v>
      </c>
      <c r="E37" s="395" t="s">
        <v>1329</v>
      </c>
      <c r="F37" s="395" t="s">
        <v>8199</v>
      </c>
      <c r="G37" s="395" t="s">
        <v>1646</v>
      </c>
      <c r="H37" s="395" t="s">
        <v>8266</v>
      </c>
      <c r="I37" s="395" t="s">
        <v>1646</v>
      </c>
      <c r="J37" s="395" t="s">
        <v>9055</v>
      </c>
      <c r="K37" s="395" t="s">
        <v>9053</v>
      </c>
      <c r="L37" s="395" t="s">
        <v>9054</v>
      </c>
      <c r="M37" s="395" t="s">
        <v>9053</v>
      </c>
      <c r="N37" s="395" t="s">
        <v>9052</v>
      </c>
      <c r="O37" s="395" t="s">
        <v>9420</v>
      </c>
      <c r="P37" s="395" t="s">
        <v>9421</v>
      </c>
      <c r="Q37" s="395" t="s">
        <v>9422</v>
      </c>
      <c r="R37" s="395" t="s">
        <v>9423</v>
      </c>
      <c r="S37" s="395" t="s">
        <v>8385</v>
      </c>
      <c r="T37" s="395"/>
      <c r="U37" s="395" t="s">
        <v>9424</v>
      </c>
      <c r="V37" s="395" t="s">
        <v>10223</v>
      </c>
      <c r="W37" s="397" t="s">
        <v>8197</v>
      </c>
      <c r="X37" s="395"/>
      <c r="Y37" s="528"/>
      <c r="Z37" s="528"/>
      <c r="AA37" s="395"/>
      <c r="AB37" s="395"/>
      <c r="AC37" s="395"/>
      <c r="AD37" s="395"/>
      <c r="AE37" s="395"/>
      <c r="AF37" s="395"/>
      <c r="AG37" s="395" t="s">
        <v>8181</v>
      </c>
      <c r="AH37" s="258" t="s">
        <v>10236</v>
      </c>
      <c r="AI37" s="422" t="s">
        <v>10239</v>
      </c>
      <c r="AJ37" s="422" t="s">
        <v>10239</v>
      </c>
      <c r="AK37" s="422">
        <v>1811</v>
      </c>
      <c r="AL37" s="422">
        <v>2</v>
      </c>
      <c r="AM37" s="422" t="s">
        <v>10245</v>
      </c>
    </row>
    <row r="38" spans="1:39" ht="15" x14ac:dyDescent="0.25">
      <c r="A38" s="395" t="s">
        <v>8267</v>
      </c>
      <c r="B38" s="395">
        <v>35.544119000000002</v>
      </c>
      <c r="C38" s="395">
        <v>33.834418999999997</v>
      </c>
      <c r="D38" s="395">
        <v>21211</v>
      </c>
      <c r="E38" s="395" t="s">
        <v>1329</v>
      </c>
      <c r="F38" s="395" t="s">
        <v>8199</v>
      </c>
      <c r="G38" s="395" t="s">
        <v>1646</v>
      </c>
      <c r="H38" s="395" t="s">
        <v>8266</v>
      </c>
      <c r="I38" s="395" t="s">
        <v>1646</v>
      </c>
      <c r="J38" s="395" t="s">
        <v>1646</v>
      </c>
      <c r="K38" s="395" t="s">
        <v>8265</v>
      </c>
      <c r="L38" s="395" t="s">
        <v>8265</v>
      </c>
      <c r="M38" s="395"/>
      <c r="N38" s="395" t="s">
        <v>9475</v>
      </c>
      <c r="O38" s="395" t="s">
        <v>9476</v>
      </c>
      <c r="P38" s="395"/>
      <c r="Q38" s="395" t="s">
        <v>9477</v>
      </c>
      <c r="R38" s="395" t="s">
        <v>9478</v>
      </c>
      <c r="S38" s="395" t="s">
        <v>9479</v>
      </c>
      <c r="T38" s="395"/>
      <c r="U38" s="395" t="s">
        <v>9480</v>
      </c>
      <c r="V38" s="395" t="s">
        <v>10223</v>
      </c>
      <c r="W38" s="397" t="s">
        <v>8233</v>
      </c>
      <c r="X38" s="395"/>
      <c r="Y38" s="395"/>
      <c r="Z38" s="395"/>
      <c r="AA38" s="395"/>
      <c r="AB38" s="395"/>
      <c r="AC38" s="395"/>
      <c r="AD38" s="395"/>
      <c r="AE38" s="395"/>
      <c r="AF38" s="395"/>
      <c r="AG38" s="395" t="s">
        <v>8181</v>
      </c>
      <c r="AH38" s="258" t="s">
        <v>10236</v>
      </c>
      <c r="AI38" s="422"/>
      <c r="AJ38" s="422"/>
      <c r="AK38" s="422">
        <v>1811</v>
      </c>
      <c r="AL38" s="422">
        <v>2</v>
      </c>
      <c r="AM38" s="422" t="s">
        <v>10245</v>
      </c>
    </row>
    <row r="39" spans="1:39" ht="15" x14ac:dyDescent="0.25">
      <c r="A39" s="395" t="s">
        <v>8689</v>
      </c>
      <c r="B39" s="395">
        <v>35.530127999999998</v>
      </c>
      <c r="C39" s="395">
        <v>33.838839</v>
      </c>
      <c r="D39" s="395">
        <v>21219</v>
      </c>
      <c r="E39" s="395" t="s">
        <v>1329</v>
      </c>
      <c r="F39" s="395" t="s">
        <v>8199</v>
      </c>
      <c r="G39" s="395" t="s">
        <v>1646</v>
      </c>
      <c r="H39" s="395" t="s">
        <v>8266</v>
      </c>
      <c r="I39" s="395" t="s">
        <v>8688</v>
      </c>
      <c r="J39" s="395" t="s">
        <v>8687</v>
      </c>
      <c r="K39" s="395" t="s">
        <v>8685</v>
      </c>
      <c r="L39" s="395" t="s">
        <v>8686</v>
      </c>
      <c r="M39" s="395" t="s">
        <v>8685</v>
      </c>
      <c r="N39" s="395" t="s">
        <v>8683</v>
      </c>
      <c r="O39" s="395" t="s">
        <v>9439</v>
      </c>
      <c r="P39" s="395"/>
      <c r="Q39" s="395" t="s">
        <v>9440</v>
      </c>
      <c r="R39" s="396" t="s">
        <v>9441</v>
      </c>
      <c r="S39" s="395" t="s">
        <v>8684</v>
      </c>
      <c r="T39" s="395"/>
      <c r="U39" s="395" t="s">
        <v>9442</v>
      </c>
      <c r="V39" s="395" t="s">
        <v>10223</v>
      </c>
      <c r="W39" s="395" t="s">
        <v>8181</v>
      </c>
      <c r="X39" s="395"/>
      <c r="Y39" s="395"/>
      <c r="Z39" s="395"/>
      <c r="AA39" s="395"/>
      <c r="AB39" s="395"/>
      <c r="AC39" s="395"/>
      <c r="AD39" s="395"/>
      <c r="AE39" s="395"/>
      <c r="AF39" s="395"/>
      <c r="AG39" s="395" t="s">
        <v>8181</v>
      </c>
      <c r="AH39" s="258" t="s">
        <v>10236</v>
      </c>
      <c r="AI39" s="422" t="s">
        <v>10239</v>
      </c>
      <c r="AJ39" s="422" t="s">
        <v>10239</v>
      </c>
      <c r="AK39" s="422">
        <v>2499</v>
      </c>
      <c r="AL39" s="422">
        <v>1</v>
      </c>
      <c r="AM39" s="422" t="s">
        <v>10244</v>
      </c>
    </row>
    <row r="40" spans="1:39" ht="15" x14ac:dyDescent="0.25">
      <c r="A40" s="395" t="s">
        <v>8286</v>
      </c>
      <c r="B40" s="395">
        <v>35.677585999999998</v>
      </c>
      <c r="C40" s="395">
        <v>33.807679</v>
      </c>
      <c r="D40" s="395">
        <v>21344</v>
      </c>
      <c r="E40" s="395" t="s">
        <v>1329</v>
      </c>
      <c r="F40" s="395" t="s">
        <v>8199</v>
      </c>
      <c r="G40" s="395" t="s">
        <v>1646</v>
      </c>
      <c r="H40" s="395" t="s">
        <v>8266</v>
      </c>
      <c r="I40" s="395" t="s">
        <v>8285</v>
      </c>
      <c r="J40" s="395" t="s">
        <v>8285</v>
      </c>
      <c r="K40" s="395" t="s">
        <v>8284</v>
      </c>
      <c r="L40" s="395" t="s">
        <v>8284</v>
      </c>
      <c r="M40" s="386" t="s">
        <v>9335</v>
      </c>
      <c r="N40" s="395" t="s">
        <v>9469</v>
      </c>
      <c r="O40" s="395" t="s">
        <v>9465</v>
      </c>
      <c r="P40" s="395"/>
      <c r="Q40" s="395" t="s">
        <v>9466</v>
      </c>
      <c r="R40" s="395" t="s">
        <v>9467</v>
      </c>
      <c r="S40" s="395" t="s">
        <v>9472</v>
      </c>
      <c r="T40" s="395"/>
      <c r="U40" s="395" t="s">
        <v>9468</v>
      </c>
      <c r="V40" s="395" t="s">
        <v>10223</v>
      </c>
      <c r="W40" s="395" t="s">
        <v>8181</v>
      </c>
      <c r="X40" s="395"/>
      <c r="Y40" s="395"/>
      <c r="Z40" s="395"/>
      <c r="AA40" s="395"/>
      <c r="AB40" s="395"/>
      <c r="AC40" s="395"/>
      <c r="AD40" s="395"/>
      <c r="AE40" s="395"/>
      <c r="AF40" s="395"/>
      <c r="AG40" s="395" t="s">
        <v>8181</v>
      </c>
      <c r="AH40" s="258" t="s">
        <v>10236</v>
      </c>
      <c r="AI40" s="422"/>
      <c r="AJ40" s="422" t="s">
        <v>10239</v>
      </c>
      <c r="AK40" s="422">
        <v>5</v>
      </c>
      <c r="AL40" s="422">
        <v>0</v>
      </c>
      <c r="AM40" s="422">
        <v>0</v>
      </c>
    </row>
    <row r="41" spans="1:39" ht="15" x14ac:dyDescent="0.25">
      <c r="A41" s="395" t="s">
        <v>8559</v>
      </c>
      <c r="B41" s="395">
        <v>35.657270930000003</v>
      </c>
      <c r="C41" s="395">
        <v>33.847079749999999</v>
      </c>
      <c r="D41" s="395">
        <v>21351</v>
      </c>
      <c r="E41" s="395" t="s">
        <v>1329</v>
      </c>
      <c r="F41" s="395" t="s">
        <v>8199</v>
      </c>
      <c r="G41" s="395" t="s">
        <v>1646</v>
      </c>
      <c r="H41" s="395" t="s">
        <v>8266</v>
      </c>
      <c r="I41" s="395" t="s">
        <v>8558</v>
      </c>
      <c r="J41" s="395" t="s">
        <v>8557</v>
      </c>
      <c r="K41" s="395" t="s">
        <v>8555</v>
      </c>
      <c r="L41" s="395" t="s">
        <v>8556</v>
      </c>
      <c r="M41" s="395" t="s">
        <v>8555</v>
      </c>
      <c r="N41" s="395" t="s">
        <v>8553</v>
      </c>
      <c r="O41" s="395" t="s">
        <v>9447</v>
      </c>
      <c r="P41" s="395"/>
      <c r="Q41" s="395" t="s">
        <v>9448</v>
      </c>
      <c r="R41" s="396" t="s">
        <v>9449</v>
      </c>
      <c r="S41" s="395" t="s">
        <v>8554</v>
      </c>
      <c r="T41" s="395"/>
      <c r="U41" s="395" t="s">
        <v>9450</v>
      </c>
      <c r="V41" s="395" t="s">
        <v>10223</v>
      </c>
      <c r="W41" s="395" t="s">
        <v>8181</v>
      </c>
      <c r="X41" s="395"/>
      <c r="Y41" s="395"/>
      <c r="Z41" s="395"/>
      <c r="AA41" s="395"/>
      <c r="AB41" s="395"/>
      <c r="AC41" s="395"/>
      <c r="AD41" s="395"/>
      <c r="AE41" s="395"/>
      <c r="AF41" s="395"/>
      <c r="AG41" s="395" t="s">
        <v>8181</v>
      </c>
      <c r="AH41" s="258" t="s">
        <v>10236</v>
      </c>
      <c r="AI41" s="422" t="s">
        <v>10239</v>
      </c>
      <c r="AJ41" s="422" t="s">
        <v>10239</v>
      </c>
      <c r="AK41" s="422">
        <v>226</v>
      </c>
      <c r="AL41" s="422">
        <v>0</v>
      </c>
      <c r="AM41" s="422">
        <v>0</v>
      </c>
    </row>
    <row r="42" spans="1:39" ht="15" x14ac:dyDescent="0.25">
      <c r="A42" s="395" t="s">
        <v>8934</v>
      </c>
      <c r="B42" s="395">
        <v>35.732150779999998</v>
      </c>
      <c r="C42" s="395">
        <v>33.824319770000002</v>
      </c>
      <c r="D42" s="395">
        <v>21411</v>
      </c>
      <c r="E42" s="395" t="s">
        <v>1329</v>
      </c>
      <c r="F42" s="395" t="s">
        <v>8199</v>
      </c>
      <c r="G42" s="395" t="s">
        <v>1646</v>
      </c>
      <c r="H42" s="395" t="s">
        <v>8266</v>
      </c>
      <c r="I42" s="395" t="s">
        <v>1784</v>
      </c>
      <c r="J42" s="395" t="s">
        <v>8933</v>
      </c>
      <c r="K42" s="395" t="s">
        <v>8931</v>
      </c>
      <c r="L42" s="395" t="s">
        <v>8932</v>
      </c>
      <c r="M42" s="395" t="s">
        <v>8931</v>
      </c>
      <c r="N42" s="395" t="s">
        <v>8929</v>
      </c>
      <c r="O42" s="395" t="s">
        <v>9435</v>
      </c>
      <c r="P42" s="395"/>
      <c r="Q42" s="395" t="s">
        <v>9436</v>
      </c>
      <c r="R42" s="396" t="s">
        <v>9437</v>
      </c>
      <c r="S42" s="395" t="s">
        <v>8930</v>
      </c>
      <c r="T42" s="395"/>
      <c r="U42" s="395" t="s">
        <v>9438</v>
      </c>
      <c r="V42" s="395" t="s">
        <v>10223</v>
      </c>
      <c r="W42" s="395" t="s">
        <v>8181</v>
      </c>
      <c r="X42" s="395"/>
      <c r="Y42" s="395"/>
      <c r="Z42" s="395"/>
      <c r="AA42" s="395"/>
      <c r="AB42" s="395"/>
      <c r="AC42" s="395"/>
      <c r="AD42" s="395"/>
      <c r="AE42" s="395"/>
      <c r="AF42" s="395"/>
      <c r="AG42" s="395" t="s">
        <v>8181</v>
      </c>
      <c r="AH42" s="258" t="s">
        <v>10236</v>
      </c>
      <c r="AI42" s="422" t="s">
        <v>10239</v>
      </c>
      <c r="AJ42" s="422" t="s">
        <v>10239</v>
      </c>
      <c r="AK42" s="422">
        <v>895</v>
      </c>
      <c r="AL42" s="422">
        <v>0</v>
      </c>
      <c r="AM42" s="422">
        <v>0</v>
      </c>
    </row>
    <row r="43" spans="1:39" ht="165" x14ac:dyDescent="0.25">
      <c r="A43" s="387" t="s">
        <v>8766</v>
      </c>
      <c r="B43" s="371">
        <v>35.544501160000003</v>
      </c>
      <c r="C43" s="371">
        <v>33.88760971</v>
      </c>
      <c r="D43" s="395">
        <v>22111</v>
      </c>
      <c r="E43" s="395" t="s">
        <v>1329</v>
      </c>
      <c r="F43" s="395" t="s">
        <v>8199</v>
      </c>
      <c r="G43" s="395" t="s">
        <v>3546</v>
      </c>
      <c r="H43" s="395" t="s">
        <v>8243</v>
      </c>
      <c r="I43" s="395" t="s">
        <v>8437</v>
      </c>
      <c r="J43" s="364" t="s">
        <v>3652</v>
      </c>
      <c r="K43" s="351" t="s">
        <v>7476</v>
      </c>
      <c r="L43" s="395" t="s">
        <v>8765</v>
      </c>
      <c r="M43" s="395" t="s">
        <v>8764</v>
      </c>
      <c r="N43" s="395" t="s">
        <v>8763</v>
      </c>
      <c r="O43" s="395" t="s">
        <v>9569</v>
      </c>
      <c r="P43" s="395" t="s">
        <v>9570</v>
      </c>
      <c r="Q43" s="395" t="s">
        <v>9571</v>
      </c>
      <c r="R43" s="395" t="s">
        <v>9572</v>
      </c>
      <c r="S43" s="395" t="s">
        <v>9576</v>
      </c>
      <c r="T43" s="395" t="s">
        <v>7360</v>
      </c>
      <c r="U43" s="395" t="s">
        <v>9577</v>
      </c>
      <c r="V43" s="395" t="s">
        <v>10223</v>
      </c>
      <c r="W43" s="395" t="s">
        <v>8360</v>
      </c>
      <c r="X43" s="366" t="s">
        <v>7510</v>
      </c>
      <c r="Y43" s="367" t="s">
        <v>7540</v>
      </c>
      <c r="Z43" s="367" t="s">
        <v>7584</v>
      </c>
      <c r="AA43" s="368">
        <v>1</v>
      </c>
      <c r="AB43" s="368"/>
      <c r="AC43" s="368"/>
      <c r="AD43" s="368"/>
      <c r="AE43" s="368"/>
      <c r="AF43" s="370"/>
      <c r="AG43" s="395" t="s">
        <v>8362</v>
      </c>
      <c r="AH43" s="258" t="s">
        <v>10235</v>
      </c>
      <c r="AI43" s="422" t="s">
        <v>10239</v>
      </c>
      <c r="AJ43" s="422" t="s">
        <v>10239</v>
      </c>
      <c r="AK43" s="422">
        <v>15588</v>
      </c>
      <c r="AL43" s="422">
        <v>1</v>
      </c>
      <c r="AM43" s="422" t="s">
        <v>10244</v>
      </c>
    </row>
    <row r="44" spans="1:39" ht="15" x14ac:dyDescent="0.25">
      <c r="A44" s="395" t="s">
        <v>8438</v>
      </c>
      <c r="B44" s="395">
        <v>35.539580000000001</v>
      </c>
      <c r="C44" s="395">
        <v>33.888570000000001</v>
      </c>
      <c r="D44" s="395">
        <v>22111</v>
      </c>
      <c r="E44" s="395" t="s">
        <v>1329</v>
      </c>
      <c r="F44" s="395" t="s">
        <v>8199</v>
      </c>
      <c r="G44" s="395" t="s">
        <v>3546</v>
      </c>
      <c r="H44" s="395" t="s">
        <v>8243</v>
      </c>
      <c r="I44" s="395" t="s">
        <v>8437</v>
      </c>
      <c r="J44" s="395" t="s">
        <v>8436</v>
      </c>
      <c r="K44" s="395" t="s">
        <v>8434</v>
      </c>
      <c r="L44" s="395" t="s">
        <v>8435</v>
      </c>
      <c r="M44" s="395" t="s">
        <v>8434</v>
      </c>
      <c r="N44" s="395" t="s">
        <v>8432</v>
      </c>
      <c r="O44" s="395" t="s">
        <v>9555</v>
      </c>
      <c r="P44" s="395"/>
      <c r="Q44" s="395"/>
      <c r="R44" s="396" t="s">
        <v>9556</v>
      </c>
      <c r="S44" s="395" t="s">
        <v>8433</v>
      </c>
      <c r="T44" s="395"/>
      <c r="U44" s="395" t="s">
        <v>9557</v>
      </c>
      <c r="V44" s="395" t="s">
        <v>10223</v>
      </c>
      <c r="W44" s="395" t="s">
        <v>8181</v>
      </c>
      <c r="X44" s="395"/>
      <c r="Y44" s="395"/>
      <c r="Z44" s="395"/>
      <c r="AA44" s="395"/>
      <c r="AB44" s="395"/>
      <c r="AC44" s="395"/>
      <c r="AD44" s="395"/>
      <c r="AE44" s="395"/>
      <c r="AF44" s="395"/>
      <c r="AG44" s="395" t="s">
        <v>8181</v>
      </c>
      <c r="AH44" s="258" t="s">
        <v>10236</v>
      </c>
      <c r="AI44" s="422" t="s">
        <v>10239</v>
      </c>
      <c r="AJ44" s="422" t="s">
        <v>10239</v>
      </c>
      <c r="AK44" s="422">
        <v>15588</v>
      </c>
      <c r="AL44" s="422">
        <v>1</v>
      </c>
      <c r="AM44" s="422" t="s">
        <v>10244</v>
      </c>
    </row>
    <row r="45" spans="1:39" ht="105" x14ac:dyDescent="0.25">
      <c r="A45" s="388" t="s">
        <v>8244</v>
      </c>
      <c r="B45" s="371">
        <v>35.53323889</v>
      </c>
      <c r="C45" s="371">
        <v>33.882297219999998</v>
      </c>
      <c r="D45" s="395">
        <v>22155</v>
      </c>
      <c r="E45" s="395" t="s">
        <v>1329</v>
      </c>
      <c r="F45" s="395" t="s">
        <v>8199</v>
      </c>
      <c r="G45" s="395" t="s">
        <v>3546</v>
      </c>
      <c r="H45" s="395" t="s">
        <v>8243</v>
      </c>
      <c r="I45" s="395" t="s">
        <v>8242</v>
      </c>
      <c r="J45" s="364" t="s">
        <v>8036</v>
      </c>
      <c r="K45" s="351" t="s">
        <v>8037</v>
      </c>
      <c r="L45" s="397"/>
      <c r="M45" s="397"/>
      <c r="N45" s="367" t="s">
        <v>9581</v>
      </c>
      <c r="O45" s="397" t="s">
        <v>9580</v>
      </c>
      <c r="P45" s="397"/>
      <c r="Q45" s="397"/>
      <c r="R45" s="397"/>
      <c r="S45" s="397" t="s">
        <v>8035</v>
      </c>
      <c r="T45" s="397" t="s">
        <v>8024</v>
      </c>
      <c r="U45" s="397"/>
      <c r="V45" s="397" t="s">
        <v>7442</v>
      </c>
      <c r="W45" s="395" t="s">
        <v>8194</v>
      </c>
      <c r="X45" s="366" t="s">
        <v>8038</v>
      </c>
      <c r="Y45" s="367" t="s">
        <v>8039</v>
      </c>
      <c r="Z45" s="367" t="s">
        <v>8040</v>
      </c>
      <c r="AA45" s="369">
        <v>1</v>
      </c>
      <c r="AB45" s="369">
        <v>1</v>
      </c>
      <c r="AC45" s="369"/>
      <c r="AD45" s="369"/>
      <c r="AE45" s="369"/>
      <c r="AF45" s="377"/>
      <c r="AG45" s="395" t="s">
        <v>8172</v>
      </c>
      <c r="AH45" s="258" t="s">
        <v>10235</v>
      </c>
      <c r="AI45" s="422"/>
      <c r="AJ45" s="422"/>
      <c r="AK45" s="422">
        <v>3167</v>
      </c>
      <c r="AL45" s="422">
        <v>2</v>
      </c>
      <c r="AM45" s="422" t="s">
        <v>10245</v>
      </c>
    </row>
    <row r="46" spans="1:39" ht="120" x14ac:dyDescent="0.25">
      <c r="A46" s="387" t="s">
        <v>8527</v>
      </c>
      <c r="B46" s="371">
        <v>35.569477689999999</v>
      </c>
      <c r="C46" s="371">
        <v>33.890350789999999</v>
      </c>
      <c r="D46" s="395">
        <v>22211</v>
      </c>
      <c r="E46" s="395" t="s">
        <v>1329</v>
      </c>
      <c r="F46" s="395" t="s">
        <v>8199</v>
      </c>
      <c r="G46" s="395" t="s">
        <v>3546</v>
      </c>
      <c r="H46" s="395" t="s">
        <v>8243</v>
      </c>
      <c r="I46" s="395" t="s">
        <v>8526</v>
      </c>
      <c r="J46" s="395" t="s">
        <v>4002</v>
      </c>
      <c r="K46" s="351" t="s">
        <v>7473</v>
      </c>
      <c r="L46" s="395" t="s">
        <v>8525</v>
      </c>
      <c r="M46" s="395" t="s">
        <v>8524</v>
      </c>
      <c r="N46" s="395" t="s">
        <v>8523</v>
      </c>
      <c r="O46" s="395" t="s">
        <v>9562</v>
      </c>
      <c r="P46" s="395"/>
      <c r="Q46" s="395" t="s">
        <v>9563</v>
      </c>
      <c r="R46" s="395" t="s">
        <v>9564</v>
      </c>
      <c r="S46" s="395" t="s">
        <v>9565</v>
      </c>
      <c r="T46" s="395" t="s">
        <v>7361</v>
      </c>
      <c r="U46" s="395" t="s">
        <v>9566</v>
      </c>
      <c r="V46" s="395" t="s">
        <v>10223</v>
      </c>
      <c r="W46" s="395" t="s">
        <v>8522</v>
      </c>
      <c r="X46" s="366" t="s">
        <v>7501</v>
      </c>
      <c r="Y46" s="367" t="s">
        <v>7537</v>
      </c>
      <c r="Z46" s="367" t="s">
        <v>7774</v>
      </c>
      <c r="AA46" s="368">
        <v>1</v>
      </c>
      <c r="AB46" s="368">
        <v>1</v>
      </c>
      <c r="AC46" s="368">
        <v>1</v>
      </c>
      <c r="AD46" s="403">
        <v>1</v>
      </c>
      <c r="AE46" s="368">
        <v>1</v>
      </c>
      <c r="AF46" s="370"/>
      <c r="AG46" s="395" t="s">
        <v>8362</v>
      </c>
      <c r="AH46" s="258" t="s">
        <v>10235</v>
      </c>
      <c r="AI46" s="422" t="s">
        <v>10239</v>
      </c>
      <c r="AJ46" s="422" t="s">
        <v>10239</v>
      </c>
      <c r="AK46" s="422">
        <v>1131</v>
      </c>
      <c r="AL46" s="422">
        <v>3</v>
      </c>
      <c r="AM46" s="422" t="s">
        <v>10241</v>
      </c>
    </row>
    <row r="47" spans="1:39" ht="120" x14ac:dyDescent="0.25">
      <c r="A47" s="395" t="s">
        <v>8250</v>
      </c>
      <c r="B47" s="371">
        <v>35.562183269999998</v>
      </c>
      <c r="C47" s="371">
        <v>33.878741650000002</v>
      </c>
      <c r="D47" s="395">
        <v>22228</v>
      </c>
      <c r="E47" s="397" t="s">
        <v>1329</v>
      </c>
      <c r="F47" s="395" t="s">
        <v>8199</v>
      </c>
      <c r="G47" s="395" t="s">
        <v>3546</v>
      </c>
      <c r="H47" s="395" t="s">
        <v>8243</v>
      </c>
      <c r="I47" s="395" t="s">
        <v>3613</v>
      </c>
      <c r="J47" s="364" t="s">
        <v>4011</v>
      </c>
      <c r="K47" s="351" t="s">
        <v>7746</v>
      </c>
      <c r="L47" s="397"/>
      <c r="M47" s="397"/>
      <c r="N47" s="395"/>
      <c r="O47" s="395" t="s">
        <v>9567</v>
      </c>
      <c r="P47" s="395"/>
      <c r="Q47" s="395"/>
      <c r="R47" s="395"/>
      <c r="S47" s="397" t="s">
        <v>7424</v>
      </c>
      <c r="T47" s="397" t="s">
        <v>7747</v>
      </c>
      <c r="U47" s="397"/>
      <c r="V47" s="397" t="s">
        <v>7442</v>
      </c>
      <c r="W47" s="395" t="s">
        <v>8194</v>
      </c>
      <c r="X47" s="366" t="s">
        <v>7505</v>
      </c>
      <c r="Y47" s="367" t="s">
        <v>7530</v>
      </c>
      <c r="Z47" s="367" t="s">
        <v>7580</v>
      </c>
      <c r="AA47" s="368">
        <v>1</v>
      </c>
      <c r="AB47" s="368">
        <v>1</v>
      </c>
      <c r="AC47" s="368"/>
      <c r="AD47" s="368">
        <v>1</v>
      </c>
      <c r="AE47" s="368">
        <v>1</v>
      </c>
      <c r="AF47" s="370"/>
      <c r="AG47" s="395" t="s">
        <v>8172</v>
      </c>
      <c r="AH47" s="258" t="s">
        <v>10235</v>
      </c>
      <c r="AI47" s="422"/>
      <c r="AJ47" s="422"/>
      <c r="AK47" s="422">
        <v>6726</v>
      </c>
      <c r="AL47" s="422">
        <v>1</v>
      </c>
      <c r="AM47" s="422" t="s">
        <v>10244</v>
      </c>
    </row>
    <row r="48" spans="1:39" ht="15" x14ac:dyDescent="0.25">
      <c r="A48" s="395" t="s">
        <v>8521</v>
      </c>
      <c r="B48" s="395">
        <v>35.558459470000003</v>
      </c>
      <c r="C48" s="395">
        <v>33.8841769</v>
      </c>
      <c r="D48" s="395">
        <v>22228</v>
      </c>
      <c r="E48" s="395" t="s">
        <v>1329</v>
      </c>
      <c r="F48" s="395" t="s">
        <v>8199</v>
      </c>
      <c r="G48" s="395" t="s">
        <v>3546</v>
      </c>
      <c r="H48" s="395" t="s">
        <v>8243</v>
      </c>
      <c r="I48" s="395" t="s">
        <v>3613</v>
      </c>
      <c r="J48" s="395" t="s">
        <v>8520</v>
      </c>
      <c r="K48" s="395" t="s">
        <v>8518</v>
      </c>
      <c r="L48" s="395" t="s">
        <v>8519</v>
      </c>
      <c r="M48" s="395" t="s">
        <v>8518</v>
      </c>
      <c r="N48" s="395" t="s">
        <v>8516</v>
      </c>
      <c r="O48" s="395" t="s">
        <v>9547</v>
      </c>
      <c r="P48" s="395"/>
      <c r="Q48" s="395" t="s">
        <v>9548</v>
      </c>
      <c r="R48" s="396" t="s">
        <v>9549</v>
      </c>
      <c r="S48" s="395" t="s">
        <v>8517</v>
      </c>
      <c r="T48" s="395"/>
      <c r="U48" s="395" t="s">
        <v>9550</v>
      </c>
      <c r="V48" s="395" t="s">
        <v>10223</v>
      </c>
      <c r="W48" s="395" t="s">
        <v>8181</v>
      </c>
      <c r="X48" s="395"/>
      <c r="Y48" s="395"/>
      <c r="Z48" s="395"/>
      <c r="AA48" s="395"/>
      <c r="AB48" s="395"/>
      <c r="AC48" s="395"/>
      <c r="AD48" s="395"/>
      <c r="AE48" s="395"/>
      <c r="AF48" s="395"/>
      <c r="AG48" s="395" t="s">
        <v>8181</v>
      </c>
      <c r="AH48" s="258" t="s">
        <v>10236</v>
      </c>
      <c r="AI48" s="422"/>
      <c r="AJ48" s="422" t="s">
        <v>10239</v>
      </c>
      <c r="AK48" s="422">
        <v>6726</v>
      </c>
      <c r="AL48" s="422">
        <v>1</v>
      </c>
      <c r="AM48" s="422" t="s">
        <v>10244</v>
      </c>
    </row>
    <row r="49" spans="1:39" ht="45" x14ac:dyDescent="0.25">
      <c r="A49" s="387" t="s">
        <v>8249</v>
      </c>
      <c r="B49" s="371">
        <v>35.55780275</v>
      </c>
      <c r="C49" s="371">
        <v>33.894252760000001</v>
      </c>
      <c r="D49" s="395">
        <v>22228</v>
      </c>
      <c r="E49" s="397" t="s">
        <v>1329</v>
      </c>
      <c r="F49" s="395" t="s">
        <v>8199</v>
      </c>
      <c r="G49" s="395" t="s">
        <v>3546</v>
      </c>
      <c r="H49" s="395" t="s">
        <v>8243</v>
      </c>
      <c r="I49" s="395" t="s">
        <v>3613</v>
      </c>
      <c r="J49" s="395" t="s">
        <v>3699</v>
      </c>
      <c r="K49" s="351" t="s">
        <v>7645</v>
      </c>
      <c r="L49" s="397"/>
      <c r="M49" s="397"/>
      <c r="N49" s="395"/>
      <c r="O49" s="395" t="s">
        <v>9568</v>
      </c>
      <c r="P49" s="395"/>
      <c r="Q49" s="395"/>
      <c r="R49" s="395"/>
      <c r="S49" s="397" t="s">
        <v>7623</v>
      </c>
      <c r="T49" s="397" t="s">
        <v>7630</v>
      </c>
      <c r="U49" s="397"/>
      <c r="V49" s="397" t="s">
        <v>10223</v>
      </c>
      <c r="W49" s="395" t="s">
        <v>8248</v>
      </c>
      <c r="X49" s="366" t="s">
        <v>7506</v>
      </c>
      <c r="Y49" s="367" t="s">
        <v>8033</v>
      </c>
      <c r="Z49" s="367" t="s">
        <v>7647</v>
      </c>
      <c r="AA49" s="369">
        <v>1</v>
      </c>
      <c r="AB49" s="369">
        <v>1</v>
      </c>
      <c r="AC49" s="369">
        <v>1</v>
      </c>
      <c r="AD49" s="369">
        <v>1</v>
      </c>
      <c r="AE49" s="369">
        <v>1</v>
      </c>
      <c r="AF49" s="369">
        <v>1</v>
      </c>
      <c r="AG49" s="395" t="s">
        <v>8172</v>
      </c>
      <c r="AH49" s="258" t="s">
        <v>10235</v>
      </c>
      <c r="AI49" s="422"/>
      <c r="AJ49" s="422"/>
      <c r="AK49" s="422">
        <v>6726</v>
      </c>
      <c r="AL49" s="422">
        <v>1</v>
      </c>
      <c r="AM49" s="422" t="s">
        <v>10244</v>
      </c>
    </row>
    <row r="50" spans="1:39" ht="165" x14ac:dyDescent="0.25">
      <c r="A50" s="387" t="s">
        <v>8365</v>
      </c>
      <c r="B50" s="371">
        <v>35.575001100000001</v>
      </c>
      <c r="C50" s="371">
        <v>33.878999720000003</v>
      </c>
      <c r="D50" s="395">
        <v>22419</v>
      </c>
      <c r="E50" s="395" t="s">
        <v>1329</v>
      </c>
      <c r="F50" s="395" t="s">
        <v>8199</v>
      </c>
      <c r="G50" s="395" t="s">
        <v>3546</v>
      </c>
      <c r="H50" s="395" t="s">
        <v>8243</v>
      </c>
      <c r="I50" s="395" t="s">
        <v>3788</v>
      </c>
      <c r="J50" s="364" t="s">
        <v>3788</v>
      </c>
      <c r="K50" s="351" t="s">
        <v>7477</v>
      </c>
      <c r="L50" s="395" t="s">
        <v>8364</v>
      </c>
      <c r="M50" s="395" t="s">
        <v>8363</v>
      </c>
      <c r="N50" s="395" t="s">
        <v>8361</v>
      </c>
      <c r="O50" s="395" t="s">
        <v>9573</v>
      </c>
      <c r="P50" s="395"/>
      <c r="Q50" s="395" t="s">
        <v>9574</v>
      </c>
      <c r="R50" s="395" t="s">
        <v>9575</v>
      </c>
      <c r="S50" s="395" t="s">
        <v>9578</v>
      </c>
      <c r="T50" s="395" t="s">
        <v>7360</v>
      </c>
      <c r="U50" s="395" t="s">
        <v>9579</v>
      </c>
      <c r="V50" s="395" t="s">
        <v>10223</v>
      </c>
      <c r="W50" s="395" t="s">
        <v>8360</v>
      </c>
      <c r="X50" s="366" t="s">
        <v>7511</v>
      </c>
      <c r="Y50" s="367" t="s">
        <v>7540</v>
      </c>
      <c r="Z50" s="367" t="s">
        <v>7584</v>
      </c>
      <c r="AA50" s="368">
        <v>1</v>
      </c>
      <c r="AB50" s="368"/>
      <c r="AC50" s="368"/>
      <c r="AD50" s="368"/>
      <c r="AE50" s="368"/>
      <c r="AF50" s="370"/>
      <c r="AG50" s="395" t="s">
        <v>8362</v>
      </c>
      <c r="AH50" s="258" t="s">
        <v>10235</v>
      </c>
      <c r="AI50" s="422" t="s">
        <v>10239</v>
      </c>
      <c r="AJ50" s="422" t="s">
        <v>10239</v>
      </c>
      <c r="AK50" s="422">
        <v>2714</v>
      </c>
      <c r="AL50" s="422">
        <v>3</v>
      </c>
      <c r="AM50" s="422" t="s">
        <v>10241</v>
      </c>
    </row>
    <row r="51" spans="1:39" ht="15" x14ac:dyDescent="0.25">
      <c r="A51" s="395" t="s">
        <v>8261</v>
      </c>
      <c r="B51" s="395">
        <v>35.684110910000001</v>
      </c>
      <c r="C51" s="395">
        <v>33.920439600000002</v>
      </c>
      <c r="D51" s="395">
        <v>22511</v>
      </c>
      <c r="E51" s="395" t="s">
        <v>1329</v>
      </c>
      <c r="F51" s="395" t="s">
        <v>8199</v>
      </c>
      <c r="G51" s="395" t="s">
        <v>3546</v>
      </c>
      <c r="H51" s="395" t="s">
        <v>8243</v>
      </c>
      <c r="I51" s="395" t="s">
        <v>8260</v>
      </c>
      <c r="J51" s="395" t="s">
        <v>8260</v>
      </c>
      <c r="K51" s="395" t="s">
        <v>8259</v>
      </c>
      <c r="L51" s="395" t="s">
        <v>8259</v>
      </c>
      <c r="M51" s="395"/>
      <c r="N51" s="395" t="s">
        <v>9539</v>
      </c>
      <c r="O51" s="395" t="s">
        <v>9540</v>
      </c>
      <c r="P51" s="395"/>
      <c r="Q51" s="395"/>
      <c r="R51" s="395" t="s">
        <v>9541</v>
      </c>
      <c r="S51" s="395" t="s">
        <v>10225</v>
      </c>
      <c r="T51" s="395"/>
      <c r="U51" s="395" t="s">
        <v>9498</v>
      </c>
      <c r="V51" s="395" t="s">
        <v>10223</v>
      </c>
      <c r="W51" s="395" t="s">
        <v>8181</v>
      </c>
      <c r="X51" s="395"/>
      <c r="Y51" s="395"/>
      <c r="Z51" s="395"/>
      <c r="AA51" s="395"/>
      <c r="AB51" s="395"/>
      <c r="AC51" s="395"/>
      <c r="AD51" s="395"/>
      <c r="AE51" s="395"/>
      <c r="AF51" s="395"/>
      <c r="AG51" s="395" t="s">
        <v>8181</v>
      </c>
      <c r="AH51" s="258" t="s">
        <v>10236</v>
      </c>
      <c r="AI51" s="422"/>
      <c r="AJ51" s="422"/>
      <c r="AK51" s="422">
        <v>1096</v>
      </c>
      <c r="AL51" s="422">
        <v>0</v>
      </c>
      <c r="AM51" s="422">
        <v>0</v>
      </c>
    </row>
    <row r="52" spans="1:39" ht="15" x14ac:dyDescent="0.25">
      <c r="A52" s="395" t="s">
        <v>8533</v>
      </c>
      <c r="B52" s="395">
        <v>35.601701040000002</v>
      </c>
      <c r="C52" s="395">
        <v>33.863979739999998</v>
      </c>
      <c r="D52" s="395">
        <v>22667</v>
      </c>
      <c r="E52" s="395" t="s">
        <v>1329</v>
      </c>
      <c r="F52" s="395" t="s">
        <v>8199</v>
      </c>
      <c r="G52" s="395" t="s">
        <v>3546</v>
      </c>
      <c r="H52" s="395" t="s">
        <v>8243</v>
      </c>
      <c r="I52" s="395" t="s">
        <v>3628</v>
      </c>
      <c r="J52" s="395" t="s">
        <v>8532</v>
      </c>
      <c r="K52" s="395" t="s">
        <v>8530</v>
      </c>
      <c r="L52" s="395" t="s">
        <v>8531</v>
      </c>
      <c r="M52" s="395" t="s">
        <v>8530</v>
      </c>
      <c r="N52" s="395" t="s">
        <v>8528</v>
      </c>
      <c r="O52" s="395" t="s">
        <v>9542</v>
      </c>
      <c r="P52" s="395" t="s">
        <v>9543</v>
      </c>
      <c r="Q52" s="395" t="s">
        <v>9544</v>
      </c>
      <c r="R52" s="396" t="s">
        <v>9545</v>
      </c>
      <c r="S52" s="395" t="s">
        <v>8529</v>
      </c>
      <c r="T52" s="395"/>
      <c r="U52" s="395" t="s">
        <v>9546</v>
      </c>
      <c r="V52" s="395" t="s">
        <v>10223</v>
      </c>
      <c r="W52" s="395" t="s">
        <v>8181</v>
      </c>
      <c r="X52" s="395"/>
      <c r="Y52" s="395"/>
      <c r="Z52" s="395"/>
      <c r="AA52" s="395"/>
      <c r="AB52" s="395"/>
      <c r="AC52" s="395"/>
      <c r="AD52" s="395"/>
      <c r="AE52" s="395"/>
      <c r="AF52" s="395"/>
      <c r="AG52" s="395" t="s">
        <v>8181</v>
      </c>
      <c r="AH52" s="258" t="s">
        <v>10236</v>
      </c>
      <c r="AI52" s="422"/>
      <c r="AJ52" s="422" t="s">
        <v>10239</v>
      </c>
      <c r="AK52" s="422">
        <v>325</v>
      </c>
      <c r="AL52" s="422">
        <v>0</v>
      </c>
      <c r="AM52" s="422">
        <v>0</v>
      </c>
    </row>
    <row r="53" spans="1:39" ht="15" x14ac:dyDescent="0.25">
      <c r="A53" s="395" t="s">
        <v>8258</v>
      </c>
      <c r="B53" s="395">
        <v>35.734389999999998</v>
      </c>
      <c r="C53" s="395">
        <v>33.929229999999997</v>
      </c>
      <c r="D53" s="395">
        <v>22747</v>
      </c>
      <c r="E53" s="395" t="s">
        <v>1329</v>
      </c>
      <c r="F53" s="395" t="s">
        <v>8199</v>
      </c>
      <c r="G53" s="395" t="s">
        <v>3546</v>
      </c>
      <c r="H53" s="395" t="s">
        <v>8243</v>
      </c>
      <c r="I53" s="395" t="s">
        <v>8257</v>
      </c>
      <c r="J53" s="395" t="s">
        <v>8257</v>
      </c>
      <c r="K53" s="395" t="s">
        <v>8256</v>
      </c>
      <c r="L53" s="395" t="s">
        <v>8256</v>
      </c>
      <c r="M53" s="395"/>
      <c r="N53" s="395" t="s">
        <v>9558</v>
      </c>
      <c r="O53" s="395" t="s">
        <v>9559</v>
      </c>
      <c r="P53" s="395"/>
      <c r="Q53" s="395" t="s">
        <v>9560</v>
      </c>
      <c r="R53" s="395"/>
      <c r="S53" s="395"/>
      <c r="T53" s="395"/>
      <c r="U53" s="395" t="s">
        <v>9561</v>
      </c>
      <c r="V53" s="395" t="s">
        <v>10223</v>
      </c>
      <c r="W53" s="395" t="s">
        <v>8181</v>
      </c>
      <c r="X53" s="395"/>
      <c r="Y53" s="395"/>
      <c r="Z53" s="395"/>
      <c r="AA53" s="395"/>
      <c r="AB53" s="395"/>
      <c r="AC53" s="395"/>
      <c r="AD53" s="395"/>
      <c r="AE53" s="395"/>
      <c r="AF53" s="395"/>
      <c r="AG53" s="395" t="s">
        <v>8181</v>
      </c>
      <c r="AH53" s="258" t="s">
        <v>10236</v>
      </c>
      <c r="AI53" s="422"/>
      <c r="AJ53" s="422"/>
      <c r="AK53" s="422">
        <v>65</v>
      </c>
      <c r="AL53" s="422">
        <v>0</v>
      </c>
      <c r="AM53" s="422">
        <v>0</v>
      </c>
    </row>
    <row r="54" spans="1:39" ht="15" x14ac:dyDescent="0.25">
      <c r="A54" s="395" t="s">
        <v>9095</v>
      </c>
      <c r="B54" s="395">
        <v>35.744670800000002</v>
      </c>
      <c r="C54" s="395">
        <v>33.928329570000002</v>
      </c>
      <c r="D54" s="395">
        <v>22757</v>
      </c>
      <c r="E54" s="395" t="s">
        <v>1329</v>
      </c>
      <c r="F54" s="395" t="s">
        <v>8199</v>
      </c>
      <c r="G54" s="395" t="s">
        <v>3546</v>
      </c>
      <c r="H54" s="395" t="s">
        <v>8243</v>
      </c>
      <c r="I54" s="395" t="s">
        <v>3668</v>
      </c>
      <c r="J54" s="395" t="s">
        <v>9094</v>
      </c>
      <c r="K54" s="395" t="s">
        <v>9092</v>
      </c>
      <c r="L54" s="395" t="s">
        <v>9093</v>
      </c>
      <c r="M54" s="395" t="s">
        <v>9092</v>
      </c>
      <c r="N54" s="395" t="s">
        <v>9090</v>
      </c>
      <c r="O54" s="395" t="s">
        <v>9534</v>
      </c>
      <c r="P54" s="395" t="s">
        <v>9535</v>
      </c>
      <c r="Q54" s="395" t="s">
        <v>9536</v>
      </c>
      <c r="R54" s="396" t="s">
        <v>9537</v>
      </c>
      <c r="S54" s="395" t="s">
        <v>9091</v>
      </c>
      <c r="T54" s="395"/>
      <c r="U54" s="395" t="s">
        <v>9538</v>
      </c>
      <c r="V54" s="395" t="s">
        <v>10223</v>
      </c>
      <c r="W54" s="395" t="s">
        <v>8181</v>
      </c>
      <c r="X54" s="395"/>
      <c r="Y54" s="395"/>
      <c r="Z54" s="395"/>
      <c r="AA54" s="395"/>
      <c r="AB54" s="395"/>
      <c r="AC54" s="395"/>
      <c r="AD54" s="395"/>
      <c r="AE54" s="395"/>
      <c r="AF54" s="395"/>
      <c r="AG54" s="395" t="s">
        <v>8181</v>
      </c>
      <c r="AH54" s="258" t="s">
        <v>10236</v>
      </c>
      <c r="AI54" s="422"/>
      <c r="AJ54" s="422" t="s">
        <v>10239</v>
      </c>
      <c r="AK54" s="422">
        <v>491</v>
      </c>
      <c r="AL54" s="422">
        <v>0</v>
      </c>
      <c r="AM54" s="422">
        <v>0</v>
      </c>
    </row>
    <row r="55" spans="1:39" ht="15" x14ac:dyDescent="0.25">
      <c r="A55" s="395" t="s">
        <v>8510</v>
      </c>
      <c r="B55" s="395">
        <v>35.801760000000002</v>
      </c>
      <c r="C55" s="395">
        <v>33.941870000000002</v>
      </c>
      <c r="D55" s="395">
        <v>22797</v>
      </c>
      <c r="E55" s="395" t="s">
        <v>1329</v>
      </c>
      <c r="F55" s="395" t="s">
        <v>8199</v>
      </c>
      <c r="G55" s="395" t="s">
        <v>3546</v>
      </c>
      <c r="H55" s="395" t="s">
        <v>8243</v>
      </c>
      <c r="I55" s="395" t="s">
        <v>3616</v>
      </c>
      <c r="J55" s="395" t="s">
        <v>3616</v>
      </c>
      <c r="K55" s="395" t="s">
        <v>8508</v>
      </c>
      <c r="L55" s="395" t="s">
        <v>8509</v>
      </c>
      <c r="M55" s="395" t="s">
        <v>8508</v>
      </c>
      <c r="N55" s="395" t="s">
        <v>8506</v>
      </c>
      <c r="O55" s="395" t="s">
        <v>9551</v>
      </c>
      <c r="P55" s="395"/>
      <c r="Q55" s="395" t="s">
        <v>9552</v>
      </c>
      <c r="R55" s="396" t="s">
        <v>9553</v>
      </c>
      <c r="S55" s="395" t="s">
        <v>8507</v>
      </c>
      <c r="T55" s="395"/>
      <c r="U55" s="395" t="s">
        <v>9554</v>
      </c>
      <c r="V55" s="395" t="s">
        <v>10223</v>
      </c>
      <c r="W55" s="395" t="s">
        <v>8181</v>
      </c>
      <c r="X55" s="395"/>
      <c r="Y55" s="395"/>
      <c r="Z55" s="395"/>
      <c r="AA55" s="395"/>
      <c r="AB55" s="395"/>
      <c r="AC55" s="395"/>
      <c r="AD55" s="395"/>
      <c r="AE55" s="395"/>
      <c r="AF55" s="395"/>
      <c r="AG55" s="395" t="s">
        <v>8181</v>
      </c>
      <c r="AH55" s="258" t="s">
        <v>10236</v>
      </c>
      <c r="AI55" s="422"/>
      <c r="AJ55" s="422" t="s">
        <v>10239</v>
      </c>
      <c r="AK55" s="422">
        <v>317</v>
      </c>
      <c r="AL55" s="422">
        <v>0</v>
      </c>
      <c r="AM55" s="422">
        <v>0</v>
      </c>
    </row>
    <row r="56" spans="1:39" ht="165" x14ac:dyDescent="0.25">
      <c r="A56" s="387" t="s">
        <v>9340</v>
      </c>
      <c r="B56" s="371">
        <v>35.464861999999997</v>
      </c>
      <c r="C56" s="371">
        <v>33.747242999999997</v>
      </c>
      <c r="D56" s="397">
        <v>23141</v>
      </c>
      <c r="E56" s="395" t="s">
        <v>1329</v>
      </c>
      <c r="F56" s="395" t="s">
        <v>8199</v>
      </c>
      <c r="G56" s="364" t="s">
        <v>1921</v>
      </c>
      <c r="H56" s="395" t="s">
        <v>8262</v>
      </c>
      <c r="I56" s="397" t="s">
        <v>2380</v>
      </c>
      <c r="J56" s="364" t="s">
        <v>8148</v>
      </c>
      <c r="K56" s="351" t="s">
        <v>7522</v>
      </c>
      <c r="L56" s="397"/>
      <c r="M56" s="397"/>
      <c r="N56" s="395" t="s">
        <v>9622</v>
      </c>
      <c r="O56" s="395" t="s">
        <v>9623</v>
      </c>
      <c r="P56" s="395"/>
      <c r="Q56" s="395"/>
      <c r="R56" s="395"/>
      <c r="S56" s="397" t="s">
        <v>9625</v>
      </c>
      <c r="T56" s="397" t="s">
        <v>8147</v>
      </c>
      <c r="U56" s="397" t="s">
        <v>9624</v>
      </c>
      <c r="V56" s="395" t="s">
        <v>10224</v>
      </c>
      <c r="W56" s="397"/>
      <c r="X56" s="353" t="s">
        <v>7522</v>
      </c>
      <c r="Y56" s="350" t="s">
        <v>7537</v>
      </c>
      <c r="Z56" s="367" t="s">
        <v>8146</v>
      </c>
      <c r="AA56" s="369">
        <v>1</v>
      </c>
      <c r="AB56" s="369">
        <v>1</v>
      </c>
      <c r="AC56" s="369">
        <v>1</v>
      </c>
      <c r="AD56" s="369">
        <v>1</v>
      </c>
      <c r="AE56" s="369">
        <v>1</v>
      </c>
      <c r="AF56" s="405"/>
      <c r="AG56" s="395" t="s">
        <v>8172</v>
      </c>
      <c r="AH56" s="258" t="s">
        <v>10235</v>
      </c>
      <c r="AI56" s="422"/>
      <c r="AJ56" s="422"/>
      <c r="AK56" s="422">
        <v>5589</v>
      </c>
      <c r="AL56" s="422">
        <v>2</v>
      </c>
      <c r="AM56" s="422" t="s">
        <v>10245</v>
      </c>
    </row>
    <row r="57" spans="1:39" ht="120" x14ac:dyDescent="0.25">
      <c r="A57" s="387" t="s">
        <v>9071</v>
      </c>
      <c r="B57" s="371">
        <v>35.489091139999999</v>
      </c>
      <c r="C57" s="371">
        <v>33.619100240000002</v>
      </c>
      <c r="D57" s="395">
        <v>23211</v>
      </c>
      <c r="E57" s="395" t="s">
        <v>1329</v>
      </c>
      <c r="F57" s="395" t="s">
        <v>8199</v>
      </c>
      <c r="G57" s="395" t="s">
        <v>1921</v>
      </c>
      <c r="H57" s="395" t="s">
        <v>8262</v>
      </c>
      <c r="I57" s="395" t="s">
        <v>9070</v>
      </c>
      <c r="J57" s="351" t="s">
        <v>2047</v>
      </c>
      <c r="K57" s="351" t="s">
        <v>7474</v>
      </c>
      <c r="L57" s="395" t="s">
        <v>9069</v>
      </c>
      <c r="M57" s="395" t="s">
        <v>9068</v>
      </c>
      <c r="N57" s="395" t="s">
        <v>9067</v>
      </c>
      <c r="O57" s="395" t="s">
        <v>9626</v>
      </c>
      <c r="P57" s="395" t="s">
        <v>9627</v>
      </c>
      <c r="Q57" s="395" t="s">
        <v>9628</v>
      </c>
      <c r="R57" s="395" t="s">
        <v>9629</v>
      </c>
      <c r="S57" s="395" t="s">
        <v>9630</v>
      </c>
      <c r="T57" s="395" t="s">
        <v>7361</v>
      </c>
      <c r="U57" s="395" t="s">
        <v>8355</v>
      </c>
      <c r="V57" s="395" t="s">
        <v>10223</v>
      </c>
      <c r="W57" s="395" t="s">
        <v>8522</v>
      </c>
      <c r="X57" s="366" t="s">
        <v>7509</v>
      </c>
      <c r="Y57" s="367" t="s">
        <v>7538</v>
      </c>
      <c r="Z57" s="367" t="s">
        <v>7774</v>
      </c>
      <c r="AA57" s="368">
        <v>1</v>
      </c>
      <c r="AB57" s="368">
        <v>1</v>
      </c>
      <c r="AC57" s="368">
        <v>1</v>
      </c>
      <c r="AD57" s="403">
        <v>1</v>
      </c>
      <c r="AE57" s="368">
        <v>1</v>
      </c>
      <c r="AF57" s="370"/>
      <c r="AG57" s="395" t="s">
        <v>8362</v>
      </c>
      <c r="AH57" s="258" t="s">
        <v>10235</v>
      </c>
      <c r="AI57" s="422" t="s">
        <v>10239</v>
      </c>
      <c r="AJ57" s="422" t="s">
        <v>10239</v>
      </c>
      <c r="AK57" s="422">
        <v>5386</v>
      </c>
      <c r="AL57" s="422">
        <v>1</v>
      </c>
      <c r="AM57" s="422" t="s">
        <v>10244</v>
      </c>
    </row>
    <row r="58" spans="1:39" ht="94.5" x14ac:dyDescent="0.25">
      <c r="A58" s="387" t="s">
        <v>9341</v>
      </c>
      <c r="B58" s="371">
        <v>35.489091139999999</v>
      </c>
      <c r="C58" s="371">
        <v>33.619100240000002</v>
      </c>
      <c r="D58" s="395">
        <v>23211</v>
      </c>
      <c r="E58" s="395" t="s">
        <v>1329</v>
      </c>
      <c r="F58" s="395" t="s">
        <v>8199</v>
      </c>
      <c r="G58" s="364" t="s">
        <v>1921</v>
      </c>
      <c r="H58" s="395" t="s">
        <v>8262</v>
      </c>
      <c r="I58" s="395" t="s">
        <v>9070</v>
      </c>
      <c r="J58" s="364" t="s">
        <v>8159</v>
      </c>
      <c r="K58" s="351" t="s">
        <v>8160</v>
      </c>
      <c r="L58" s="397"/>
      <c r="M58" s="397"/>
      <c r="N58" s="397"/>
      <c r="O58" s="397" t="s">
        <v>9646</v>
      </c>
      <c r="P58" s="397"/>
      <c r="Q58" s="397"/>
      <c r="R58" s="397"/>
      <c r="S58" s="397" t="s">
        <v>8132</v>
      </c>
      <c r="T58" s="397" t="s">
        <v>8133</v>
      </c>
      <c r="U58" s="397"/>
      <c r="V58" s="397" t="s">
        <v>10223</v>
      </c>
      <c r="W58" s="397" t="s">
        <v>8181</v>
      </c>
      <c r="X58" s="366" t="s">
        <v>8135</v>
      </c>
      <c r="Y58" s="367" t="s">
        <v>7540</v>
      </c>
      <c r="Z58" s="420" t="s">
        <v>8137</v>
      </c>
      <c r="AA58" s="369">
        <v>1</v>
      </c>
      <c r="AB58" s="369">
        <v>1</v>
      </c>
      <c r="AC58" s="369">
        <v>1</v>
      </c>
      <c r="AD58" s="369">
        <v>1</v>
      </c>
      <c r="AE58" s="369">
        <v>1</v>
      </c>
      <c r="AF58" s="377">
        <v>1</v>
      </c>
      <c r="AG58" s="395" t="s">
        <v>8172</v>
      </c>
      <c r="AH58" s="258" t="s">
        <v>10235</v>
      </c>
      <c r="AI58" s="422"/>
      <c r="AJ58" s="422"/>
      <c r="AK58" s="422">
        <v>5386</v>
      </c>
      <c r="AL58" s="422">
        <v>1</v>
      </c>
      <c r="AM58" s="422" t="s">
        <v>10244</v>
      </c>
    </row>
    <row r="59" spans="1:39" ht="165" x14ac:dyDescent="0.25">
      <c r="A59" s="395" t="s">
        <v>8264</v>
      </c>
      <c r="B59" s="371">
        <v>35.45335</v>
      </c>
      <c r="C59" s="371">
        <v>33.614420000000003</v>
      </c>
      <c r="D59" s="395">
        <v>23231</v>
      </c>
      <c r="E59" s="397" t="s">
        <v>1329</v>
      </c>
      <c r="F59" s="395" t="s">
        <v>8199</v>
      </c>
      <c r="G59" s="395" t="s">
        <v>1921</v>
      </c>
      <c r="H59" s="395" t="s">
        <v>8262</v>
      </c>
      <c r="I59" s="395" t="s">
        <v>2242</v>
      </c>
      <c r="J59" s="364" t="s">
        <v>1343</v>
      </c>
      <c r="K59" s="351" t="s">
        <v>7750</v>
      </c>
      <c r="L59" s="397"/>
      <c r="M59" s="397"/>
      <c r="N59" s="395" t="s">
        <v>9633</v>
      </c>
      <c r="O59" s="395"/>
      <c r="P59" s="395"/>
      <c r="Q59" s="395" t="s">
        <v>9403</v>
      </c>
      <c r="R59" s="395" t="s">
        <v>9632</v>
      </c>
      <c r="S59" s="397" t="s">
        <v>7357</v>
      </c>
      <c r="T59" s="397" t="s">
        <v>7360</v>
      </c>
      <c r="U59" s="397"/>
      <c r="V59" s="397" t="s">
        <v>7442</v>
      </c>
      <c r="W59" s="395" t="s">
        <v>8197</v>
      </c>
      <c r="X59" s="366" t="s">
        <v>7751</v>
      </c>
      <c r="Y59" s="367" t="s">
        <v>7540</v>
      </c>
      <c r="Z59" s="367" t="s">
        <v>7752</v>
      </c>
      <c r="AA59" s="368">
        <v>1</v>
      </c>
      <c r="AB59" s="368"/>
      <c r="AC59" s="368"/>
      <c r="AD59" s="368"/>
      <c r="AE59" s="368"/>
      <c r="AF59" s="370"/>
      <c r="AG59" s="395" t="s">
        <v>8172</v>
      </c>
      <c r="AH59" s="258" t="s">
        <v>10235</v>
      </c>
      <c r="AI59" s="422"/>
      <c r="AJ59" s="422"/>
      <c r="AK59" s="422">
        <v>1763</v>
      </c>
      <c r="AL59" s="422">
        <v>3</v>
      </c>
      <c r="AM59" s="422" t="s">
        <v>10241</v>
      </c>
    </row>
    <row r="60" spans="1:39" ht="165" x14ac:dyDescent="0.25">
      <c r="A60" s="387" t="s">
        <v>8263</v>
      </c>
      <c r="B60" s="371">
        <v>35.447400000000002</v>
      </c>
      <c r="C60" s="371">
        <v>33.616790000000002</v>
      </c>
      <c r="D60" s="395">
        <v>23231</v>
      </c>
      <c r="E60" s="397" t="s">
        <v>1329</v>
      </c>
      <c r="F60" s="395" t="s">
        <v>8199</v>
      </c>
      <c r="G60" s="395" t="s">
        <v>1921</v>
      </c>
      <c r="H60" s="395" t="s">
        <v>8262</v>
      </c>
      <c r="I60" s="395" t="s">
        <v>2242</v>
      </c>
      <c r="J60" s="364" t="s">
        <v>2242</v>
      </c>
      <c r="K60" s="411" t="s">
        <v>7759</v>
      </c>
      <c r="L60" s="397"/>
      <c r="M60" s="397"/>
      <c r="N60" s="395" t="s">
        <v>9635</v>
      </c>
      <c r="O60" s="395"/>
      <c r="P60" s="395"/>
      <c r="Q60" s="395" t="s">
        <v>9634</v>
      </c>
      <c r="R60" s="395" t="s">
        <v>9636</v>
      </c>
      <c r="S60" s="397" t="s">
        <v>7357</v>
      </c>
      <c r="T60" s="397" t="s">
        <v>7360</v>
      </c>
      <c r="U60" s="397"/>
      <c r="V60" s="397" t="s">
        <v>7442</v>
      </c>
      <c r="W60" s="395" t="s">
        <v>8197</v>
      </c>
      <c r="X60" s="366" t="s">
        <v>7758</v>
      </c>
      <c r="Y60" s="367" t="s">
        <v>7540</v>
      </c>
      <c r="Z60" s="367" t="s">
        <v>7752</v>
      </c>
      <c r="AA60" s="368">
        <v>1</v>
      </c>
      <c r="AB60" s="368"/>
      <c r="AC60" s="368"/>
      <c r="AD60" s="368"/>
      <c r="AE60" s="368"/>
      <c r="AF60" s="370"/>
      <c r="AG60" s="395" t="s">
        <v>8172</v>
      </c>
      <c r="AH60" s="258" t="s">
        <v>10235</v>
      </c>
      <c r="AI60" s="422"/>
      <c r="AJ60" s="422"/>
      <c r="AK60" s="422">
        <v>1763</v>
      </c>
      <c r="AL60" s="422">
        <v>3</v>
      </c>
      <c r="AM60" s="422" t="s">
        <v>10241</v>
      </c>
    </row>
    <row r="61" spans="1:39" ht="173.25" x14ac:dyDescent="0.25">
      <c r="A61" s="395" t="s">
        <v>9342</v>
      </c>
      <c r="B61" s="371">
        <v>35.441761</v>
      </c>
      <c r="C61" s="371">
        <v>33.649664000000001</v>
      </c>
      <c r="D61" s="397">
        <v>23251</v>
      </c>
      <c r="E61" s="363" t="s">
        <v>1329</v>
      </c>
      <c r="F61" s="395" t="s">
        <v>8199</v>
      </c>
      <c r="G61" s="364" t="s">
        <v>1921</v>
      </c>
      <c r="H61" s="395" t="s">
        <v>8262</v>
      </c>
      <c r="I61" s="397" t="s">
        <v>1989</v>
      </c>
      <c r="J61" s="364" t="s">
        <v>8162</v>
      </c>
      <c r="K61" s="351" t="s">
        <v>8163</v>
      </c>
      <c r="L61" s="397"/>
      <c r="M61" s="397"/>
      <c r="N61" s="367" t="s">
        <v>9648</v>
      </c>
      <c r="O61" s="397" t="s">
        <v>9647</v>
      </c>
      <c r="P61" s="397"/>
      <c r="Q61" s="397"/>
      <c r="R61" s="397"/>
      <c r="S61" s="397" t="s">
        <v>8161</v>
      </c>
      <c r="T61" s="397" t="s">
        <v>8147</v>
      </c>
      <c r="U61" s="397"/>
      <c r="V61" s="397" t="s">
        <v>7442</v>
      </c>
      <c r="W61" s="397"/>
      <c r="X61" s="366" t="s">
        <v>7505</v>
      </c>
      <c r="Y61" s="367" t="s">
        <v>7537</v>
      </c>
      <c r="Z61" s="420" t="s">
        <v>8146</v>
      </c>
      <c r="AA61" s="369">
        <v>1</v>
      </c>
      <c r="AB61" s="369">
        <v>1</v>
      </c>
      <c r="AC61" s="369">
        <v>1</v>
      </c>
      <c r="AD61" s="369">
        <v>1</v>
      </c>
      <c r="AE61" s="369">
        <v>1</v>
      </c>
      <c r="AF61" s="377"/>
      <c r="AG61" s="395" t="s">
        <v>8172</v>
      </c>
      <c r="AH61" s="258" t="s">
        <v>10235</v>
      </c>
      <c r="AI61" s="422"/>
      <c r="AJ61" s="422"/>
      <c r="AK61" s="422">
        <v>6809</v>
      </c>
      <c r="AL61" s="422">
        <v>1</v>
      </c>
      <c r="AM61" s="422" t="s">
        <v>10244</v>
      </c>
    </row>
    <row r="62" spans="1:39" ht="165" x14ac:dyDescent="0.25">
      <c r="A62" s="387" t="s">
        <v>8295</v>
      </c>
      <c r="B62" s="371">
        <v>35.399895000000001</v>
      </c>
      <c r="C62" s="371">
        <v>33.629565999999997</v>
      </c>
      <c r="D62" s="395">
        <v>23271</v>
      </c>
      <c r="E62" s="395" t="s">
        <v>1329</v>
      </c>
      <c r="F62" s="395" t="s">
        <v>8199</v>
      </c>
      <c r="G62" s="395" t="s">
        <v>1921</v>
      </c>
      <c r="H62" s="395" t="s">
        <v>8262</v>
      </c>
      <c r="I62" s="395" t="s">
        <v>2210</v>
      </c>
      <c r="J62" s="364" t="s">
        <v>2402</v>
      </c>
      <c r="K62" s="411" t="s">
        <v>7750</v>
      </c>
      <c r="L62" s="397"/>
      <c r="M62" s="397"/>
      <c r="N62" s="395" t="s">
        <v>9633</v>
      </c>
      <c r="O62" s="395"/>
      <c r="P62" s="395"/>
      <c r="Q62" s="395" t="s">
        <v>9403</v>
      </c>
      <c r="R62" s="395" t="s">
        <v>9632</v>
      </c>
      <c r="S62" s="397" t="s">
        <v>7357</v>
      </c>
      <c r="T62" s="397" t="s">
        <v>7360</v>
      </c>
      <c r="U62" s="397"/>
      <c r="V62" s="397" t="s">
        <v>7442</v>
      </c>
      <c r="W62" s="395" t="s">
        <v>8197</v>
      </c>
      <c r="X62" s="366" t="s">
        <v>7751</v>
      </c>
      <c r="Y62" s="367" t="s">
        <v>7540</v>
      </c>
      <c r="Z62" s="367" t="s">
        <v>7752</v>
      </c>
      <c r="AA62" s="368">
        <v>1</v>
      </c>
      <c r="AB62" s="368"/>
      <c r="AC62" s="368"/>
      <c r="AD62" s="368"/>
      <c r="AE62" s="368"/>
      <c r="AF62" s="370"/>
      <c r="AG62" s="395" t="s">
        <v>8172</v>
      </c>
      <c r="AH62" s="258" t="s">
        <v>10235</v>
      </c>
      <c r="AI62" s="422"/>
      <c r="AJ62" s="422"/>
      <c r="AK62" s="422">
        <v>3094</v>
      </c>
      <c r="AL62" s="422">
        <v>0</v>
      </c>
      <c r="AM62" s="422">
        <v>0</v>
      </c>
    </row>
    <row r="63" spans="1:39" ht="30" x14ac:dyDescent="0.25">
      <c r="A63" s="388" t="s">
        <v>9134</v>
      </c>
      <c r="B63" s="371">
        <v>35.579901</v>
      </c>
      <c r="C63" s="371">
        <v>33.691410070000003</v>
      </c>
      <c r="D63" s="395">
        <v>23411</v>
      </c>
      <c r="E63" s="395" t="s">
        <v>1329</v>
      </c>
      <c r="F63" s="395" t="s">
        <v>8199</v>
      </c>
      <c r="G63" s="395" t="s">
        <v>1921</v>
      </c>
      <c r="H63" s="395" t="s">
        <v>8262</v>
      </c>
      <c r="I63" s="395" t="s">
        <v>9133</v>
      </c>
      <c r="J63" s="364" t="s">
        <v>2006</v>
      </c>
      <c r="K63" s="351" t="s">
        <v>7635</v>
      </c>
      <c r="L63" s="395" t="s">
        <v>9132</v>
      </c>
      <c r="M63" s="395" t="s">
        <v>9131</v>
      </c>
      <c r="N63" s="395" t="s">
        <v>9130</v>
      </c>
      <c r="O63" s="395" t="s">
        <v>7636</v>
      </c>
      <c r="P63" s="395" t="s">
        <v>9643</v>
      </c>
      <c r="Q63" s="395" t="s">
        <v>9644</v>
      </c>
      <c r="R63" s="396" t="s">
        <v>9645</v>
      </c>
      <c r="S63" s="395" t="s">
        <v>7621</v>
      </c>
      <c r="T63" s="395" t="s">
        <v>7630</v>
      </c>
      <c r="U63" s="395" t="s">
        <v>8616</v>
      </c>
      <c r="V63" s="395" t="s">
        <v>10223</v>
      </c>
      <c r="W63" s="395" t="s">
        <v>8186</v>
      </c>
      <c r="X63" s="366" t="s">
        <v>7506</v>
      </c>
      <c r="Y63" s="367" t="s">
        <v>8032</v>
      </c>
      <c r="Z63" s="367" t="s">
        <v>7632</v>
      </c>
      <c r="AA63" s="369">
        <v>1</v>
      </c>
      <c r="AB63" s="369">
        <v>1</v>
      </c>
      <c r="AC63" s="369">
        <v>1</v>
      </c>
      <c r="AD63" s="369">
        <v>1</v>
      </c>
      <c r="AE63" s="369">
        <v>1</v>
      </c>
      <c r="AF63" s="369">
        <v>1</v>
      </c>
      <c r="AG63" s="395" t="s">
        <v>8362</v>
      </c>
      <c r="AH63" s="258" t="s">
        <v>10235</v>
      </c>
      <c r="AI63" s="422" t="s">
        <v>10239</v>
      </c>
      <c r="AJ63" s="422" t="s">
        <v>10239</v>
      </c>
      <c r="AK63" s="422">
        <v>137</v>
      </c>
      <c r="AL63" s="422">
        <v>0</v>
      </c>
      <c r="AM63" s="422">
        <v>0</v>
      </c>
    </row>
    <row r="64" spans="1:39" ht="120" x14ac:dyDescent="0.25">
      <c r="A64" s="395" t="s">
        <v>8293</v>
      </c>
      <c r="B64" s="371">
        <v>35.561119359999999</v>
      </c>
      <c r="C64" s="371">
        <v>33.696180490000003</v>
      </c>
      <c r="D64" s="395">
        <v>23413</v>
      </c>
      <c r="E64" s="395" t="s">
        <v>1329</v>
      </c>
      <c r="F64" s="395" t="s">
        <v>8199</v>
      </c>
      <c r="G64" s="395" t="s">
        <v>1921</v>
      </c>
      <c r="H64" s="395" t="s">
        <v>8262</v>
      </c>
      <c r="I64" s="395" t="s">
        <v>8292</v>
      </c>
      <c r="J64" s="364" t="s">
        <v>2095</v>
      </c>
      <c r="K64" s="351" t="s">
        <v>7746</v>
      </c>
      <c r="L64" s="397"/>
      <c r="M64" s="397"/>
      <c r="N64" s="395"/>
      <c r="O64" s="395" t="s">
        <v>9631</v>
      </c>
      <c r="P64" s="395"/>
      <c r="Q64" s="395"/>
      <c r="R64" s="395"/>
      <c r="S64" s="397" t="s">
        <v>7424</v>
      </c>
      <c r="T64" s="397" t="s">
        <v>7747</v>
      </c>
      <c r="U64" s="397"/>
      <c r="V64" s="397" t="s">
        <v>7442</v>
      </c>
      <c r="W64" s="395" t="s">
        <v>8194</v>
      </c>
      <c r="X64" s="366" t="s">
        <v>7505</v>
      </c>
      <c r="Y64" s="367" t="s">
        <v>7530</v>
      </c>
      <c r="Z64" s="367" t="s">
        <v>7580</v>
      </c>
      <c r="AA64" s="368">
        <v>1</v>
      </c>
      <c r="AB64" s="368">
        <v>1</v>
      </c>
      <c r="AC64" s="368"/>
      <c r="AD64" s="368">
        <v>1</v>
      </c>
      <c r="AE64" s="368">
        <v>1</v>
      </c>
      <c r="AF64" s="370"/>
      <c r="AG64" s="395" t="s">
        <v>8172</v>
      </c>
      <c r="AH64" s="258" t="s">
        <v>10235</v>
      </c>
      <c r="AI64" s="422"/>
      <c r="AJ64" s="422"/>
      <c r="AK64" s="422">
        <v>431</v>
      </c>
      <c r="AL64" s="422">
        <v>0</v>
      </c>
      <c r="AM64" s="422">
        <v>0</v>
      </c>
    </row>
    <row r="65" spans="1:39" ht="165" x14ac:dyDescent="0.25">
      <c r="A65" s="387" t="s">
        <v>8746</v>
      </c>
      <c r="B65" s="371">
        <v>35.525521099999999</v>
      </c>
      <c r="C65" s="371">
        <v>33.688170100000001</v>
      </c>
      <c r="D65" s="395">
        <v>23439</v>
      </c>
      <c r="E65" s="395" t="s">
        <v>1329</v>
      </c>
      <c r="F65" s="395" t="s">
        <v>8199</v>
      </c>
      <c r="G65" s="395" t="s">
        <v>1921</v>
      </c>
      <c r="H65" s="395" t="s">
        <v>8262</v>
      </c>
      <c r="I65" s="395" t="s">
        <v>2254</v>
      </c>
      <c r="J65" s="364" t="s">
        <v>2254</v>
      </c>
      <c r="K65" s="351" t="s">
        <v>7478</v>
      </c>
      <c r="L65" s="395" t="s">
        <v>8745</v>
      </c>
      <c r="M65" s="395" t="s">
        <v>8744</v>
      </c>
      <c r="N65" s="395" t="s">
        <v>8743</v>
      </c>
      <c r="O65" s="395" t="s">
        <v>9637</v>
      </c>
      <c r="P65" s="395" t="s">
        <v>9638</v>
      </c>
      <c r="Q65" s="395" t="s">
        <v>9639</v>
      </c>
      <c r="R65" s="395" t="s">
        <v>9640</v>
      </c>
      <c r="S65" s="395" t="s">
        <v>9641</v>
      </c>
      <c r="T65" s="395" t="s">
        <v>7360</v>
      </c>
      <c r="U65" s="395" t="s">
        <v>9642</v>
      </c>
      <c r="V65" s="395" t="s">
        <v>10223</v>
      </c>
      <c r="W65" s="395" t="s">
        <v>8360</v>
      </c>
      <c r="X65" s="366" t="s">
        <v>7512</v>
      </c>
      <c r="Y65" s="367" t="s">
        <v>7540</v>
      </c>
      <c r="Z65" s="367" t="s">
        <v>7584</v>
      </c>
      <c r="AA65" s="368">
        <v>1</v>
      </c>
      <c r="AB65" s="368"/>
      <c r="AC65" s="368"/>
      <c r="AD65" s="368"/>
      <c r="AE65" s="368"/>
      <c r="AF65" s="370"/>
      <c r="AG65" s="395" t="s">
        <v>8362</v>
      </c>
      <c r="AH65" s="258" t="s">
        <v>10235</v>
      </c>
      <c r="AI65" s="422"/>
      <c r="AJ65" s="422" t="s">
        <v>10239</v>
      </c>
      <c r="AK65" s="422">
        <v>442</v>
      </c>
      <c r="AL65" s="422">
        <v>0</v>
      </c>
      <c r="AM65" s="422">
        <v>0</v>
      </c>
    </row>
    <row r="66" spans="1:39" ht="15" x14ac:dyDescent="0.25">
      <c r="A66" s="395" t="s">
        <v>9140</v>
      </c>
      <c r="B66" s="395">
        <v>35.558022999999999</v>
      </c>
      <c r="C66" s="395">
        <v>33.679639999999999</v>
      </c>
      <c r="D66" s="395">
        <v>23511</v>
      </c>
      <c r="E66" s="395" t="s">
        <v>1329</v>
      </c>
      <c r="F66" s="395" t="s">
        <v>8199</v>
      </c>
      <c r="G66" s="395" t="s">
        <v>1921</v>
      </c>
      <c r="H66" s="395" t="s">
        <v>8262</v>
      </c>
      <c r="I66" s="395" t="s">
        <v>1971</v>
      </c>
      <c r="J66" s="395" t="s">
        <v>9139</v>
      </c>
      <c r="K66" s="395" t="s">
        <v>9137</v>
      </c>
      <c r="L66" s="395" t="s">
        <v>9138</v>
      </c>
      <c r="M66" s="395" t="s">
        <v>9137</v>
      </c>
      <c r="N66" s="395" t="s">
        <v>9135</v>
      </c>
      <c r="O66" s="395" t="s">
        <v>9615</v>
      </c>
      <c r="P66" s="395" t="s">
        <v>9616</v>
      </c>
      <c r="Q66" s="395" t="s">
        <v>9617</v>
      </c>
      <c r="R66" s="396" t="s">
        <v>9618</v>
      </c>
      <c r="S66" s="395" t="s">
        <v>9136</v>
      </c>
      <c r="T66" s="395"/>
      <c r="U66" s="395" t="s">
        <v>9619</v>
      </c>
      <c r="V66" s="395" t="s">
        <v>10223</v>
      </c>
      <c r="W66" s="395" t="s">
        <v>8181</v>
      </c>
      <c r="X66" s="395"/>
      <c r="Y66" s="395"/>
      <c r="Z66" s="395"/>
      <c r="AA66" s="395"/>
      <c r="AB66" s="395"/>
      <c r="AC66" s="395"/>
      <c r="AD66" s="395"/>
      <c r="AE66" s="395"/>
      <c r="AF66" s="395"/>
      <c r="AG66" s="395" t="s">
        <v>8181</v>
      </c>
      <c r="AH66" s="258" t="s">
        <v>10236</v>
      </c>
      <c r="AI66" s="422"/>
      <c r="AJ66" s="422" t="s">
        <v>10239</v>
      </c>
      <c r="AK66" s="422">
        <v>1059</v>
      </c>
      <c r="AL66" s="422">
        <v>3</v>
      </c>
      <c r="AM66" s="422" t="s">
        <v>10241</v>
      </c>
    </row>
    <row r="67" spans="1:39" ht="15" x14ac:dyDescent="0.25">
      <c r="A67" s="395" t="s">
        <v>8730</v>
      </c>
      <c r="B67" s="395">
        <v>35.641030000000001</v>
      </c>
      <c r="C67" s="395">
        <v>33.648310000000002</v>
      </c>
      <c r="D67" s="395">
        <v>23635</v>
      </c>
      <c r="E67" s="395" t="s">
        <v>1329</v>
      </c>
      <c r="F67" s="395" t="s">
        <v>8199</v>
      </c>
      <c r="G67" s="395" t="s">
        <v>1921</v>
      </c>
      <c r="H67" s="395" t="s">
        <v>8262</v>
      </c>
      <c r="I67" s="395" t="s">
        <v>8729</v>
      </c>
      <c r="J67" s="395" t="s">
        <v>8728</v>
      </c>
      <c r="K67" s="395" t="s">
        <v>8726</v>
      </c>
      <c r="L67" s="395" t="s">
        <v>8727</v>
      </c>
      <c r="M67" s="395" t="s">
        <v>8726</v>
      </c>
      <c r="N67" s="395" t="s">
        <v>8724</v>
      </c>
      <c r="O67" s="395" t="s">
        <v>9620</v>
      </c>
      <c r="P67" s="395"/>
      <c r="Q67" s="395"/>
      <c r="R67" s="395"/>
      <c r="S67" s="395" t="s">
        <v>8725</v>
      </c>
      <c r="T67" s="395"/>
      <c r="U67" s="395" t="s">
        <v>9621</v>
      </c>
      <c r="V67" s="395" t="s">
        <v>10223</v>
      </c>
      <c r="W67" s="395" t="s">
        <v>8181</v>
      </c>
      <c r="X67" s="395"/>
      <c r="Y67" s="395"/>
      <c r="Z67" s="395"/>
      <c r="AA67" s="395"/>
      <c r="AB67" s="395"/>
      <c r="AC67" s="395"/>
      <c r="AD67" s="395"/>
      <c r="AE67" s="395"/>
      <c r="AF67" s="395"/>
      <c r="AG67" s="395" t="s">
        <v>8181</v>
      </c>
      <c r="AH67" s="258" t="s">
        <v>10236</v>
      </c>
      <c r="AI67" s="422"/>
      <c r="AJ67" s="422" t="s">
        <v>10239</v>
      </c>
      <c r="AK67" s="422">
        <v>50</v>
      </c>
      <c r="AL67" s="422">
        <v>0</v>
      </c>
      <c r="AM67" s="422">
        <v>0</v>
      </c>
    </row>
    <row r="68" spans="1:39" ht="15" x14ac:dyDescent="0.25">
      <c r="A68" s="395" t="s">
        <v>9181</v>
      </c>
      <c r="B68" s="395">
        <v>35.680310820000003</v>
      </c>
      <c r="C68" s="395">
        <v>33.706170010000001</v>
      </c>
      <c r="D68" s="395">
        <v>23679</v>
      </c>
      <c r="E68" s="395" t="s">
        <v>1329</v>
      </c>
      <c r="F68" s="395" t="s">
        <v>8199</v>
      </c>
      <c r="G68" s="395" t="s">
        <v>1921</v>
      </c>
      <c r="H68" s="395" t="s">
        <v>8262</v>
      </c>
      <c r="I68" s="395" t="s">
        <v>1991</v>
      </c>
      <c r="J68" s="395" t="s">
        <v>1991</v>
      </c>
      <c r="K68" s="395" t="s">
        <v>9179</v>
      </c>
      <c r="L68" s="395" t="s">
        <v>9180</v>
      </c>
      <c r="M68" s="395" t="s">
        <v>9179</v>
      </c>
      <c r="N68" s="395" t="s">
        <v>9177</v>
      </c>
      <c r="O68" s="395" t="s">
        <v>9611</v>
      </c>
      <c r="P68" s="395" t="s">
        <v>9611</v>
      </c>
      <c r="Q68" s="395" t="s">
        <v>9612</v>
      </c>
      <c r="R68" s="396" t="s">
        <v>9613</v>
      </c>
      <c r="S68" s="395" t="s">
        <v>9178</v>
      </c>
      <c r="T68" s="395"/>
      <c r="U68" s="395" t="s">
        <v>9614</v>
      </c>
      <c r="V68" s="395" t="s">
        <v>10223</v>
      </c>
      <c r="W68" s="395" t="s">
        <v>8181</v>
      </c>
      <c r="X68" s="395"/>
      <c r="Y68" s="395"/>
      <c r="Z68" s="395"/>
      <c r="AA68" s="395"/>
      <c r="AB68" s="395"/>
      <c r="AC68" s="395"/>
      <c r="AD68" s="395"/>
      <c r="AE68" s="395"/>
      <c r="AF68" s="395"/>
      <c r="AG68" s="395" t="s">
        <v>8181</v>
      </c>
      <c r="AH68" s="258" t="s">
        <v>10236</v>
      </c>
      <c r="AI68" s="422" t="s">
        <v>10239</v>
      </c>
      <c r="AJ68" s="422" t="s">
        <v>10239</v>
      </c>
      <c r="AK68" s="422">
        <v>648</v>
      </c>
      <c r="AL68" s="422">
        <v>0</v>
      </c>
      <c r="AM68" s="422">
        <v>0</v>
      </c>
    </row>
    <row r="69" spans="1:39" ht="15" x14ac:dyDescent="0.25">
      <c r="A69" s="395" t="s">
        <v>9001</v>
      </c>
      <c r="B69" s="395">
        <v>35.519914999999997</v>
      </c>
      <c r="C69" s="395">
        <v>33.809818999999997</v>
      </c>
      <c r="D69" s="395">
        <v>24111</v>
      </c>
      <c r="E69" s="395" t="s">
        <v>1329</v>
      </c>
      <c r="F69" s="395" t="s">
        <v>8199</v>
      </c>
      <c r="G69" s="395" t="s">
        <v>1330</v>
      </c>
      <c r="H69" s="395" t="s">
        <v>8198</v>
      </c>
      <c r="I69" s="395" t="s">
        <v>8278</v>
      </c>
      <c r="J69" s="395" t="s">
        <v>9000</v>
      </c>
      <c r="K69" s="395" t="s">
        <v>8998</v>
      </c>
      <c r="L69" s="395" t="s">
        <v>8999</v>
      </c>
      <c r="M69" s="395" t="s">
        <v>8998</v>
      </c>
      <c r="N69" s="395" t="s">
        <v>8997</v>
      </c>
      <c r="O69" s="395" t="s">
        <v>7796</v>
      </c>
      <c r="P69" s="395"/>
      <c r="Q69" s="395" t="s">
        <v>9367</v>
      </c>
      <c r="R69" s="395" t="s">
        <v>9649</v>
      </c>
      <c r="S69" s="395" t="s">
        <v>8385</v>
      </c>
      <c r="T69" s="395"/>
      <c r="U69" s="395" t="s">
        <v>9650</v>
      </c>
      <c r="V69" s="395" t="s">
        <v>10223</v>
      </c>
      <c r="W69" s="395" t="s">
        <v>8181</v>
      </c>
      <c r="X69" s="395"/>
      <c r="Y69" s="395"/>
      <c r="Z69" s="395"/>
      <c r="AA69" s="395"/>
      <c r="AB69" s="395"/>
      <c r="AC69" s="395"/>
      <c r="AD69" s="395"/>
      <c r="AE69" s="395"/>
      <c r="AF69" s="395"/>
      <c r="AG69" s="395" t="s">
        <v>8181</v>
      </c>
      <c r="AH69" s="258" t="s">
        <v>10236</v>
      </c>
      <c r="AI69" s="422" t="s">
        <v>10239</v>
      </c>
      <c r="AJ69" s="422" t="s">
        <v>10239</v>
      </c>
      <c r="AK69" s="422">
        <v>15476</v>
      </c>
      <c r="AL69" s="422">
        <v>1</v>
      </c>
      <c r="AM69" s="422" t="s">
        <v>10244</v>
      </c>
    </row>
    <row r="70" spans="1:39" ht="165" x14ac:dyDescent="0.25">
      <c r="A70" s="395" t="s">
        <v>8280</v>
      </c>
      <c r="B70" s="371">
        <v>35.520856979999998</v>
      </c>
      <c r="C70" s="371">
        <v>33.81123565</v>
      </c>
      <c r="D70" s="395">
        <v>24111</v>
      </c>
      <c r="E70" s="395" t="s">
        <v>1329</v>
      </c>
      <c r="F70" s="395" t="s">
        <v>8199</v>
      </c>
      <c r="G70" s="395" t="s">
        <v>1330</v>
      </c>
      <c r="H70" s="395" t="s">
        <v>8198</v>
      </c>
      <c r="I70" s="395" t="s">
        <v>8278</v>
      </c>
      <c r="J70" s="351" t="s">
        <v>1337</v>
      </c>
      <c r="K70" s="351" t="s">
        <v>7481</v>
      </c>
      <c r="L70" s="397"/>
      <c r="M70" s="397"/>
      <c r="N70" s="395"/>
      <c r="O70" s="395" t="s">
        <v>7796</v>
      </c>
      <c r="P70" s="395"/>
      <c r="Q70" s="395"/>
      <c r="R70" s="395"/>
      <c r="S70" s="397" t="s">
        <v>7399</v>
      </c>
      <c r="T70" s="397" t="s">
        <v>7361</v>
      </c>
      <c r="U70" s="397"/>
      <c r="V70" s="397" t="s">
        <v>7442</v>
      </c>
      <c r="W70" s="395" t="s">
        <v>8194</v>
      </c>
      <c r="X70" s="366" t="s">
        <v>7795</v>
      </c>
      <c r="Y70" s="367" t="s">
        <v>7537</v>
      </c>
      <c r="Z70" s="367" t="s">
        <v>7797</v>
      </c>
      <c r="AA70" s="368">
        <v>1</v>
      </c>
      <c r="AB70" s="368">
        <v>1</v>
      </c>
      <c r="AC70" s="369">
        <v>1</v>
      </c>
      <c r="AD70" s="403">
        <v>1</v>
      </c>
      <c r="AE70" s="368">
        <v>1</v>
      </c>
      <c r="AF70" s="370"/>
      <c r="AG70" s="395" t="s">
        <v>8172</v>
      </c>
      <c r="AH70" s="258" t="s">
        <v>10235</v>
      </c>
      <c r="AI70" s="422"/>
      <c r="AJ70" s="422"/>
      <c r="AK70" s="422">
        <v>15476</v>
      </c>
      <c r="AL70" s="422">
        <v>1</v>
      </c>
      <c r="AM70" s="422" t="s">
        <v>10244</v>
      </c>
    </row>
    <row r="71" spans="1:39" ht="15.75" x14ac:dyDescent="0.25">
      <c r="A71" s="387" t="s">
        <v>8279</v>
      </c>
      <c r="B71" s="371">
        <v>35.507082930000003</v>
      </c>
      <c r="C71" s="371">
        <v>33.822789479999997</v>
      </c>
      <c r="D71" s="395">
        <v>24111</v>
      </c>
      <c r="E71" s="395" t="s">
        <v>1329</v>
      </c>
      <c r="F71" s="395" t="s">
        <v>8199</v>
      </c>
      <c r="G71" s="395" t="s">
        <v>1330</v>
      </c>
      <c r="H71" s="395" t="s">
        <v>8198</v>
      </c>
      <c r="I71" s="395" t="s">
        <v>8278</v>
      </c>
      <c r="J71" s="364" t="s">
        <v>1516</v>
      </c>
      <c r="K71" s="351" t="s">
        <v>7475</v>
      </c>
      <c r="L71" s="397"/>
      <c r="M71" s="397"/>
      <c r="N71" s="395" t="s">
        <v>9661</v>
      </c>
      <c r="O71" s="395" t="s">
        <v>9659</v>
      </c>
      <c r="P71" s="395"/>
      <c r="Q71" s="395" t="s">
        <v>9660</v>
      </c>
      <c r="R71" s="395"/>
      <c r="S71" s="397" t="s">
        <v>7417</v>
      </c>
      <c r="T71" s="397" t="s">
        <v>7449</v>
      </c>
      <c r="U71" s="397"/>
      <c r="V71" s="395" t="s">
        <v>7442</v>
      </c>
      <c r="W71" s="395" t="s">
        <v>8194</v>
      </c>
      <c r="X71" s="366" t="s">
        <v>7442</v>
      </c>
      <c r="Y71" s="367" t="s">
        <v>7539</v>
      </c>
      <c r="Z71" s="367" t="s">
        <v>7539</v>
      </c>
      <c r="AA71" s="368">
        <v>1</v>
      </c>
      <c r="AB71" s="368"/>
      <c r="AC71" s="368"/>
      <c r="AD71" s="368">
        <v>1</v>
      </c>
      <c r="AE71" s="368"/>
      <c r="AF71" s="370"/>
      <c r="AG71" s="395" t="s">
        <v>8172</v>
      </c>
      <c r="AH71" s="258" t="s">
        <v>10235</v>
      </c>
      <c r="AI71" s="422"/>
      <c r="AJ71" s="422"/>
      <c r="AK71" s="422">
        <v>15476</v>
      </c>
      <c r="AL71" s="422">
        <v>1</v>
      </c>
      <c r="AM71" s="422" t="s">
        <v>10244</v>
      </c>
    </row>
    <row r="72" spans="1:39" ht="165" x14ac:dyDescent="0.25">
      <c r="A72" s="387" t="s">
        <v>9061</v>
      </c>
      <c r="B72" s="371">
        <v>35.515081180000003</v>
      </c>
      <c r="C72" s="371">
        <v>33.805829879999997</v>
      </c>
      <c r="D72" s="395">
        <v>24155</v>
      </c>
      <c r="E72" s="395" t="s">
        <v>1329</v>
      </c>
      <c r="F72" s="395" t="s">
        <v>8199</v>
      </c>
      <c r="G72" s="395" t="s">
        <v>1330</v>
      </c>
      <c r="H72" s="395" t="s">
        <v>8198</v>
      </c>
      <c r="I72" s="395" t="s">
        <v>9060</v>
      </c>
      <c r="J72" s="364" t="s">
        <v>1498</v>
      </c>
      <c r="K72" s="351" t="s">
        <v>7479</v>
      </c>
      <c r="L72" s="395" t="s">
        <v>9059</v>
      </c>
      <c r="M72" s="395" t="s">
        <v>9058</v>
      </c>
      <c r="N72" s="395" t="s">
        <v>9057</v>
      </c>
      <c r="O72" s="395" t="s">
        <v>9664</v>
      </c>
      <c r="P72" s="395" t="s">
        <v>9665</v>
      </c>
      <c r="Q72" s="395" t="s">
        <v>9666</v>
      </c>
      <c r="R72" s="395" t="s">
        <v>9667</v>
      </c>
      <c r="S72" s="395" t="s">
        <v>9668</v>
      </c>
      <c r="T72" s="395" t="s">
        <v>7360</v>
      </c>
      <c r="U72" s="395" t="s">
        <v>9669</v>
      </c>
      <c r="V72" s="395" t="s">
        <v>10223</v>
      </c>
      <c r="W72" s="395" t="s">
        <v>8360</v>
      </c>
      <c r="X72" s="366" t="s">
        <v>7513</v>
      </c>
      <c r="Y72" s="367" t="s">
        <v>7540</v>
      </c>
      <c r="Z72" s="367" t="s">
        <v>7584</v>
      </c>
      <c r="AA72" s="368">
        <v>1</v>
      </c>
      <c r="AB72" s="368"/>
      <c r="AC72" s="368"/>
      <c r="AD72" s="368"/>
      <c r="AE72" s="368"/>
      <c r="AF72" s="370"/>
      <c r="AG72" s="395" t="s">
        <v>8362</v>
      </c>
      <c r="AH72" s="258" t="s">
        <v>10235</v>
      </c>
      <c r="AI72" s="422" t="s">
        <v>10239</v>
      </c>
      <c r="AJ72" s="422" t="s">
        <v>10239</v>
      </c>
      <c r="AK72" s="422">
        <v>169</v>
      </c>
      <c r="AL72" s="422">
        <v>0</v>
      </c>
      <c r="AM72" s="422">
        <v>0</v>
      </c>
    </row>
    <row r="73" spans="1:39" ht="94.5" x14ac:dyDescent="0.25">
      <c r="A73" s="395" t="s">
        <v>8928</v>
      </c>
      <c r="B73" s="371">
        <v>35.518851150000003</v>
      </c>
      <c r="C73" s="371">
        <v>33.760409959999997</v>
      </c>
      <c r="D73" s="395">
        <v>24211</v>
      </c>
      <c r="E73" s="395" t="s">
        <v>1329</v>
      </c>
      <c r="F73" s="395" t="s">
        <v>8199</v>
      </c>
      <c r="G73" s="395" t="s">
        <v>1330</v>
      </c>
      <c r="H73" s="395" t="s">
        <v>8198</v>
      </c>
      <c r="I73" s="395" t="s">
        <v>8927</v>
      </c>
      <c r="J73" s="364" t="s">
        <v>8157</v>
      </c>
      <c r="K73" s="351" t="s">
        <v>7750</v>
      </c>
      <c r="L73" s="395" t="s">
        <v>8926</v>
      </c>
      <c r="M73" s="395" t="s">
        <v>8925</v>
      </c>
      <c r="N73" s="395" t="s">
        <v>8924</v>
      </c>
      <c r="O73" s="395" t="s">
        <v>8158</v>
      </c>
      <c r="P73" s="395" t="s">
        <v>9670</v>
      </c>
      <c r="Q73" s="395"/>
      <c r="R73" s="396" t="s">
        <v>9671</v>
      </c>
      <c r="S73" s="395" t="s">
        <v>8132</v>
      </c>
      <c r="T73" s="395" t="s">
        <v>8156</v>
      </c>
      <c r="U73" s="395" t="s">
        <v>8182</v>
      </c>
      <c r="V73" s="395" t="s">
        <v>10223</v>
      </c>
      <c r="W73" s="395" t="s">
        <v>8181</v>
      </c>
      <c r="X73" s="366" t="s">
        <v>8135</v>
      </c>
      <c r="Y73" s="367" t="s">
        <v>7540</v>
      </c>
      <c r="Z73" s="420" t="s">
        <v>8137</v>
      </c>
      <c r="AA73" s="369">
        <v>1</v>
      </c>
      <c r="AB73" s="369">
        <v>1</v>
      </c>
      <c r="AC73" s="369">
        <v>1</v>
      </c>
      <c r="AD73" s="369">
        <v>1</v>
      </c>
      <c r="AE73" s="369">
        <v>1</v>
      </c>
      <c r="AF73" s="369">
        <v>1</v>
      </c>
      <c r="AG73" s="395" t="s">
        <v>8172</v>
      </c>
      <c r="AH73" s="258" t="s">
        <v>10235</v>
      </c>
      <c r="AI73" s="422"/>
      <c r="AJ73" s="422" t="s">
        <v>10239</v>
      </c>
      <c r="AK73" s="422">
        <v>8132</v>
      </c>
      <c r="AL73" s="422">
        <v>2</v>
      </c>
      <c r="AM73" s="422" t="s">
        <v>10245</v>
      </c>
    </row>
    <row r="74" spans="1:39" ht="15" x14ac:dyDescent="0.25">
      <c r="A74" s="395" t="s">
        <v>8277</v>
      </c>
      <c r="B74" s="395">
        <v>35.608930000000001</v>
      </c>
      <c r="C74" s="395">
        <v>33.80171</v>
      </c>
      <c r="D74" s="395">
        <v>24311</v>
      </c>
      <c r="E74" s="395" t="s">
        <v>1329</v>
      </c>
      <c r="F74" s="395" t="s">
        <v>8199</v>
      </c>
      <c r="G74" s="395" t="s">
        <v>1330</v>
      </c>
      <c r="H74" s="395" t="s">
        <v>8198</v>
      </c>
      <c r="I74" s="395" t="s">
        <v>1392</v>
      </c>
      <c r="J74" s="395" t="s">
        <v>1392</v>
      </c>
      <c r="K74" s="395" t="s">
        <v>8276</v>
      </c>
      <c r="L74" s="395" t="s">
        <v>8276</v>
      </c>
      <c r="M74" s="395"/>
      <c r="N74" s="395" t="s">
        <v>9656</v>
      </c>
      <c r="O74" s="395" t="s">
        <v>9657</v>
      </c>
      <c r="P74" s="395"/>
      <c r="Q74" s="395" t="s">
        <v>9658</v>
      </c>
      <c r="R74" s="395"/>
      <c r="S74" s="395" t="s">
        <v>7522</v>
      </c>
      <c r="T74" s="395"/>
      <c r="U74" s="395" t="s">
        <v>8238</v>
      </c>
      <c r="V74" s="395" t="s">
        <v>10224</v>
      </c>
      <c r="W74" s="395" t="s">
        <v>8237</v>
      </c>
      <c r="X74" s="395"/>
      <c r="Y74" s="395"/>
      <c r="Z74" s="395"/>
      <c r="AA74" s="395"/>
      <c r="AB74" s="395"/>
      <c r="AC74" s="395"/>
      <c r="AD74" s="395"/>
      <c r="AE74" s="395"/>
      <c r="AF74" s="395"/>
      <c r="AG74" s="395" t="s">
        <v>8181</v>
      </c>
      <c r="AH74" s="258" t="s">
        <v>10236</v>
      </c>
      <c r="AI74" s="422"/>
      <c r="AJ74" s="422"/>
      <c r="AK74" s="422">
        <v>5027</v>
      </c>
      <c r="AL74" s="422">
        <v>1</v>
      </c>
      <c r="AM74" s="422" t="s">
        <v>10244</v>
      </c>
    </row>
    <row r="75" spans="1:39" ht="15" x14ac:dyDescent="0.25">
      <c r="A75" s="395" t="s">
        <v>8656</v>
      </c>
      <c r="B75" s="395">
        <v>35.575001039999997</v>
      </c>
      <c r="C75" s="395">
        <v>33.758999950000003</v>
      </c>
      <c r="D75" s="395">
        <v>24349</v>
      </c>
      <c r="E75" s="395" t="s">
        <v>1329</v>
      </c>
      <c r="F75" s="395" t="s">
        <v>8199</v>
      </c>
      <c r="G75" s="395" t="s">
        <v>1330</v>
      </c>
      <c r="H75" s="395" t="s">
        <v>8198</v>
      </c>
      <c r="I75" s="395" t="s">
        <v>8655</v>
      </c>
      <c r="J75" s="395" t="s">
        <v>8654</v>
      </c>
      <c r="K75" s="395" t="s">
        <v>8652</v>
      </c>
      <c r="L75" s="395" t="s">
        <v>8653</v>
      </c>
      <c r="M75" s="395" t="s">
        <v>8652</v>
      </c>
      <c r="N75" s="395" t="s">
        <v>8650</v>
      </c>
      <c r="O75" s="395" t="s">
        <v>9651</v>
      </c>
      <c r="P75" s="395" t="s">
        <v>9652</v>
      </c>
      <c r="Q75" s="395" t="s">
        <v>9653</v>
      </c>
      <c r="R75" s="396" t="s">
        <v>9654</v>
      </c>
      <c r="S75" s="395" t="s">
        <v>8651</v>
      </c>
      <c r="T75" s="395"/>
      <c r="U75" s="395" t="s">
        <v>9655</v>
      </c>
      <c r="V75" s="395" t="s">
        <v>10223</v>
      </c>
      <c r="W75" s="395" t="s">
        <v>8181</v>
      </c>
      <c r="X75" s="395"/>
      <c r="Y75" s="395"/>
      <c r="Z75" s="395"/>
      <c r="AA75" s="395"/>
      <c r="AB75" s="395"/>
      <c r="AC75" s="395"/>
      <c r="AD75" s="395"/>
      <c r="AE75" s="395"/>
      <c r="AF75" s="395"/>
      <c r="AG75" s="395" t="s">
        <v>8181</v>
      </c>
      <c r="AH75" s="258" t="s">
        <v>10236</v>
      </c>
      <c r="AI75" s="422"/>
      <c r="AJ75" s="422" t="s">
        <v>10239</v>
      </c>
      <c r="AK75" s="422">
        <v>126</v>
      </c>
      <c r="AL75" s="422">
        <v>0</v>
      </c>
      <c r="AM75" s="422">
        <v>0</v>
      </c>
    </row>
    <row r="76" spans="1:39" ht="165" x14ac:dyDescent="0.25">
      <c r="A76" s="395" t="s">
        <v>8200</v>
      </c>
      <c r="B76" s="371">
        <v>35.702342000000002</v>
      </c>
      <c r="C76" s="371">
        <v>33.802205999999998</v>
      </c>
      <c r="D76" s="395">
        <v>24427</v>
      </c>
      <c r="E76" s="397" t="s">
        <v>1329</v>
      </c>
      <c r="F76" s="395" t="s">
        <v>8199</v>
      </c>
      <c r="G76" s="395" t="s">
        <v>1330</v>
      </c>
      <c r="H76" s="395" t="s">
        <v>8198</v>
      </c>
      <c r="I76" s="395" t="s">
        <v>1632</v>
      </c>
      <c r="J76" s="364" t="s">
        <v>1631</v>
      </c>
      <c r="K76" s="351" t="s">
        <v>7750</v>
      </c>
      <c r="L76" s="397"/>
      <c r="M76" s="397"/>
      <c r="N76" s="395" t="s">
        <v>9663</v>
      </c>
      <c r="O76" s="395"/>
      <c r="P76" s="395"/>
      <c r="Q76" s="395" t="s">
        <v>9403</v>
      </c>
      <c r="R76" s="395" t="s">
        <v>9662</v>
      </c>
      <c r="S76" s="397" t="s">
        <v>7357</v>
      </c>
      <c r="T76" s="397" t="s">
        <v>7360</v>
      </c>
      <c r="U76" s="397"/>
      <c r="V76" s="397" t="s">
        <v>7442</v>
      </c>
      <c r="W76" s="395" t="s">
        <v>8197</v>
      </c>
      <c r="X76" s="366" t="s">
        <v>7751</v>
      </c>
      <c r="Y76" s="536" t="s">
        <v>7540</v>
      </c>
      <c r="Z76" s="536" t="s">
        <v>7752</v>
      </c>
      <c r="AA76" s="368">
        <v>1</v>
      </c>
      <c r="AB76" s="368"/>
      <c r="AC76" s="368"/>
      <c r="AD76" s="368"/>
      <c r="AE76" s="368"/>
      <c r="AF76" s="370"/>
      <c r="AG76" s="395" t="s">
        <v>8172</v>
      </c>
      <c r="AH76" s="258" t="s">
        <v>10235</v>
      </c>
      <c r="AI76" s="422"/>
      <c r="AJ76" s="422"/>
      <c r="AK76" s="422">
        <v>886</v>
      </c>
      <c r="AL76" s="422">
        <v>0</v>
      </c>
      <c r="AM76" s="422">
        <v>0</v>
      </c>
    </row>
    <row r="77" spans="1:39" ht="120" x14ac:dyDescent="0.25">
      <c r="A77" s="395" t="s">
        <v>8236</v>
      </c>
      <c r="B77" s="371">
        <v>35.621708329999997</v>
      </c>
      <c r="C77" s="371">
        <v>33.975477789999999</v>
      </c>
      <c r="D77" s="395">
        <v>25111</v>
      </c>
      <c r="E77" s="397" t="s">
        <v>1329</v>
      </c>
      <c r="F77" s="395" t="s">
        <v>8199</v>
      </c>
      <c r="G77" s="364" t="s">
        <v>3050</v>
      </c>
      <c r="H77" s="395" t="s">
        <v>8235</v>
      </c>
      <c r="I77" s="395" t="s">
        <v>8234</v>
      </c>
      <c r="J77" s="364" t="s">
        <v>3507</v>
      </c>
      <c r="K77" s="351" t="s">
        <v>7746</v>
      </c>
      <c r="L77" s="397"/>
      <c r="M77" s="397"/>
      <c r="N77" s="395"/>
      <c r="O77" s="395" t="s">
        <v>9532</v>
      </c>
      <c r="P77" s="395"/>
      <c r="Q77" s="395"/>
      <c r="R77" s="395"/>
      <c r="S77" s="397" t="s">
        <v>7424</v>
      </c>
      <c r="T77" s="397" t="s">
        <v>7445</v>
      </c>
      <c r="U77" s="397"/>
      <c r="V77" s="397" t="s">
        <v>7442</v>
      </c>
      <c r="W77" s="397" t="s">
        <v>8233</v>
      </c>
      <c r="X77" s="366" t="s">
        <v>7505</v>
      </c>
      <c r="Y77" s="367" t="s">
        <v>7530</v>
      </c>
      <c r="Z77" s="367" t="s">
        <v>7580</v>
      </c>
      <c r="AA77" s="368">
        <v>1</v>
      </c>
      <c r="AB77" s="368">
        <v>1</v>
      </c>
      <c r="AC77" s="368"/>
      <c r="AD77" s="368">
        <v>1</v>
      </c>
      <c r="AE77" s="368">
        <v>1</v>
      </c>
      <c r="AF77" s="370"/>
      <c r="AG77" s="395" t="s">
        <v>8172</v>
      </c>
      <c r="AH77" s="258" t="s">
        <v>10235</v>
      </c>
      <c r="AI77" s="422"/>
      <c r="AJ77" s="422"/>
      <c r="AK77" s="422">
        <v>580</v>
      </c>
      <c r="AL77" s="422">
        <v>4</v>
      </c>
      <c r="AM77" s="422" t="s">
        <v>10242</v>
      </c>
    </row>
    <row r="78" spans="1:39" ht="15" x14ac:dyDescent="0.25">
      <c r="A78" s="395" t="s">
        <v>8480</v>
      </c>
      <c r="B78" s="395">
        <v>35.626002800000002</v>
      </c>
      <c r="C78" s="395">
        <v>33.982523209999997</v>
      </c>
      <c r="D78" s="395">
        <v>25111</v>
      </c>
      <c r="E78" s="395" t="s">
        <v>1329</v>
      </c>
      <c r="F78" s="395" t="s">
        <v>8199</v>
      </c>
      <c r="G78" s="395" t="s">
        <v>3050</v>
      </c>
      <c r="H78" s="395" t="s">
        <v>8235</v>
      </c>
      <c r="I78" s="395" t="s">
        <v>8234</v>
      </c>
      <c r="J78" s="395" t="s">
        <v>8479</v>
      </c>
      <c r="K78" s="395" t="s">
        <v>8477</v>
      </c>
      <c r="L78" s="395" t="s">
        <v>8478</v>
      </c>
      <c r="M78" s="395" t="s">
        <v>8477</v>
      </c>
      <c r="N78" s="395" t="s">
        <v>8475</v>
      </c>
      <c r="O78" s="395" t="s">
        <v>9515</v>
      </c>
      <c r="P78" s="395"/>
      <c r="Q78" s="395" t="s">
        <v>9516</v>
      </c>
      <c r="R78" s="396" t="s">
        <v>9517</v>
      </c>
      <c r="S78" s="395" t="s">
        <v>8476</v>
      </c>
      <c r="T78" s="395"/>
      <c r="U78" s="395" t="s">
        <v>9518</v>
      </c>
      <c r="V78" s="395" t="s">
        <v>10223</v>
      </c>
      <c r="W78" s="397" t="s">
        <v>8176</v>
      </c>
      <c r="X78" s="395"/>
      <c r="Y78" s="395"/>
      <c r="Z78" s="395"/>
      <c r="AA78" s="395"/>
      <c r="AB78" s="395"/>
      <c r="AC78" s="395"/>
      <c r="AD78" s="395"/>
      <c r="AE78" s="395"/>
      <c r="AF78" s="395"/>
      <c r="AG78" s="395" t="s">
        <v>8181</v>
      </c>
      <c r="AH78" s="258" t="s">
        <v>10236</v>
      </c>
      <c r="AI78" s="422" t="s">
        <v>10239</v>
      </c>
      <c r="AJ78" s="422" t="s">
        <v>10239</v>
      </c>
      <c r="AK78" s="422">
        <v>580</v>
      </c>
      <c r="AL78" s="422">
        <v>4</v>
      </c>
      <c r="AM78" s="422" t="s">
        <v>10242</v>
      </c>
    </row>
    <row r="79" spans="1:39" ht="15" x14ac:dyDescent="0.25">
      <c r="A79" s="395" t="s">
        <v>8371</v>
      </c>
      <c r="B79" s="395">
        <v>35.673890999999998</v>
      </c>
      <c r="C79" s="395">
        <v>33.952188999999997</v>
      </c>
      <c r="D79" s="395">
        <v>25221</v>
      </c>
      <c r="E79" s="395" t="s">
        <v>1329</v>
      </c>
      <c r="F79" s="395" t="s">
        <v>8199</v>
      </c>
      <c r="G79" s="395" t="s">
        <v>3050</v>
      </c>
      <c r="H79" s="395" t="s">
        <v>8235</v>
      </c>
      <c r="I79" s="395" t="s">
        <v>3102</v>
      </c>
      <c r="J79" s="395" t="s">
        <v>8370</v>
      </c>
      <c r="K79" s="395" t="s">
        <v>8368</v>
      </c>
      <c r="L79" s="395" t="s">
        <v>8369</v>
      </c>
      <c r="M79" s="395" t="s">
        <v>8368</v>
      </c>
      <c r="N79" s="395" t="s">
        <v>8366</v>
      </c>
      <c r="O79" s="395" t="s">
        <v>9519</v>
      </c>
      <c r="P79" s="395" t="s">
        <v>9520</v>
      </c>
      <c r="Q79" s="395" t="s">
        <v>9521</v>
      </c>
      <c r="R79" s="395"/>
      <c r="S79" s="395" t="s">
        <v>8367</v>
      </c>
      <c r="T79" s="395"/>
      <c r="U79" s="395" t="s">
        <v>9522</v>
      </c>
      <c r="V79" s="395" t="s">
        <v>10223</v>
      </c>
      <c r="W79" s="395" t="s">
        <v>8181</v>
      </c>
      <c r="X79" s="395"/>
      <c r="Y79" s="395"/>
      <c r="Z79" s="395"/>
      <c r="AA79" s="395"/>
      <c r="AB79" s="395"/>
      <c r="AC79" s="395"/>
      <c r="AD79" s="395"/>
      <c r="AE79" s="395"/>
      <c r="AF79" s="395"/>
      <c r="AG79" s="395" t="s">
        <v>8181</v>
      </c>
      <c r="AH79" s="258" t="s">
        <v>10236</v>
      </c>
      <c r="AI79" s="422" t="s">
        <v>10239</v>
      </c>
      <c r="AJ79" s="422" t="s">
        <v>10239</v>
      </c>
      <c r="AK79" s="422">
        <v>248</v>
      </c>
      <c r="AL79" s="422">
        <v>0</v>
      </c>
      <c r="AM79" s="422">
        <v>0</v>
      </c>
    </row>
    <row r="80" spans="1:39" ht="15" x14ac:dyDescent="0.25">
      <c r="A80" s="395" t="s">
        <v>8322</v>
      </c>
      <c r="B80" s="395">
        <v>35.686869999999999</v>
      </c>
      <c r="C80" s="395">
        <v>34.062539999999998</v>
      </c>
      <c r="D80" s="395">
        <v>25375</v>
      </c>
      <c r="E80" s="395" t="s">
        <v>1329</v>
      </c>
      <c r="F80" s="395" t="s">
        <v>8199</v>
      </c>
      <c r="G80" s="395" t="s">
        <v>3050</v>
      </c>
      <c r="H80" s="395" t="s">
        <v>8235</v>
      </c>
      <c r="I80" s="395" t="s">
        <v>8321</v>
      </c>
      <c r="J80" s="395" t="s">
        <v>8321</v>
      </c>
      <c r="K80" s="395" t="s">
        <v>8320</v>
      </c>
      <c r="L80" s="395" t="s">
        <v>8320</v>
      </c>
      <c r="M80" s="395"/>
      <c r="N80" s="395" t="s">
        <v>9523</v>
      </c>
      <c r="O80" s="395" t="s">
        <v>9524</v>
      </c>
      <c r="P80" s="395"/>
      <c r="Q80" s="395"/>
      <c r="R80" s="395"/>
      <c r="S80" s="395" t="s">
        <v>9525</v>
      </c>
      <c r="T80" s="395"/>
      <c r="U80" s="395" t="s">
        <v>9526</v>
      </c>
      <c r="V80" s="395" t="s">
        <v>10223</v>
      </c>
      <c r="W80" s="397" t="s">
        <v>8189</v>
      </c>
      <c r="X80" s="395"/>
      <c r="Y80" s="395"/>
      <c r="Z80" s="395"/>
      <c r="AA80" s="395"/>
      <c r="AB80" s="395"/>
      <c r="AC80" s="395"/>
      <c r="AD80" s="395"/>
      <c r="AE80" s="395"/>
      <c r="AF80" s="395"/>
      <c r="AG80" s="395" t="s">
        <v>8181</v>
      </c>
      <c r="AH80" s="258" t="s">
        <v>10236</v>
      </c>
      <c r="AI80" s="422"/>
      <c r="AJ80" s="422"/>
      <c r="AK80" s="422">
        <v>15</v>
      </c>
      <c r="AL80" s="422">
        <v>0</v>
      </c>
      <c r="AM80" s="422">
        <v>0</v>
      </c>
    </row>
    <row r="81" spans="1:39" ht="120" x14ac:dyDescent="0.25">
      <c r="A81" s="387" t="s">
        <v>8319</v>
      </c>
      <c r="B81" s="371">
        <v>35.702879000000003</v>
      </c>
      <c r="C81" s="371">
        <v>33.977346330000003</v>
      </c>
      <c r="D81" s="395">
        <v>25411</v>
      </c>
      <c r="E81" s="395" t="s">
        <v>1329</v>
      </c>
      <c r="F81" s="395" t="s">
        <v>8199</v>
      </c>
      <c r="G81" s="395" t="s">
        <v>3050</v>
      </c>
      <c r="H81" s="395" t="s">
        <v>8235</v>
      </c>
      <c r="I81" s="395" t="s">
        <v>8318</v>
      </c>
      <c r="J81" s="395" t="s">
        <v>3490</v>
      </c>
      <c r="K81" s="351" t="s">
        <v>7746</v>
      </c>
      <c r="L81" s="397"/>
      <c r="M81" s="397"/>
      <c r="N81" s="395"/>
      <c r="O81" s="395" t="s">
        <v>9533</v>
      </c>
      <c r="P81" s="395"/>
      <c r="Q81" s="395"/>
      <c r="R81" s="395"/>
      <c r="S81" s="397" t="s">
        <v>7424</v>
      </c>
      <c r="T81" s="397" t="s">
        <v>7747</v>
      </c>
      <c r="U81" s="397"/>
      <c r="V81" s="397" t="s">
        <v>7442</v>
      </c>
      <c r="W81" s="397" t="s">
        <v>8197</v>
      </c>
      <c r="X81" s="366" t="s">
        <v>7505</v>
      </c>
      <c r="Y81" s="367" t="s">
        <v>7530</v>
      </c>
      <c r="Z81" s="367" t="s">
        <v>7580</v>
      </c>
      <c r="AA81" s="368">
        <v>1</v>
      </c>
      <c r="AB81" s="368">
        <v>1</v>
      </c>
      <c r="AC81" s="368"/>
      <c r="AD81" s="368">
        <v>1</v>
      </c>
      <c r="AE81" s="368"/>
      <c r="AF81" s="370"/>
      <c r="AG81" s="395" t="s">
        <v>8172</v>
      </c>
      <c r="AH81" s="258" t="s">
        <v>10235</v>
      </c>
      <c r="AI81" s="422"/>
      <c r="AJ81" s="422"/>
      <c r="AK81" s="422">
        <v>249</v>
      </c>
      <c r="AL81" s="422">
        <v>0</v>
      </c>
      <c r="AM81" s="422">
        <v>0</v>
      </c>
    </row>
    <row r="82" spans="1:39" ht="15" x14ac:dyDescent="0.25">
      <c r="A82" s="395" t="s">
        <v>8254</v>
      </c>
      <c r="B82" s="395">
        <v>35.743675000000003</v>
      </c>
      <c r="C82" s="395">
        <v>33.995181000000002</v>
      </c>
      <c r="D82" s="395">
        <v>25427</v>
      </c>
      <c r="E82" s="395" t="s">
        <v>1329</v>
      </c>
      <c r="F82" s="395" t="s">
        <v>8199</v>
      </c>
      <c r="G82" s="395" t="s">
        <v>3050</v>
      </c>
      <c r="H82" s="395" t="s">
        <v>8235</v>
      </c>
      <c r="I82" s="395" t="s">
        <v>8253</v>
      </c>
      <c r="J82" s="395" t="s">
        <v>8253</v>
      </c>
      <c r="K82" s="395" t="s">
        <v>8252</v>
      </c>
      <c r="L82" s="395" t="s">
        <v>8252</v>
      </c>
      <c r="M82" s="395"/>
      <c r="N82" s="395" t="s">
        <v>9527</v>
      </c>
      <c r="O82" s="395" t="s">
        <v>9528</v>
      </c>
      <c r="P82" s="395"/>
      <c r="Q82" s="395" t="s">
        <v>9529</v>
      </c>
      <c r="R82" s="395"/>
      <c r="S82" s="395" t="s">
        <v>9530</v>
      </c>
      <c r="T82" s="395"/>
      <c r="U82" s="395" t="s">
        <v>9531</v>
      </c>
      <c r="V82" s="395" t="s">
        <v>10224</v>
      </c>
      <c r="W82" s="395" t="s">
        <v>8237</v>
      </c>
      <c r="X82" s="395"/>
      <c r="Y82" s="395"/>
      <c r="Z82" s="395"/>
      <c r="AA82" s="395"/>
      <c r="AB82" s="395"/>
      <c r="AC82" s="395"/>
      <c r="AD82" s="395"/>
      <c r="AE82" s="395"/>
      <c r="AF82" s="395"/>
      <c r="AG82" s="395" t="s">
        <v>8181</v>
      </c>
      <c r="AH82" s="258" t="s">
        <v>10236</v>
      </c>
      <c r="AI82" s="422"/>
      <c r="AJ82" s="422"/>
      <c r="AK82" s="422">
        <v>173</v>
      </c>
      <c r="AL82" s="422">
        <v>0</v>
      </c>
      <c r="AM82" s="422">
        <v>0</v>
      </c>
    </row>
    <row r="83" spans="1:39" ht="15" x14ac:dyDescent="0.25">
      <c r="A83" s="395" t="s">
        <v>8871</v>
      </c>
      <c r="B83" s="395">
        <v>35.795890749999998</v>
      </c>
      <c r="C83" s="395">
        <v>34.018529379999997</v>
      </c>
      <c r="D83" s="395">
        <v>25471</v>
      </c>
      <c r="E83" s="395" t="s">
        <v>1329</v>
      </c>
      <c r="F83" s="395" t="s">
        <v>8199</v>
      </c>
      <c r="G83" s="395" t="s">
        <v>3050</v>
      </c>
      <c r="H83" s="395" t="s">
        <v>8235</v>
      </c>
      <c r="I83" s="395" t="s">
        <v>3336</v>
      </c>
      <c r="J83" s="395" t="s">
        <v>3336</v>
      </c>
      <c r="K83" s="395" t="s">
        <v>8869</v>
      </c>
      <c r="L83" s="395" t="s">
        <v>8870</v>
      </c>
      <c r="M83" s="395" t="s">
        <v>8869</v>
      </c>
      <c r="N83" s="395" t="s">
        <v>8867</v>
      </c>
      <c r="O83" s="395" t="s">
        <v>9511</v>
      </c>
      <c r="P83" s="395" t="s">
        <v>9511</v>
      </c>
      <c r="Q83" s="395" t="s">
        <v>9512</v>
      </c>
      <c r="R83" s="396" t="s">
        <v>9513</v>
      </c>
      <c r="S83" s="395" t="s">
        <v>8868</v>
      </c>
      <c r="T83" s="395"/>
      <c r="U83" s="395" t="s">
        <v>9514</v>
      </c>
      <c r="V83" s="395" t="s">
        <v>10223</v>
      </c>
      <c r="W83" s="395" t="s">
        <v>8181</v>
      </c>
      <c r="X83" s="395"/>
      <c r="Y83" s="395"/>
      <c r="Z83" s="395"/>
      <c r="AA83" s="395"/>
      <c r="AB83" s="395"/>
      <c r="AC83" s="395"/>
      <c r="AD83" s="395"/>
      <c r="AE83" s="395"/>
      <c r="AF83" s="395"/>
      <c r="AG83" s="395" t="s">
        <v>8181</v>
      </c>
      <c r="AH83" s="258" t="s">
        <v>10236</v>
      </c>
      <c r="AI83" s="422" t="s">
        <v>10239</v>
      </c>
      <c r="AJ83" s="422" t="s">
        <v>10239</v>
      </c>
      <c r="AK83" s="422">
        <v>829</v>
      </c>
      <c r="AL83" s="422">
        <v>0</v>
      </c>
      <c r="AM83" s="422">
        <v>0</v>
      </c>
    </row>
    <row r="84" spans="1:39" ht="15" x14ac:dyDescent="0.25">
      <c r="A84" s="395" t="s">
        <v>8419</v>
      </c>
      <c r="B84" s="395">
        <v>35.65301067</v>
      </c>
      <c r="C84" s="395">
        <v>34.116718089999999</v>
      </c>
      <c r="D84" s="395">
        <v>26111</v>
      </c>
      <c r="E84" s="395" t="s">
        <v>1329</v>
      </c>
      <c r="F84" s="395" t="s">
        <v>8199</v>
      </c>
      <c r="G84" s="395" t="s">
        <v>2460</v>
      </c>
      <c r="H84" s="395" t="s">
        <v>8240</v>
      </c>
      <c r="I84" s="395" t="s">
        <v>8418</v>
      </c>
      <c r="J84" s="395" t="s">
        <v>8417</v>
      </c>
      <c r="K84" s="395" t="s">
        <v>8415</v>
      </c>
      <c r="L84" s="395" t="s">
        <v>8416</v>
      </c>
      <c r="M84" s="395" t="s">
        <v>8415</v>
      </c>
      <c r="N84" s="395" t="s">
        <v>8413</v>
      </c>
      <c r="O84" s="395" t="s">
        <v>9597</v>
      </c>
      <c r="P84" s="395" t="s">
        <v>9598</v>
      </c>
      <c r="Q84" s="395" t="s">
        <v>9599</v>
      </c>
      <c r="R84" s="396" t="s">
        <v>9600</v>
      </c>
      <c r="S84" s="395" t="s">
        <v>8414</v>
      </c>
      <c r="T84" s="395"/>
      <c r="U84" s="395" t="s">
        <v>9601</v>
      </c>
      <c r="V84" s="395" t="s">
        <v>10223</v>
      </c>
      <c r="W84" s="397" t="s">
        <v>8197</v>
      </c>
      <c r="X84" s="395"/>
      <c r="Y84" s="395"/>
      <c r="Z84" s="395"/>
      <c r="AA84" s="395"/>
      <c r="AB84" s="395"/>
      <c r="AC84" s="395"/>
      <c r="AD84" s="395"/>
      <c r="AE84" s="395"/>
      <c r="AF84" s="395"/>
      <c r="AG84" s="395" t="s">
        <v>8181</v>
      </c>
      <c r="AH84" s="258" t="s">
        <v>10236</v>
      </c>
      <c r="AI84" s="422" t="s">
        <v>10239</v>
      </c>
      <c r="AJ84" s="422" t="s">
        <v>10239</v>
      </c>
      <c r="AK84" s="422">
        <v>897</v>
      </c>
      <c r="AL84" s="422">
        <v>4</v>
      </c>
      <c r="AM84" s="422" t="s">
        <v>10242</v>
      </c>
    </row>
    <row r="85" spans="1:39" ht="15" x14ac:dyDescent="0.25">
      <c r="A85" s="395" t="s">
        <v>8811</v>
      </c>
      <c r="B85" s="395">
        <v>35.649500799999998</v>
      </c>
      <c r="C85" s="395">
        <v>34.12698176</v>
      </c>
      <c r="D85" s="395">
        <v>26111</v>
      </c>
      <c r="E85" s="395" t="s">
        <v>1329</v>
      </c>
      <c r="F85" s="395" t="s">
        <v>8199</v>
      </c>
      <c r="G85" s="395" t="s">
        <v>2460</v>
      </c>
      <c r="H85" s="395" t="s">
        <v>8240</v>
      </c>
      <c r="I85" s="395" t="s">
        <v>8418</v>
      </c>
      <c r="J85" s="395" t="s">
        <v>2460</v>
      </c>
      <c r="K85" s="395" t="s">
        <v>8809</v>
      </c>
      <c r="L85" s="395" t="s">
        <v>8810</v>
      </c>
      <c r="M85" s="395" t="s">
        <v>8809</v>
      </c>
      <c r="N85" s="395" t="s">
        <v>8807</v>
      </c>
      <c r="O85" s="395" t="s">
        <v>9587</v>
      </c>
      <c r="P85" s="395" t="s">
        <v>9588</v>
      </c>
      <c r="Q85" s="395" t="s">
        <v>9589</v>
      </c>
      <c r="R85" s="396" t="s">
        <v>9590</v>
      </c>
      <c r="S85" s="395" t="s">
        <v>8808</v>
      </c>
      <c r="T85" s="395"/>
      <c r="U85" s="395" t="s">
        <v>9591</v>
      </c>
      <c r="V85" s="395" t="s">
        <v>10223</v>
      </c>
      <c r="W85" s="395" t="s">
        <v>8181</v>
      </c>
      <c r="X85" s="395"/>
      <c r="Y85" s="395"/>
      <c r="Z85" s="395"/>
      <c r="AA85" s="395"/>
      <c r="AB85" s="395"/>
      <c r="AC85" s="395"/>
      <c r="AD85" s="395"/>
      <c r="AE85" s="395"/>
      <c r="AF85" s="395"/>
      <c r="AG85" s="395" t="s">
        <v>8181</v>
      </c>
      <c r="AH85" s="258" t="s">
        <v>10236</v>
      </c>
      <c r="AI85" s="422" t="s">
        <v>10239</v>
      </c>
      <c r="AJ85" s="422" t="s">
        <v>10239</v>
      </c>
      <c r="AK85" s="422">
        <v>897</v>
      </c>
      <c r="AL85" s="422">
        <v>4</v>
      </c>
      <c r="AM85" s="422" t="s">
        <v>10242</v>
      </c>
    </row>
    <row r="86" spans="1:39" ht="15" x14ac:dyDescent="0.25">
      <c r="A86" s="395" t="s">
        <v>8241</v>
      </c>
      <c r="B86" s="395">
        <v>35.641074779999997</v>
      </c>
      <c r="C86" s="395">
        <v>34.142258060000003</v>
      </c>
      <c r="D86" s="395">
        <v>26141</v>
      </c>
      <c r="E86" s="395" t="s">
        <v>1329</v>
      </c>
      <c r="F86" s="395" t="s">
        <v>8199</v>
      </c>
      <c r="G86" s="395" t="s">
        <v>2460</v>
      </c>
      <c r="H86" s="395" t="s">
        <v>8240</v>
      </c>
      <c r="I86" s="395" t="s">
        <v>2475</v>
      </c>
      <c r="J86" s="395" t="s">
        <v>2475</v>
      </c>
      <c r="K86" s="395" t="s">
        <v>8239</v>
      </c>
      <c r="L86" s="395" t="s">
        <v>8239</v>
      </c>
      <c r="M86" s="395"/>
      <c r="N86" s="395" t="s">
        <v>9609</v>
      </c>
      <c r="O86" s="395"/>
      <c r="P86" s="395"/>
      <c r="Q86" s="395" t="s">
        <v>9610</v>
      </c>
      <c r="R86" s="395"/>
      <c r="S86" s="395" t="s">
        <v>7522</v>
      </c>
      <c r="T86" s="395"/>
      <c r="U86" s="395" t="s">
        <v>8238</v>
      </c>
      <c r="V86" s="395" t="s">
        <v>10224</v>
      </c>
      <c r="W86" s="395" t="s">
        <v>8237</v>
      </c>
      <c r="X86" s="395"/>
      <c r="Y86" s="395"/>
      <c r="Z86" s="395"/>
      <c r="AA86" s="395"/>
      <c r="AB86" s="395"/>
      <c r="AC86" s="395"/>
      <c r="AD86" s="395"/>
      <c r="AE86" s="395"/>
      <c r="AF86" s="395"/>
      <c r="AG86" s="395" t="s">
        <v>8181</v>
      </c>
      <c r="AH86" s="258" t="s">
        <v>10236</v>
      </c>
      <c r="AI86" s="422"/>
      <c r="AJ86" s="422"/>
      <c r="AK86" s="422">
        <v>448</v>
      </c>
      <c r="AL86" s="422">
        <v>5</v>
      </c>
      <c r="AM86" s="422" t="s">
        <v>10243</v>
      </c>
    </row>
    <row r="87" spans="1:39" ht="15" x14ac:dyDescent="0.25">
      <c r="A87" s="395" t="s">
        <v>8247</v>
      </c>
      <c r="B87" s="395">
        <v>35.648910000000001</v>
      </c>
      <c r="C87" s="395">
        <v>34.062013</v>
      </c>
      <c r="D87" s="395">
        <v>26171</v>
      </c>
      <c r="E87" s="395" t="s">
        <v>1329</v>
      </c>
      <c r="F87" s="395" t="s">
        <v>8199</v>
      </c>
      <c r="G87" s="395" t="s">
        <v>2460</v>
      </c>
      <c r="H87" s="395" t="s">
        <v>8240</v>
      </c>
      <c r="I87" s="395" t="s">
        <v>2939</v>
      </c>
      <c r="J87" s="395" t="s">
        <v>2939</v>
      </c>
      <c r="K87" s="395" t="s">
        <v>8246</v>
      </c>
      <c r="L87" s="395" t="s">
        <v>8246</v>
      </c>
      <c r="M87" s="395"/>
      <c r="N87" s="395" t="s">
        <v>9602</v>
      </c>
      <c r="O87" s="395" t="s">
        <v>9603</v>
      </c>
      <c r="P87" s="395" t="s">
        <v>9604</v>
      </c>
      <c r="Q87" s="395" t="s">
        <v>9605</v>
      </c>
      <c r="R87" s="395" t="s">
        <v>9606</v>
      </c>
      <c r="S87" s="395" t="s">
        <v>9607</v>
      </c>
      <c r="T87" s="395"/>
      <c r="U87" s="395" t="s">
        <v>9608</v>
      </c>
      <c r="V87" s="395" t="s">
        <v>10223</v>
      </c>
      <c r="W87" s="395" t="s">
        <v>8181</v>
      </c>
      <c r="X87" s="395"/>
      <c r="Y87" s="395"/>
      <c r="Z87" s="395"/>
      <c r="AA87" s="395"/>
      <c r="AB87" s="395"/>
      <c r="AC87" s="395"/>
      <c r="AD87" s="395"/>
      <c r="AE87" s="395"/>
      <c r="AF87" s="395"/>
      <c r="AG87" s="395" t="s">
        <v>8181</v>
      </c>
      <c r="AH87" s="258" t="s">
        <v>10236</v>
      </c>
      <c r="AI87" s="422"/>
      <c r="AJ87" s="422"/>
      <c r="AK87" s="422">
        <v>393</v>
      </c>
      <c r="AL87" s="422">
        <v>0</v>
      </c>
      <c r="AM87" s="422">
        <v>0</v>
      </c>
    </row>
    <row r="88" spans="1:39" ht="15" x14ac:dyDescent="0.25">
      <c r="A88" s="395" t="s">
        <v>8644</v>
      </c>
      <c r="B88" s="395">
        <v>35.765741149999997</v>
      </c>
      <c r="C88" s="395">
        <v>34.141969179999997</v>
      </c>
      <c r="D88" s="395">
        <v>26218</v>
      </c>
      <c r="E88" s="395" t="s">
        <v>1329</v>
      </c>
      <c r="F88" s="395" t="s">
        <v>8199</v>
      </c>
      <c r="G88" s="395" t="s">
        <v>2460</v>
      </c>
      <c r="H88" s="395" t="s">
        <v>8240</v>
      </c>
      <c r="I88" s="395" t="s">
        <v>8643</v>
      </c>
      <c r="J88" s="395" t="s">
        <v>8642</v>
      </c>
      <c r="K88" s="395" t="s">
        <v>8640</v>
      </c>
      <c r="L88" s="395" t="s">
        <v>8641</v>
      </c>
      <c r="M88" s="395" t="s">
        <v>8640</v>
      </c>
      <c r="N88" s="395" t="s">
        <v>9592</v>
      </c>
      <c r="O88" s="395" t="s">
        <v>9593</v>
      </c>
      <c r="P88" s="395"/>
      <c r="Q88" s="395" t="s">
        <v>9594</v>
      </c>
      <c r="R88" s="396" t="s">
        <v>9595</v>
      </c>
      <c r="S88" s="395" t="s">
        <v>8639</v>
      </c>
      <c r="T88" s="395"/>
      <c r="U88" s="395" t="s">
        <v>9596</v>
      </c>
      <c r="V88" s="395" t="s">
        <v>10223</v>
      </c>
      <c r="W88" s="395" t="s">
        <v>8181</v>
      </c>
      <c r="X88" s="395"/>
      <c r="Y88" s="395"/>
      <c r="Z88" s="395"/>
      <c r="AA88" s="395"/>
      <c r="AB88" s="395"/>
      <c r="AC88" s="395"/>
      <c r="AD88" s="395"/>
      <c r="AE88" s="395"/>
      <c r="AF88" s="395"/>
      <c r="AG88" s="395" t="s">
        <v>8181</v>
      </c>
      <c r="AH88" s="258" t="s">
        <v>10236</v>
      </c>
      <c r="AI88" s="422"/>
      <c r="AJ88" s="422" t="s">
        <v>10239</v>
      </c>
      <c r="AK88" s="422">
        <v>8</v>
      </c>
      <c r="AL88" s="422">
        <v>0</v>
      </c>
      <c r="AM88" s="422">
        <v>0</v>
      </c>
    </row>
    <row r="89" spans="1:39" ht="15" x14ac:dyDescent="0.25">
      <c r="A89" s="395" t="s">
        <v>9129</v>
      </c>
      <c r="B89" s="395">
        <v>35.707000989999997</v>
      </c>
      <c r="C89" s="395">
        <v>34.162999139999997</v>
      </c>
      <c r="D89" s="395">
        <v>26271</v>
      </c>
      <c r="E89" s="395" t="s">
        <v>1329</v>
      </c>
      <c r="F89" s="395" t="s">
        <v>8199</v>
      </c>
      <c r="G89" s="395" t="s">
        <v>2460</v>
      </c>
      <c r="H89" s="395" t="s">
        <v>8240</v>
      </c>
      <c r="I89" s="395" t="s">
        <v>9128</v>
      </c>
      <c r="J89" s="395" t="s">
        <v>9127</v>
      </c>
      <c r="K89" s="395" t="s">
        <v>9125</v>
      </c>
      <c r="L89" s="395" t="s">
        <v>9126</v>
      </c>
      <c r="M89" s="395" t="s">
        <v>9125</v>
      </c>
      <c r="N89" s="395" t="s">
        <v>9123</v>
      </c>
      <c r="O89" s="395" t="s">
        <v>9582</v>
      </c>
      <c r="P89" s="395" t="s">
        <v>9583</v>
      </c>
      <c r="Q89" s="395" t="s">
        <v>9584</v>
      </c>
      <c r="R89" s="396" t="s">
        <v>9585</v>
      </c>
      <c r="S89" s="395" t="s">
        <v>9124</v>
      </c>
      <c r="T89" s="395"/>
      <c r="U89" s="395" t="s">
        <v>9586</v>
      </c>
      <c r="V89" s="395" t="s">
        <v>10223</v>
      </c>
      <c r="W89" s="395" t="s">
        <v>8181</v>
      </c>
      <c r="X89" s="395"/>
      <c r="Y89" s="395"/>
      <c r="Z89" s="395"/>
      <c r="AA89" s="395"/>
      <c r="AB89" s="395"/>
      <c r="AC89" s="395"/>
      <c r="AD89" s="395"/>
      <c r="AE89" s="395"/>
      <c r="AF89" s="395"/>
      <c r="AG89" s="395" t="s">
        <v>8181</v>
      </c>
      <c r="AH89" s="258" t="s">
        <v>10236</v>
      </c>
      <c r="AI89" s="422"/>
      <c r="AJ89" s="422" t="s">
        <v>10239</v>
      </c>
      <c r="AK89" s="422">
        <v>0</v>
      </c>
      <c r="AL89" s="422">
        <v>0</v>
      </c>
      <c r="AM89" s="422">
        <v>0</v>
      </c>
    </row>
    <row r="90" spans="1:39" ht="31.5" x14ac:dyDescent="0.25">
      <c r="A90" s="387" t="s">
        <v>8294</v>
      </c>
      <c r="B90" s="371">
        <v>35.842191999999997</v>
      </c>
      <c r="C90" s="371">
        <v>34.426014000000002</v>
      </c>
      <c r="D90" s="395">
        <v>31111</v>
      </c>
      <c r="E90" s="395" t="s">
        <v>4556</v>
      </c>
      <c r="F90" s="395" t="s">
        <v>8217</v>
      </c>
      <c r="G90" s="395" t="s">
        <v>5987</v>
      </c>
      <c r="H90" s="395" t="s">
        <v>8282</v>
      </c>
      <c r="I90" s="395" t="s">
        <v>8287</v>
      </c>
      <c r="J90" s="364" t="s">
        <v>7156</v>
      </c>
      <c r="K90" s="351" t="s">
        <v>7466</v>
      </c>
      <c r="L90" s="397"/>
      <c r="M90" s="397"/>
      <c r="N90" s="395"/>
      <c r="O90" s="395"/>
      <c r="P90" s="395"/>
      <c r="Q90" s="395" t="s">
        <v>9700</v>
      </c>
      <c r="R90" s="395"/>
      <c r="S90" s="397" t="s">
        <v>7407</v>
      </c>
      <c r="T90" s="397" t="s">
        <v>7443</v>
      </c>
      <c r="U90" s="397"/>
      <c r="V90" s="397" t="s">
        <v>7442</v>
      </c>
      <c r="W90" s="395" t="s">
        <v>8194</v>
      </c>
      <c r="X90" s="412" t="s">
        <v>7502</v>
      </c>
      <c r="Y90" s="418" t="s">
        <v>7528</v>
      </c>
      <c r="Z90" s="418" t="s">
        <v>7578</v>
      </c>
      <c r="AA90" s="368">
        <v>1</v>
      </c>
      <c r="AB90" s="368">
        <v>1</v>
      </c>
      <c r="AC90" s="368"/>
      <c r="AD90" s="368"/>
      <c r="AE90" s="368"/>
      <c r="AF90" s="413"/>
      <c r="AG90" s="395" t="s">
        <v>8172</v>
      </c>
      <c r="AH90" s="258" t="s">
        <v>10235</v>
      </c>
      <c r="AI90" s="422"/>
      <c r="AJ90" s="422"/>
      <c r="AK90" s="422">
        <v>18587</v>
      </c>
      <c r="AL90" s="422">
        <v>1</v>
      </c>
      <c r="AM90" s="422" t="s">
        <v>10244</v>
      </c>
    </row>
    <row r="91" spans="1:39" ht="15" x14ac:dyDescent="0.25">
      <c r="A91" s="395" t="s">
        <v>8903</v>
      </c>
      <c r="B91" s="395">
        <v>35.839831009999997</v>
      </c>
      <c r="C91" s="395">
        <v>34.426138780000002</v>
      </c>
      <c r="D91" s="395">
        <v>31111</v>
      </c>
      <c r="E91" s="395" t="s">
        <v>4556</v>
      </c>
      <c r="F91" s="395" t="s">
        <v>8217</v>
      </c>
      <c r="G91" s="395" t="s">
        <v>5987</v>
      </c>
      <c r="H91" s="395" t="s">
        <v>8282</v>
      </c>
      <c r="I91" s="395" t="s">
        <v>8287</v>
      </c>
      <c r="J91" s="395" t="s">
        <v>8902</v>
      </c>
      <c r="K91" s="395" t="s">
        <v>8900</v>
      </c>
      <c r="L91" s="395" t="s">
        <v>8901</v>
      </c>
      <c r="M91" s="395" t="s">
        <v>8900</v>
      </c>
      <c r="N91" s="395" t="s">
        <v>8898</v>
      </c>
      <c r="O91" s="395" t="s">
        <v>10210</v>
      </c>
      <c r="P91" s="395" t="s">
        <v>9750</v>
      </c>
      <c r="Q91" s="395" t="s">
        <v>10211</v>
      </c>
      <c r="R91" s="396" t="s">
        <v>10212</v>
      </c>
      <c r="S91" s="395" t="s">
        <v>8899</v>
      </c>
      <c r="T91" s="395"/>
      <c r="U91" s="395" t="s">
        <v>9395</v>
      </c>
      <c r="V91" s="395" t="s">
        <v>10223</v>
      </c>
      <c r="W91" s="395" t="s">
        <v>8181</v>
      </c>
      <c r="X91" s="395"/>
      <c r="Y91" s="395"/>
      <c r="Z91" s="395"/>
      <c r="AA91" s="395"/>
      <c r="AB91" s="395"/>
      <c r="AC91" s="395"/>
      <c r="AD91" s="395"/>
      <c r="AE91" s="395"/>
      <c r="AF91" s="395"/>
      <c r="AG91" s="395" t="s">
        <v>8181</v>
      </c>
      <c r="AH91" s="258" t="s">
        <v>10236</v>
      </c>
      <c r="AI91" s="422" t="s">
        <v>10239</v>
      </c>
      <c r="AJ91" s="422" t="s">
        <v>10239</v>
      </c>
      <c r="AK91" s="422">
        <v>18587</v>
      </c>
      <c r="AL91" s="422">
        <v>1</v>
      </c>
      <c r="AM91" s="422" t="s">
        <v>10244</v>
      </c>
    </row>
    <row r="92" spans="1:39" ht="120" x14ac:dyDescent="0.25">
      <c r="A92" s="395" t="s">
        <v>8291</v>
      </c>
      <c r="B92" s="395">
        <v>35.852631209999998</v>
      </c>
      <c r="C92" s="395">
        <v>34.430118839999999</v>
      </c>
      <c r="D92" s="395">
        <v>31111</v>
      </c>
      <c r="E92" s="395" t="s">
        <v>4556</v>
      </c>
      <c r="F92" s="395" t="s">
        <v>8217</v>
      </c>
      <c r="G92" s="395" t="s">
        <v>5987</v>
      </c>
      <c r="H92" s="395" t="s">
        <v>8282</v>
      </c>
      <c r="I92" s="395" t="s">
        <v>8287</v>
      </c>
      <c r="J92" s="364" t="s">
        <v>5987</v>
      </c>
      <c r="K92" s="351" t="s">
        <v>7746</v>
      </c>
      <c r="L92" s="397"/>
      <c r="M92" s="397"/>
      <c r="N92" s="395"/>
      <c r="O92" s="395" t="s">
        <v>9672</v>
      </c>
      <c r="P92" s="395"/>
      <c r="Q92" s="395"/>
      <c r="R92" s="395"/>
      <c r="S92" s="397" t="s">
        <v>7424</v>
      </c>
      <c r="T92" s="397" t="s">
        <v>7445</v>
      </c>
      <c r="U92" s="397"/>
      <c r="V92" s="397" t="s">
        <v>7442</v>
      </c>
      <c r="W92" s="395" t="s">
        <v>8194</v>
      </c>
      <c r="X92" s="366" t="s">
        <v>7505</v>
      </c>
      <c r="Y92" s="367" t="s">
        <v>7952</v>
      </c>
      <c r="Z92" s="367" t="s">
        <v>7580</v>
      </c>
      <c r="AA92" s="368">
        <v>1</v>
      </c>
      <c r="AB92" s="368">
        <v>1</v>
      </c>
      <c r="AC92" s="368"/>
      <c r="AD92" s="368">
        <v>1</v>
      </c>
      <c r="AE92" s="368">
        <v>1</v>
      </c>
      <c r="AF92" s="370"/>
      <c r="AG92" s="395" t="s">
        <v>8172</v>
      </c>
      <c r="AH92" s="258" t="s">
        <v>10235</v>
      </c>
      <c r="AI92" s="422"/>
      <c r="AJ92" s="422"/>
      <c r="AK92" s="422">
        <v>18587</v>
      </c>
      <c r="AL92" s="422">
        <v>1</v>
      </c>
      <c r="AM92" s="422" t="s">
        <v>10244</v>
      </c>
    </row>
    <row r="93" spans="1:39" ht="105" x14ac:dyDescent="0.25">
      <c r="A93" s="387" t="s">
        <v>8290</v>
      </c>
      <c r="B93" s="371">
        <v>35.852631209999998</v>
      </c>
      <c r="C93" s="371">
        <v>34.430118839999999</v>
      </c>
      <c r="D93" s="395">
        <v>31111</v>
      </c>
      <c r="E93" s="395" t="s">
        <v>4556</v>
      </c>
      <c r="F93" s="395" t="s">
        <v>8217</v>
      </c>
      <c r="G93" s="395" t="s">
        <v>5987</v>
      </c>
      <c r="H93" s="395" t="s">
        <v>8282</v>
      </c>
      <c r="I93" s="395" t="s">
        <v>8287</v>
      </c>
      <c r="J93" s="351" t="s">
        <v>5987</v>
      </c>
      <c r="K93" s="350" t="s">
        <v>7467</v>
      </c>
      <c r="L93" s="397"/>
      <c r="M93" s="397"/>
      <c r="N93" s="395" t="s">
        <v>9692</v>
      </c>
      <c r="O93" s="395"/>
      <c r="P93" s="395"/>
      <c r="Q93" s="395" t="s">
        <v>9690</v>
      </c>
      <c r="R93" s="395" t="s">
        <v>9691</v>
      </c>
      <c r="S93" s="397" t="s">
        <v>7406</v>
      </c>
      <c r="T93" s="397" t="s">
        <v>7444</v>
      </c>
      <c r="U93" s="397"/>
      <c r="V93" s="397" t="s">
        <v>7442</v>
      </c>
      <c r="W93" s="395" t="s">
        <v>8194</v>
      </c>
      <c r="X93" s="353" t="s">
        <v>7804</v>
      </c>
      <c r="Y93" s="367" t="s">
        <v>7799</v>
      </c>
      <c r="Z93" s="367" t="s">
        <v>7806</v>
      </c>
      <c r="AA93" s="368">
        <v>1</v>
      </c>
      <c r="AB93" s="368">
        <v>1</v>
      </c>
      <c r="AC93" s="368">
        <v>1</v>
      </c>
      <c r="AD93" s="368">
        <v>1</v>
      </c>
      <c r="AE93" s="368">
        <v>1</v>
      </c>
      <c r="AF93" s="368">
        <v>1</v>
      </c>
      <c r="AG93" s="395" t="s">
        <v>8172</v>
      </c>
      <c r="AH93" s="258" t="s">
        <v>10235</v>
      </c>
      <c r="AI93" s="422"/>
      <c r="AJ93" s="422"/>
      <c r="AK93" s="422">
        <v>18587</v>
      </c>
      <c r="AL93" s="422">
        <v>1</v>
      </c>
      <c r="AM93" s="422" t="s">
        <v>10244</v>
      </c>
    </row>
    <row r="94" spans="1:39" ht="60" x14ac:dyDescent="0.25">
      <c r="A94" s="387" t="s">
        <v>8289</v>
      </c>
      <c r="B94" s="371">
        <v>35.852631209999998</v>
      </c>
      <c r="C94" s="371">
        <v>34.430118839999999</v>
      </c>
      <c r="D94" s="395">
        <v>31111</v>
      </c>
      <c r="E94" s="395" t="s">
        <v>4556</v>
      </c>
      <c r="F94" s="395" t="s">
        <v>8217</v>
      </c>
      <c r="G94" s="395" t="s">
        <v>5987</v>
      </c>
      <c r="H94" s="395" t="s">
        <v>8282</v>
      </c>
      <c r="I94" s="395" t="s">
        <v>8287</v>
      </c>
      <c r="J94" s="364" t="s">
        <v>5987</v>
      </c>
      <c r="K94" s="351" t="s">
        <v>7815</v>
      </c>
      <c r="L94" s="397"/>
      <c r="M94" s="397"/>
      <c r="N94" s="395" t="s">
        <v>9692</v>
      </c>
      <c r="O94" s="395"/>
      <c r="P94" s="395"/>
      <c r="Q94" s="395" t="s">
        <v>9690</v>
      </c>
      <c r="R94" s="395" t="s">
        <v>9691</v>
      </c>
      <c r="S94" s="397" t="s">
        <v>7406</v>
      </c>
      <c r="T94" s="397" t="s">
        <v>7444</v>
      </c>
      <c r="U94" s="397"/>
      <c r="V94" s="397" t="s">
        <v>7442</v>
      </c>
      <c r="W94" s="395" t="s">
        <v>8194</v>
      </c>
      <c r="X94" s="366" t="s">
        <v>7816</v>
      </c>
      <c r="Y94" s="367" t="s">
        <v>7528</v>
      </c>
      <c r="Z94" s="367" t="s">
        <v>7817</v>
      </c>
      <c r="AA94" s="368">
        <v>1</v>
      </c>
      <c r="AB94" s="368">
        <v>1</v>
      </c>
      <c r="AC94" s="368">
        <v>1</v>
      </c>
      <c r="AD94" s="368">
        <v>1</v>
      </c>
      <c r="AE94" s="368">
        <v>1</v>
      </c>
      <c r="AF94" s="368">
        <v>1</v>
      </c>
      <c r="AG94" s="395" t="s">
        <v>8172</v>
      </c>
      <c r="AH94" s="258" t="s">
        <v>10235</v>
      </c>
      <c r="AI94" s="422"/>
      <c r="AJ94" s="422"/>
      <c r="AK94" s="422">
        <v>18587</v>
      </c>
      <c r="AL94" s="422">
        <v>1</v>
      </c>
      <c r="AM94" s="422" t="s">
        <v>10244</v>
      </c>
    </row>
    <row r="95" spans="1:39" ht="105" x14ac:dyDescent="0.25">
      <c r="A95" s="387" t="s">
        <v>8288</v>
      </c>
      <c r="B95" s="371">
        <v>35.852631209999998</v>
      </c>
      <c r="C95" s="371">
        <v>34.430118839999999</v>
      </c>
      <c r="D95" s="395">
        <v>31111</v>
      </c>
      <c r="E95" s="395" t="s">
        <v>4556</v>
      </c>
      <c r="F95" s="395" t="s">
        <v>8217</v>
      </c>
      <c r="G95" s="395" t="s">
        <v>5987</v>
      </c>
      <c r="H95" s="395" t="s">
        <v>8282</v>
      </c>
      <c r="I95" s="395" t="s">
        <v>8287</v>
      </c>
      <c r="J95" s="395" t="s">
        <v>8287</v>
      </c>
      <c r="K95" s="402" t="s">
        <v>7782</v>
      </c>
      <c r="L95" s="397"/>
      <c r="M95" s="397"/>
      <c r="N95" s="395" t="s">
        <v>9674</v>
      </c>
      <c r="O95" s="395" t="s">
        <v>9673</v>
      </c>
      <c r="P95" s="395"/>
      <c r="Q95" s="395"/>
      <c r="R95" s="395"/>
      <c r="S95" s="397" t="s">
        <v>7412</v>
      </c>
      <c r="T95" s="397" t="s">
        <v>7360</v>
      </c>
      <c r="U95" s="397"/>
      <c r="V95" s="397" t="s">
        <v>7442</v>
      </c>
      <c r="W95" s="395" t="s">
        <v>8189</v>
      </c>
      <c r="X95" s="366" t="s">
        <v>7442</v>
      </c>
      <c r="Y95" s="367" t="s">
        <v>8078</v>
      </c>
      <c r="Z95" s="367" t="s">
        <v>8079</v>
      </c>
      <c r="AA95" s="403"/>
      <c r="AB95" s="403"/>
      <c r="AC95" s="403">
        <v>1</v>
      </c>
      <c r="AD95" s="403"/>
      <c r="AE95" s="403"/>
      <c r="AF95" s="370"/>
      <c r="AG95" s="395" t="s">
        <v>8172</v>
      </c>
      <c r="AH95" s="258" t="s">
        <v>10235</v>
      </c>
      <c r="AI95" s="422"/>
      <c r="AJ95" s="422"/>
      <c r="AK95" s="422">
        <v>18587</v>
      </c>
      <c r="AL95" s="422">
        <v>1</v>
      </c>
      <c r="AM95" s="422" t="s">
        <v>10244</v>
      </c>
    </row>
    <row r="96" spans="1:39" ht="15" x14ac:dyDescent="0.25">
      <c r="A96" s="395" t="s">
        <v>8861</v>
      </c>
      <c r="B96" s="395">
        <v>35.854147740000002</v>
      </c>
      <c r="C96" s="395">
        <v>34.433159580000002</v>
      </c>
      <c r="D96" s="395">
        <v>31111</v>
      </c>
      <c r="E96" s="395" t="s">
        <v>4556</v>
      </c>
      <c r="F96" s="395" t="s">
        <v>8217</v>
      </c>
      <c r="G96" s="395" t="s">
        <v>5987</v>
      </c>
      <c r="H96" s="395" t="s">
        <v>8282</v>
      </c>
      <c r="I96" s="395" t="s">
        <v>8287</v>
      </c>
      <c r="J96" s="395" t="s">
        <v>8860</v>
      </c>
      <c r="K96" s="395" t="s">
        <v>8858</v>
      </c>
      <c r="L96" s="395" t="s">
        <v>8859</v>
      </c>
      <c r="M96" s="395" t="s">
        <v>8858</v>
      </c>
      <c r="N96" s="395" t="s">
        <v>8856</v>
      </c>
      <c r="O96" s="395" t="s">
        <v>10213</v>
      </c>
      <c r="P96" s="395" t="s">
        <v>10214</v>
      </c>
      <c r="Q96" s="395" t="s">
        <v>10215</v>
      </c>
      <c r="R96" s="396" t="s">
        <v>10216</v>
      </c>
      <c r="S96" s="395" t="s">
        <v>8857</v>
      </c>
      <c r="T96" s="395"/>
      <c r="U96" s="395" t="s">
        <v>10217</v>
      </c>
      <c r="V96" s="395" t="s">
        <v>10223</v>
      </c>
      <c r="W96" s="395" t="s">
        <v>8181</v>
      </c>
      <c r="X96" s="395"/>
      <c r="Y96" s="395"/>
      <c r="Z96" s="395"/>
      <c r="AA96" s="395"/>
      <c r="AB96" s="395"/>
      <c r="AC96" s="395"/>
      <c r="AD96" s="395"/>
      <c r="AE96" s="395"/>
      <c r="AF96" s="395"/>
      <c r="AG96" s="395" t="s">
        <v>8181</v>
      </c>
      <c r="AH96" s="258" t="s">
        <v>10236</v>
      </c>
      <c r="AI96" s="422" t="s">
        <v>10239</v>
      </c>
      <c r="AJ96" s="422" t="s">
        <v>10239</v>
      </c>
      <c r="AK96" s="422">
        <v>18587</v>
      </c>
      <c r="AL96" s="422">
        <v>1</v>
      </c>
      <c r="AM96" s="422" t="s">
        <v>10244</v>
      </c>
    </row>
    <row r="97" spans="1:39" ht="15" x14ac:dyDescent="0.25">
      <c r="A97" s="395" t="s">
        <v>9279</v>
      </c>
      <c r="B97" s="395">
        <v>35.84051453</v>
      </c>
      <c r="C97" s="395">
        <v>34.431627210000002</v>
      </c>
      <c r="D97" s="395">
        <v>31116</v>
      </c>
      <c r="E97" s="395" t="s">
        <v>4556</v>
      </c>
      <c r="F97" s="395" t="s">
        <v>8217</v>
      </c>
      <c r="G97" s="395" t="s">
        <v>5987</v>
      </c>
      <c r="H97" s="395" t="s">
        <v>8282</v>
      </c>
      <c r="I97" s="395" t="s">
        <v>9278</v>
      </c>
      <c r="J97" s="395" t="s">
        <v>9277</v>
      </c>
      <c r="K97" s="395" t="s">
        <v>9275</v>
      </c>
      <c r="L97" s="395" t="s">
        <v>9276</v>
      </c>
      <c r="M97" s="395" t="s">
        <v>9275</v>
      </c>
      <c r="N97" s="395" t="s">
        <v>9273</v>
      </c>
      <c r="O97" s="395" t="s">
        <v>10198</v>
      </c>
      <c r="P97" s="395" t="s">
        <v>10199</v>
      </c>
      <c r="Q97" s="395" t="s">
        <v>10200</v>
      </c>
      <c r="R97" s="396" t="s">
        <v>10201</v>
      </c>
      <c r="S97" s="395" t="s">
        <v>9274</v>
      </c>
      <c r="T97" s="395"/>
      <c r="U97" s="395" t="s">
        <v>10202</v>
      </c>
      <c r="V97" s="395" t="s">
        <v>10223</v>
      </c>
      <c r="W97" s="395" t="s">
        <v>8181</v>
      </c>
      <c r="X97" s="395"/>
      <c r="Y97" s="395"/>
      <c r="Z97" s="395"/>
      <c r="AA97" s="395"/>
      <c r="AB97" s="395"/>
      <c r="AC97" s="395"/>
      <c r="AD97" s="395"/>
      <c r="AE97" s="395"/>
      <c r="AF97" s="395"/>
      <c r="AG97" s="395" t="s">
        <v>8181</v>
      </c>
      <c r="AH97" s="258" t="s">
        <v>10236</v>
      </c>
      <c r="AI97" s="422" t="s">
        <v>10239</v>
      </c>
      <c r="AJ97" s="422" t="s">
        <v>10239</v>
      </c>
      <c r="AK97" s="422">
        <v>1661</v>
      </c>
      <c r="AL97" s="422">
        <v>1</v>
      </c>
      <c r="AM97" s="422" t="s">
        <v>10244</v>
      </c>
    </row>
    <row r="98" spans="1:39" ht="15" x14ac:dyDescent="0.2">
      <c r="A98" s="422" t="s">
        <v>10712</v>
      </c>
      <c r="B98" s="422">
        <v>35.837344999999999</v>
      </c>
      <c r="C98" s="422">
        <v>34.437404999999998</v>
      </c>
      <c r="D98" s="422">
        <v>31121</v>
      </c>
      <c r="E98" s="422" t="s">
        <v>4556</v>
      </c>
      <c r="F98" s="395" t="s">
        <v>8217</v>
      </c>
      <c r="G98" s="422" t="s">
        <v>5987</v>
      </c>
      <c r="H98" s="395" t="s">
        <v>8282</v>
      </c>
      <c r="I98" s="422" t="s">
        <v>10713</v>
      </c>
      <c r="J98" s="422" t="s">
        <v>10713</v>
      </c>
      <c r="K98" s="351" t="s">
        <v>10715</v>
      </c>
      <c r="L98" s="351" t="s">
        <v>10714</v>
      </c>
      <c r="M98" s="422"/>
      <c r="N98" s="422"/>
      <c r="O98" s="422"/>
      <c r="P98" s="422"/>
      <c r="Q98" s="422"/>
      <c r="R98" s="422"/>
      <c r="S98" s="422"/>
      <c r="T98" s="422"/>
      <c r="U98" s="422"/>
      <c r="V98" s="422"/>
      <c r="W98" s="422"/>
      <c r="X98" s="422"/>
      <c r="Y98" s="422"/>
      <c r="Z98" s="422"/>
      <c r="AA98" s="422"/>
      <c r="AB98" s="422"/>
      <c r="AC98" s="422"/>
      <c r="AD98" s="422"/>
      <c r="AE98" s="422"/>
      <c r="AF98" s="422"/>
      <c r="AG98" s="422" t="s">
        <v>8172</v>
      </c>
      <c r="AH98" s="422" t="s">
        <v>10235</v>
      </c>
      <c r="AI98" s="422"/>
      <c r="AJ98" s="422"/>
      <c r="AK98" s="422">
        <v>4009</v>
      </c>
      <c r="AL98" s="422">
        <v>1</v>
      </c>
      <c r="AM98" s="422" t="s">
        <v>10244</v>
      </c>
    </row>
    <row r="99" spans="1:39" ht="75" x14ac:dyDescent="0.25">
      <c r="A99" s="387" t="s">
        <v>9204</v>
      </c>
      <c r="B99" s="371">
        <v>35.845700860000001</v>
      </c>
      <c r="C99" s="371">
        <v>34.437418569999998</v>
      </c>
      <c r="D99" s="395">
        <v>31141</v>
      </c>
      <c r="E99" s="395" t="s">
        <v>4556</v>
      </c>
      <c r="F99" s="395" t="s">
        <v>8217</v>
      </c>
      <c r="G99" s="395" t="s">
        <v>5987</v>
      </c>
      <c r="H99" s="395" t="s">
        <v>8282</v>
      </c>
      <c r="I99" s="395" t="s">
        <v>9203</v>
      </c>
      <c r="J99" s="353" t="s">
        <v>5987</v>
      </c>
      <c r="K99" s="353" t="s">
        <v>7468</v>
      </c>
      <c r="L99" s="395" t="s">
        <v>9202</v>
      </c>
      <c r="M99" s="395" t="s">
        <v>9201</v>
      </c>
      <c r="N99" s="395" t="s">
        <v>9693</v>
      </c>
      <c r="O99" s="395" t="s">
        <v>9694</v>
      </c>
      <c r="P99" s="395" t="s">
        <v>9695</v>
      </c>
      <c r="Q99" s="395" t="s">
        <v>9696</v>
      </c>
      <c r="R99" s="395" t="s">
        <v>9697</v>
      </c>
      <c r="S99" s="395" t="s">
        <v>9698</v>
      </c>
      <c r="T99" s="395" t="s">
        <v>7444</v>
      </c>
      <c r="U99" s="395" t="s">
        <v>9699</v>
      </c>
      <c r="V99" s="395" t="s">
        <v>10223</v>
      </c>
      <c r="W99" s="395" t="s">
        <v>9200</v>
      </c>
      <c r="X99" s="353" t="s">
        <v>7807</v>
      </c>
      <c r="Y99" s="367" t="s">
        <v>7528</v>
      </c>
      <c r="Z99" s="367" t="s">
        <v>7808</v>
      </c>
      <c r="AA99" s="368">
        <v>1</v>
      </c>
      <c r="AB99" s="368">
        <v>1</v>
      </c>
      <c r="AC99" s="368">
        <v>1</v>
      </c>
      <c r="AD99" s="368">
        <v>1</v>
      </c>
      <c r="AE99" s="368">
        <v>1</v>
      </c>
      <c r="AF99" s="368">
        <v>1</v>
      </c>
      <c r="AG99" s="395" t="s">
        <v>8362</v>
      </c>
      <c r="AH99" s="258" t="s">
        <v>10235</v>
      </c>
      <c r="AI99" s="422"/>
      <c r="AJ99" s="422" t="s">
        <v>10239</v>
      </c>
      <c r="AK99" s="422">
        <v>94</v>
      </c>
      <c r="AL99" s="422">
        <v>5</v>
      </c>
      <c r="AM99" s="422" t="s">
        <v>10243</v>
      </c>
    </row>
    <row r="100" spans="1:39" ht="120" x14ac:dyDescent="0.25">
      <c r="A100" s="387" t="s">
        <v>8283</v>
      </c>
      <c r="B100" s="371">
        <v>35.850096999999998</v>
      </c>
      <c r="C100" s="371">
        <v>34.437361000000003</v>
      </c>
      <c r="D100" s="395">
        <v>31151</v>
      </c>
      <c r="E100" s="395" t="s">
        <v>4556</v>
      </c>
      <c r="F100" s="395" t="s">
        <v>8217</v>
      </c>
      <c r="G100" s="395" t="s">
        <v>5987</v>
      </c>
      <c r="H100" s="395" t="s">
        <v>8282</v>
      </c>
      <c r="I100" s="395" t="s">
        <v>8281</v>
      </c>
      <c r="J100" s="364" t="s">
        <v>6008</v>
      </c>
      <c r="K100" s="351" t="s">
        <v>7813</v>
      </c>
      <c r="L100" s="397"/>
      <c r="M100" s="397"/>
      <c r="N100" s="395" t="s">
        <v>9676</v>
      </c>
      <c r="O100" s="395"/>
      <c r="P100" s="395"/>
      <c r="Q100" s="395" t="s">
        <v>9675</v>
      </c>
      <c r="R100" s="395"/>
      <c r="S100" s="397" t="s">
        <v>7399</v>
      </c>
      <c r="T100" s="397" t="s">
        <v>7360</v>
      </c>
      <c r="U100" s="397"/>
      <c r="V100" s="397" t="s">
        <v>7442</v>
      </c>
      <c r="W100" s="395" t="s">
        <v>8233</v>
      </c>
      <c r="X100" s="366" t="s">
        <v>7442</v>
      </c>
      <c r="Y100" s="367" t="s">
        <v>8081</v>
      </c>
      <c r="Z100" s="367" t="s">
        <v>7577</v>
      </c>
      <c r="AA100" s="368">
        <v>1</v>
      </c>
      <c r="AB100" s="368"/>
      <c r="AC100" s="368"/>
      <c r="AD100" s="368"/>
      <c r="AE100" s="368"/>
      <c r="AF100" s="370"/>
      <c r="AG100" s="395" t="s">
        <v>8172</v>
      </c>
      <c r="AH100" s="258" t="s">
        <v>10235</v>
      </c>
      <c r="AI100" s="422"/>
      <c r="AJ100" s="422"/>
      <c r="AK100" s="422">
        <v>9772</v>
      </c>
      <c r="AL100" s="422">
        <v>1</v>
      </c>
      <c r="AM100" s="422" t="s">
        <v>10244</v>
      </c>
    </row>
    <row r="101" spans="1:39" ht="15" x14ac:dyDescent="0.25">
      <c r="A101" s="395" t="s">
        <v>8711</v>
      </c>
      <c r="B101" s="395">
        <v>35.850873890000003</v>
      </c>
      <c r="C101" s="395">
        <v>34.43761937</v>
      </c>
      <c r="D101" s="395">
        <v>31151</v>
      </c>
      <c r="E101" s="395" t="s">
        <v>4556</v>
      </c>
      <c r="F101" s="395" t="s">
        <v>8217</v>
      </c>
      <c r="G101" s="395" t="s">
        <v>5987</v>
      </c>
      <c r="H101" s="395" t="s">
        <v>8282</v>
      </c>
      <c r="I101" s="395" t="s">
        <v>8281</v>
      </c>
      <c r="J101" s="395" t="s">
        <v>8710</v>
      </c>
      <c r="K101" s="395" t="s">
        <v>8708</v>
      </c>
      <c r="L101" s="395" t="s">
        <v>8709</v>
      </c>
      <c r="M101" s="395" t="s">
        <v>8708</v>
      </c>
      <c r="N101" s="395" t="s">
        <v>8706</v>
      </c>
      <c r="O101" s="395" t="s">
        <v>10218</v>
      </c>
      <c r="P101" s="395" t="s">
        <v>10219</v>
      </c>
      <c r="Q101" s="395" t="s">
        <v>10220</v>
      </c>
      <c r="R101" s="396" t="s">
        <v>10221</v>
      </c>
      <c r="S101" s="395" t="s">
        <v>8707</v>
      </c>
      <c r="T101" s="395"/>
      <c r="U101" s="395" t="s">
        <v>10222</v>
      </c>
      <c r="V101" s="395" t="s">
        <v>10223</v>
      </c>
      <c r="W101" s="395" t="s">
        <v>8181</v>
      </c>
      <c r="X101" s="395"/>
      <c r="Y101" s="395"/>
      <c r="Z101" s="395"/>
      <c r="AA101" s="395"/>
      <c r="AB101" s="395"/>
      <c r="AC101" s="395"/>
      <c r="AD101" s="395"/>
      <c r="AE101" s="395"/>
      <c r="AF101" s="395"/>
      <c r="AG101" s="395" t="s">
        <v>8181</v>
      </c>
      <c r="AH101" s="258" t="s">
        <v>10236</v>
      </c>
      <c r="AI101" s="422"/>
      <c r="AJ101" s="422" t="s">
        <v>10239</v>
      </c>
      <c r="AK101" s="422">
        <v>9772</v>
      </c>
      <c r="AL101" s="422">
        <v>1</v>
      </c>
      <c r="AM101" s="422" t="s">
        <v>10244</v>
      </c>
    </row>
    <row r="102" spans="1:39" ht="15" x14ac:dyDescent="0.25">
      <c r="A102" s="395" t="s">
        <v>9242</v>
      </c>
      <c r="B102" s="395">
        <v>35.846811000000002</v>
      </c>
      <c r="C102" s="395">
        <v>34.439560999999998</v>
      </c>
      <c r="D102" s="395">
        <v>31161</v>
      </c>
      <c r="E102" s="395" t="s">
        <v>4556</v>
      </c>
      <c r="F102" s="395" t="s">
        <v>8217</v>
      </c>
      <c r="G102" s="395" t="s">
        <v>5987</v>
      </c>
      <c r="H102" s="395" t="s">
        <v>8282</v>
      </c>
      <c r="I102" s="395" t="s">
        <v>9241</v>
      </c>
      <c r="J102" s="395" t="s">
        <v>9240</v>
      </c>
      <c r="K102" s="395" t="s">
        <v>9238</v>
      </c>
      <c r="L102" s="395" t="s">
        <v>9239</v>
      </c>
      <c r="M102" s="395" t="s">
        <v>9238</v>
      </c>
      <c r="N102" s="395" t="s">
        <v>9236</v>
      </c>
      <c r="O102" s="395" t="s">
        <v>10203</v>
      </c>
      <c r="P102" s="395"/>
      <c r="Q102" s="395" t="s">
        <v>10204</v>
      </c>
      <c r="R102" s="396" t="s">
        <v>10205</v>
      </c>
      <c r="S102" s="395" t="s">
        <v>9237</v>
      </c>
      <c r="T102" s="395"/>
      <c r="U102" s="395" t="s">
        <v>8255</v>
      </c>
      <c r="V102" s="395" t="s">
        <v>10223</v>
      </c>
      <c r="W102" s="395" t="s">
        <v>8181</v>
      </c>
      <c r="X102" s="395"/>
      <c r="Y102" s="395"/>
      <c r="Z102" s="395"/>
      <c r="AA102" s="395"/>
      <c r="AB102" s="395"/>
      <c r="AC102" s="395"/>
      <c r="AD102" s="395"/>
      <c r="AE102" s="395"/>
      <c r="AF102" s="395"/>
      <c r="AG102" s="395" t="s">
        <v>8181</v>
      </c>
      <c r="AH102" s="258" t="s">
        <v>10236</v>
      </c>
      <c r="AI102" s="422"/>
      <c r="AJ102" s="422" t="s">
        <v>10239</v>
      </c>
      <c r="AK102" s="422">
        <v>6533</v>
      </c>
      <c r="AL102" s="422">
        <v>1</v>
      </c>
      <c r="AM102" s="422" t="s">
        <v>10244</v>
      </c>
    </row>
    <row r="103" spans="1:39" ht="105" x14ac:dyDescent="0.25">
      <c r="A103" s="387" t="s">
        <v>9252</v>
      </c>
      <c r="B103" s="371">
        <v>35.831189070000001</v>
      </c>
      <c r="C103" s="371">
        <v>34.436132899999997</v>
      </c>
      <c r="D103" s="395">
        <v>31166</v>
      </c>
      <c r="E103" s="395" t="s">
        <v>4556</v>
      </c>
      <c r="F103" s="395" t="s">
        <v>8217</v>
      </c>
      <c r="G103" s="395" t="s">
        <v>5987</v>
      </c>
      <c r="H103" s="395" t="s">
        <v>8282</v>
      </c>
      <c r="I103" s="395" t="s">
        <v>8944</v>
      </c>
      <c r="J103" s="351" t="s">
        <v>5987</v>
      </c>
      <c r="K103" s="351" t="s">
        <v>8085</v>
      </c>
      <c r="L103" s="395" t="s">
        <v>9251</v>
      </c>
      <c r="M103" s="395" t="s">
        <v>9250</v>
      </c>
      <c r="N103" s="395" t="s">
        <v>9249</v>
      </c>
      <c r="O103" s="395" t="s">
        <v>9684</v>
      </c>
      <c r="P103" s="395" t="s">
        <v>9685</v>
      </c>
      <c r="Q103" s="395" t="s">
        <v>9686</v>
      </c>
      <c r="R103" s="395" t="s">
        <v>9687</v>
      </c>
      <c r="S103" s="395" t="s">
        <v>9688</v>
      </c>
      <c r="T103" s="395" t="s">
        <v>8084</v>
      </c>
      <c r="U103" s="395" t="s">
        <v>9689</v>
      </c>
      <c r="V103" s="395" t="s">
        <v>10223</v>
      </c>
      <c r="W103" s="395" t="s">
        <v>9248</v>
      </c>
      <c r="X103" s="353" t="s">
        <v>7764</v>
      </c>
      <c r="Y103" s="350" t="s">
        <v>7765</v>
      </c>
      <c r="Z103" s="350" t="s">
        <v>8086</v>
      </c>
      <c r="AA103" s="368">
        <v>1</v>
      </c>
      <c r="AB103" s="368">
        <v>1</v>
      </c>
      <c r="AC103" s="368"/>
      <c r="AD103" s="368">
        <v>1</v>
      </c>
      <c r="AE103" s="368">
        <v>1</v>
      </c>
      <c r="AF103" s="368">
        <v>1</v>
      </c>
      <c r="AG103" s="395" t="s">
        <v>8362</v>
      </c>
      <c r="AH103" s="258" t="s">
        <v>10235</v>
      </c>
      <c r="AI103" s="422" t="s">
        <v>10239</v>
      </c>
      <c r="AJ103" s="422" t="s">
        <v>10239</v>
      </c>
      <c r="AK103" s="422">
        <v>2603</v>
      </c>
      <c r="AL103" s="422">
        <v>2</v>
      </c>
      <c r="AM103" s="422" t="s">
        <v>10245</v>
      </c>
    </row>
    <row r="104" spans="1:39" ht="15" x14ac:dyDescent="0.25">
      <c r="A104" s="395" t="s">
        <v>8945</v>
      </c>
      <c r="B104" s="395">
        <v>35.841454769999999</v>
      </c>
      <c r="C104" s="395">
        <v>34.446935340000003</v>
      </c>
      <c r="D104" s="395">
        <v>31166</v>
      </c>
      <c r="E104" s="395" t="s">
        <v>4556</v>
      </c>
      <c r="F104" s="395" t="s">
        <v>8217</v>
      </c>
      <c r="G104" s="395" t="s">
        <v>5987</v>
      </c>
      <c r="H104" s="395" t="s">
        <v>8282</v>
      </c>
      <c r="I104" s="395" t="s">
        <v>8944</v>
      </c>
      <c r="J104" s="395" t="s">
        <v>8943</v>
      </c>
      <c r="K104" s="395" t="s">
        <v>8941</v>
      </c>
      <c r="L104" s="395" t="s">
        <v>8942</v>
      </c>
      <c r="M104" s="395" t="s">
        <v>8941</v>
      </c>
      <c r="N104" s="395" t="s">
        <v>8940</v>
      </c>
      <c r="O104" s="395" t="s">
        <v>10206</v>
      </c>
      <c r="P104" s="395" t="s">
        <v>10207</v>
      </c>
      <c r="Q104" s="395" t="s">
        <v>10208</v>
      </c>
      <c r="R104" s="396" t="s">
        <v>10209</v>
      </c>
      <c r="S104" s="395" t="s">
        <v>8181</v>
      </c>
      <c r="T104" s="395"/>
      <c r="U104" s="395" t="s">
        <v>8355</v>
      </c>
      <c r="V104" s="395" t="s">
        <v>10223</v>
      </c>
      <c r="W104" s="395" t="s">
        <v>8181</v>
      </c>
      <c r="X104" s="395"/>
      <c r="Y104" s="395"/>
      <c r="Z104" s="395"/>
      <c r="AA104" s="395"/>
      <c r="AB104" s="395"/>
      <c r="AC104" s="395"/>
      <c r="AD104" s="395"/>
      <c r="AE104" s="395"/>
      <c r="AF104" s="395"/>
      <c r="AG104" s="395" t="s">
        <v>8181</v>
      </c>
      <c r="AH104" s="258" t="s">
        <v>10236</v>
      </c>
      <c r="AI104" s="422"/>
      <c r="AJ104" s="422" t="s">
        <v>10239</v>
      </c>
      <c r="AK104" s="422">
        <v>2603</v>
      </c>
      <c r="AL104" s="422">
        <v>2</v>
      </c>
      <c r="AM104" s="422" t="s">
        <v>10245</v>
      </c>
    </row>
    <row r="105" spans="1:39" ht="120" x14ac:dyDescent="0.25">
      <c r="A105" s="387" t="s">
        <v>9288</v>
      </c>
      <c r="B105" s="371">
        <v>35.811850929999999</v>
      </c>
      <c r="C105" s="371">
        <v>34.44955856</v>
      </c>
      <c r="D105" s="395">
        <v>31176</v>
      </c>
      <c r="E105" s="395" t="s">
        <v>4556</v>
      </c>
      <c r="F105" s="395" t="s">
        <v>8217</v>
      </c>
      <c r="G105" s="395" t="s">
        <v>5987</v>
      </c>
      <c r="H105" s="395" t="s">
        <v>8282</v>
      </c>
      <c r="I105" s="395" t="s">
        <v>9287</v>
      </c>
      <c r="J105" s="364" t="s">
        <v>5991</v>
      </c>
      <c r="K105" s="351" t="s">
        <v>7465</v>
      </c>
      <c r="L105" s="395">
        <v>0</v>
      </c>
      <c r="M105" s="395" t="s">
        <v>9286</v>
      </c>
      <c r="N105" s="395" t="s">
        <v>9677</v>
      </c>
      <c r="O105" s="395" t="s">
        <v>9678</v>
      </c>
      <c r="P105" s="395" t="s">
        <v>9679</v>
      </c>
      <c r="Q105" s="395" t="s">
        <v>9680</v>
      </c>
      <c r="R105" s="395" t="s">
        <v>9681</v>
      </c>
      <c r="S105" s="395" t="s">
        <v>9682</v>
      </c>
      <c r="T105" s="395" t="s">
        <v>7360</v>
      </c>
      <c r="U105" s="395" t="s">
        <v>9683</v>
      </c>
      <c r="V105" s="395" t="s">
        <v>10223</v>
      </c>
      <c r="W105" s="395" t="s">
        <v>8695</v>
      </c>
      <c r="X105" s="366" t="s">
        <v>8083</v>
      </c>
      <c r="Y105" s="367" t="s">
        <v>7527</v>
      </c>
      <c r="Z105" s="367" t="s">
        <v>7577</v>
      </c>
      <c r="AA105" s="368">
        <v>1</v>
      </c>
      <c r="AB105" s="368"/>
      <c r="AC105" s="368"/>
      <c r="AD105" s="368"/>
      <c r="AE105" s="368"/>
      <c r="AF105" s="370"/>
      <c r="AG105" s="395" t="s">
        <v>8362</v>
      </c>
      <c r="AH105" s="258" t="s">
        <v>10235</v>
      </c>
      <c r="AI105" s="422" t="s">
        <v>10239</v>
      </c>
      <c r="AJ105" s="422" t="s">
        <v>10239</v>
      </c>
      <c r="AK105" s="422">
        <v>0</v>
      </c>
      <c r="AL105" s="422">
        <v>0</v>
      </c>
      <c r="AM105" s="422">
        <v>0</v>
      </c>
    </row>
    <row r="106" spans="1:39" ht="15" x14ac:dyDescent="0.25">
      <c r="A106" s="395" t="s">
        <v>9318</v>
      </c>
      <c r="B106" s="395">
        <v>35.818970839999999</v>
      </c>
      <c r="C106" s="395">
        <v>34.299688840000002</v>
      </c>
      <c r="D106" s="395">
        <v>32111</v>
      </c>
      <c r="E106" s="395" t="s">
        <v>4556</v>
      </c>
      <c r="F106" s="395" t="s">
        <v>8217</v>
      </c>
      <c r="G106" s="395" t="s">
        <v>5625</v>
      </c>
      <c r="H106" s="395" t="s">
        <v>8304</v>
      </c>
      <c r="I106" s="395" t="s">
        <v>5638</v>
      </c>
      <c r="J106" s="395" t="s">
        <v>9317</v>
      </c>
      <c r="K106" s="395" t="s">
        <v>9315</v>
      </c>
      <c r="L106" s="395" t="s">
        <v>9316</v>
      </c>
      <c r="M106" s="395" t="s">
        <v>9315</v>
      </c>
      <c r="N106" s="395" t="s">
        <v>9313</v>
      </c>
      <c r="O106" s="395" t="s">
        <v>9797</v>
      </c>
      <c r="P106" s="395"/>
      <c r="Q106" s="395" t="s">
        <v>9798</v>
      </c>
      <c r="R106" s="395" t="s">
        <v>9799</v>
      </c>
      <c r="S106" s="395" t="s">
        <v>9314</v>
      </c>
      <c r="T106" s="395"/>
      <c r="U106" s="395" t="s">
        <v>9800</v>
      </c>
      <c r="V106" s="395" t="s">
        <v>10223</v>
      </c>
      <c r="W106" s="395" t="s">
        <v>8181</v>
      </c>
      <c r="X106" s="395"/>
      <c r="Y106" s="395"/>
      <c r="Z106" s="395"/>
      <c r="AA106" s="395"/>
      <c r="AB106" s="395"/>
      <c r="AC106" s="395"/>
      <c r="AD106" s="395"/>
      <c r="AE106" s="395"/>
      <c r="AF106" s="395"/>
      <c r="AG106" s="395" t="s">
        <v>8181</v>
      </c>
      <c r="AH106" s="258" t="s">
        <v>10236</v>
      </c>
      <c r="AI106" s="422"/>
      <c r="AJ106" s="422" t="s">
        <v>10239</v>
      </c>
      <c r="AK106" s="422">
        <v>738</v>
      </c>
      <c r="AL106" s="422">
        <v>5</v>
      </c>
      <c r="AM106" s="422" t="s">
        <v>10243</v>
      </c>
    </row>
    <row r="107" spans="1:39" ht="15" x14ac:dyDescent="0.25">
      <c r="A107" s="395" t="s">
        <v>9122</v>
      </c>
      <c r="B107" s="395">
        <v>35.830200810000001</v>
      </c>
      <c r="C107" s="395">
        <v>34.277878880000003</v>
      </c>
      <c r="D107" s="395">
        <v>32133</v>
      </c>
      <c r="E107" s="395" t="s">
        <v>4556</v>
      </c>
      <c r="F107" s="395" t="s">
        <v>8217</v>
      </c>
      <c r="G107" s="395" t="s">
        <v>5625</v>
      </c>
      <c r="H107" s="395" t="s">
        <v>8304</v>
      </c>
      <c r="I107" s="395" t="s">
        <v>9121</v>
      </c>
      <c r="J107" s="395" t="s">
        <v>9120</v>
      </c>
      <c r="K107" s="395" t="s">
        <v>9118</v>
      </c>
      <c r="L107" s="395" t="s">
        <v>9119</v>
      </c>
      <c r="M107" s="395" t="s">
        <v>9118</v>
      </c>
      <c r="N107" s="395" t="s">
        <v>9116</v>
      </c>
      <c r="O107" s="395" t="s">
        <v>9801</v>
      </c>
      <c r="P107" s="395"/>
      <c r="Q107" s="395" t="s">
        <v>9802</v>
      </c>
      <c r="R107" s="396" t="s">
        <v>9803</v>
      </c>
      <c r="S107" s="395" t="s">
        <v>9117</v>
      </c>
      <c r="T107" s="395"/>
      <c r="U107" s="395" t="s">
        <v>9804</v>
      </c>
      <c r="V107" s="395" t="s">
        <v>10223</v>
      </c>
      <c r="W107" s="395" t="s">
        <v>8181</v>
      </c>
      <c r="X107" s="395"/>
      <c r="Y107" s="395"/>
      <c r="Z107" s="395"/>
      <c r="AA107" s="395"/>
      <c r="AB107" s="395"/>
      <c r="AC107" s="395"/>
      <c r="AD107" s="395"/>
      <c r="AE107" s="395"/>
      <c r="AF107" s="395"/>
      <c r="AG107" s="395" t="s">
        <v>8181</v>
      </c>
      <c r="AH107" s="258" t="s">
        <v>10236</v>
      </c>
      <c r="AI107" s="422"/>
      <c r="AJ107" s="422" t="s">
        <v>10239</v>
      </c>
      <c r="AK107" s="422">
        <v>85</v>
      </c>
      <c r="AL107" s="422">
        <v>0</v>
      </c>
      <c r="AM107" s="422">
        <v>0</v>
      </c>
    </row>
    <row r="108" spans="1:39" ht="15" x14ac:dyDescent="0.25">
      <c r="A108" s="395" t="s">
        <v>8705</v>
      </c>
      <c r="B108" s="395">
        <v>35.851109780000002</v>
      </c>
      <c r="C108" s="395">
        <v>34.300428830000001</v>
      </c>
      <c r="D108" s="395">
        <v>32137</v>
      </c>
      <c r="E108" s="395" t="s">
        <v>4556</v>
      </c>
      <c r="F108" s="395" t="s">
        <v>8217</v>
      </c>
      <c r="G108" s="395" t="s">
        <v>5625</v>
      </c>
      <c r="H108" s="395" t="s">
        <v>8304</v>
      </c>
      <c r="I108" s="395" t="s">
        <v>5744</v>
      </c>
      <c r="J108" s="395" t="s">
        <v>8704</v>
      </c>
      <c r="K108" s="395" t="s">
        <v>8702</v>
      </c>
      <c r="L108" s="395" t="s">
        <v>8703</v>
      </c>
      <c r="M108" s="395" t="s">
        <v>8702</v>
      </c>
      <c r="N108" s="395" t="s">
        <v>8700</v>
      </c>
      <c r="O108" s="395" t="s">
        <v>9805</v>
      </c>
      <c r="P108" s="395" t="s">
        <v>9806</v>
      </c>
      <c r="Q108" s="395" t="s">
        <v>9807</v>
      </c>
      <c r="R108" s="396" t="s">
        <v>9808</v>
      </c>
      <c r="S108" s="395" t="s">
        <v>8701</v>
      </c>
      <c r="T108" s="395"/>
      <c r="U108" s="395" t="s">
        <v>9809</v>
      </c>
      <c r="V108" s="395" t="s">
        <v>10223</v>
      </c>
      <c r="W108" s="395" t="s">
        <v>8181</v>
      </c>
      <c r="X108" s="395"/>
      <c r="Y108" s="395"/>
      <c r="Z108" s="395"/>
      <c r="AA108" s="395"/>
      <c r="AB108" s="395"/>
      <c r="AC108" s="395"/>
      <c r="AD108" s="395"/>
      <c r="AE108" s="395"/>
      <c r="AF108" s="395"/>
      <c r="AG108" s="395" t="s">
        <v>8181</v>
      </c>
      <c r="AH108" s="258" t="s">
        <v>10236</v>
      </c>
      <c r="AI108" s="422"/>
      <c r="AJ108" s="422" t="s">
        <v>10239</v>
      </c>
      <c r="AK108" s="422">
        <v>1040</v>
      </c>
      <c r="AL108" s="422">
        <v>4</v>
      </c>
      <c r="AM108" s="422" t="s">
        <v>10242</v>
      </c>
    </row>
    <row r="109" spans="1:39" ht="135" x14ac:dyDescent="0.25">
      <c r="A109" s="395" t="s">
        <v>8305</v>
      </c>
      <c r="B109" s="395">
        <v>35.845790999999998</v>
      </c>
      <c r="C109" s="395">
        <v>34.393149999999999</v>
      </c>
      <c r="D109" s="395">
        <v>32185</v>
      </c>
      <c r="E109" s="395" t="s">
        <v>4556</v>
      </c>
      <c r="F109" s="395" t="s">
        <v>8217</v>
      </c>
      <c r="G109" s="395" t="s">
        <v>5625</v>
      </c>
      <c r="H109" s="395" t="s">
        <v>8304</v>
      </c>
      <c r="I109" s="395" t="s">
        <v>8303</v>
      </c>
      <c r="J109" s="395" t="s">
        <v>7953</v>
      </c>
      <c r="K109" s="351" t="s">
        <v>7746</v>
      </c>
      <c r="L109" s="397"/>
      <c r="M109" s="397"/>
      <c r="N109" s="395"/>
      <c r="O109" s="395" t="s">
        <v>9810</v>
      </c>
      <c r="P109" s="395"/>
      <c r="Q109" s="395"/>
      <c r="R109" s="395"/>
      <c r="S109" s="397" t="s">
        <v>7424</v>
      </c>
      <c r="T109" s="397" t="s">
        <v>7747</v>
      </c>
      <c r="U109" s="397"/>
      <c r="V109" s="397" t="s">
        <v>7442</v>
      </c>
      <c r="W109" s="395" t="s">
        <v>8194</v>
      </c>
      <c r="X109" s="366" t="s">
        <v>7442</v>
      </c>
      <c r="Y109" s="367" t="s">
        <v>7954</v>
      </c>
      <c r="Z109" s="367" t="s">
        <v>7955</v>
      </c>
      <c r="AA109" s="368">
        <v>1</v>
      </c>
      <c r="AB109" s="368">
        <v>1</v>
      </c>
      <c r="AC109" s="368"/>
      <c r="AD109" s="368">
        <v>1</v>
      </c>
      <c r="AE109" s="368">
        <v>1</v>
      </c>
      <c r="AF109" s="370"/>
      <c r="AG109" s="395" t="s">
        <v>8172</v>
      </c>
      <c r="AH109" s="258" t="s">
        <v>10235</v>
      </c>
      <c r="AI109" s="422"/>
      <c r="AJ109" s="422"/>
      <c r="AK109" s="422">
        <v>3862</v>
      </c>
      <c r="AL109" s="422">
        <v>2</v>
      </c>
      <c r="AM109" s="422" t="s">
        <v>10245</v>
      </c>
    </row>
    <row r="110" spans="1:39" ht="15" x14ac:dyDescent="0.25">
      <c r="A110" s="395" t="s">
        <v>8800</v>
      </c>
      <c r="B110" s="395">
        <v>35.897698370000001</v>
      </c>
      <c r="C110" s="395">
        <v>34.400181779999997</v>
      </c>
      <c r="D110" s="395">
        <v>33111</v>
      </c>
      <c r="E110" s="395" t="s">
        <v>4556</v>
      </c>
      <c r="F110" s="395" t="s">
        <v>8217</v>
      </c>
      <c r="G110" s="395" t="s">
        <v>6024</v>
      </c>
      <c r="H110" s="395" t="s">
        <v>8637</v>
      </c>
      <c r="I110" s="395" t="s">
        <v>6024</v>
      </c>
      <c r="J110" s="395" t="s">
        <v>6024</v>
      </c>
      <c r="K110" s="395" t="s">
        <v>8798</v>
      </c>
      <c r="L110" s="395" t="s">
        <v>8799</v>
      </c>
      <c r="M110" s="395" t="s">
        <v>8798</v>
      </c>
      <c r="N110" s="395" t="s">
        <v>8797</v>
      </c>
      <c r="O110" s="395" t="s">
        <v>9724</v>
      </c>
      <c r="P110" s="395"/>
      <c r="Q110" s="395" t="s">
        <v>9725</v>
      </c>
      <c r="R110" s="396" t="s">
        <v>9726</v>
      </c>
      <c r="S110" s="395" t="s">
        <v>7522</v>
      </c>
      <c r="T110" s="395"/>
      <c r="U110" s="395" t="s">
        <v>8238</v>
      </c>
      <c r="V110" s="395" t="s">
        <v>10224</v>
      </c>
      <c r="W110" s="395" t="s">
        <v>8237</v>
      </c>
      <c r="X110" s="395"/>
      <c r="Y110" s="395"/>
      <c r="Z110" s="395"/>
      <c r="AA110" s="395"/>
      <c r="AB110" s="395"/>
      <c r="AC110" s="395"/>
      <c r="AD110" s="395"/>
      <c r="AE110" s="395"/>
      <c r="AF110" s="395"/>
      <c r="AG110" s="395" t="s">
        <v>8181</v>
      </c>
      <c r="AH110" s="258" t="s">
        <v>10236</v>
      </c>
      <c r="AI110" s="422"/>
      <c r="AJ110" s="422" t="s">
        <v>10239</v>
      </c>
      <c r="AK110" s="422">
        <v>3078</v>
      </c>
      <c r="AL110" s="422">
        <v>2</v>
      </c>
      <c r="AM110" s="422" t="s">
        <v>10245</v>
      </c>
    </row>
    <row r="111" spans="1:39" ht="15" x14ac:dyDescent="0.25">
      <c r="A111" s="395" t="s">
        <v>8742</v>
      </c>
      <c r="B111" s="395">
        <v>35.907270709999999</v>
      </c>
      <c r="C111" s="395">
        <v>34.369808669999998</v>
      </c>
      <c r="D111" s="395">
        <v>33139</v>
      </c>
      <c r="E111" s="395" t="s">
        <v>4556</v>
      </c>
      <c r="F111" s="395" t="s">
        <v>8217</v>
      </c>
      <c r="G111" s="395" t="s">
        <v>6024</v>
      </c>
      <c r="H111" s="395" t="s">
        <v>8637</v>
      </c>
      <c r="I111" s="395" t="s">
        <v>8741</v>
      </c>
      <c r="J111" s="395" t="s">
        <v>8740</v>
      </c>
      <c r="K111" s="395" t="s">
        <v>8738</v>
      </c>
      <c r="L111" s="395" t="s">
        <v>8739</v>
      </c>
      <c r="M111" s="395" t="s">
        <v>8738</v>
      </c>
      <c r="N111" s="395" t="s">
        <v>8737</v>
      </c>
      <c r="O111" s="395" t="s">
        <v>9727</v>
      </c>
      <c r="P111" s="395" t="s">
        <v>9728</v>
      </c>
      <c r="Q111" s="395"/>
      <c r="R111" s="396" t="s">
        <v>9729</v>
      </c>
      <c r="S111" s="395" t="s">
        <v>8548</v>
      </c>
      <c r="T111" s="395"/>
      <c r="U111" s="395" t="s">
        <v>9455</v>
      </c>
      <c r="V111" s="395" t="s">
        <v>10223</v>
      </c>
      <c r="W111" s="395" t="s">
        <v>8181</v>
      </c>
      <c r="X111" s="395"/>
      <c r="Y111" s="395"/>
      <c r="Z111" s="395"/>
      <c r="AA111" s="395"/>
      <c r="AB111" s="395"/>
      <c r="AC111" s="395"/>
      <c r="AD111" s="395"/>
      <c r="AE111" s="395"/>
      <c r="AF111" s="395"/>
      <c r="AG111" s="395" t="s">
        <v>8181</v>
      </c>
      <c r="AH111" s="258" t="s">
        <v>10236</v>
      </c>
      <c r="AI111" s="422" t="s">
        <v>10239</v>
      </c>
      <c r="AJ111" s="422" t="s">
        <v>10239</v>
      </c>
      <c r="AK111" s="422">
        <v>43</v>
      </c>
      <c r="AL111" s="422">
        <v>0</v>
      </c>
      <c r="AM111" s="422">
        <v>0</v>
      </c>
    </row>
    <row r="112" spans="1:39" ht="15" x14ac:dyDescent="0.25">
      <c r="A112" s="395" t="s">
        <v>8638</v>
      </c>
      <c r="B112" s="395">
        <v>35.922269999999997</v>
      </c>
      <c r="C112" s="395">
        <v>34.337820000000001</v>
      </c>
      <c r="D112" s="395">
        <v>33251</v>
      </c>
      <c r="E112" s="395" t="s">
        <v>4556</v>
      </c>
      <c r="F112" s="395" t="s">
        <v>8217</v>
      </c>
      <c r="G112" s="395" t="s">
        <v>6024</v>
      </c>
      <c r="H112" s="395" t="s">
        <v>8637</v>
      </c>
      <c r="I112" s="395" t="s">
        <v>6199</v>
      </c>
      <c r="J112" s="395" t="s">
        <v>8636</v>
      </c>
      <c r="K112" s="395" t="s">
        <v>8634</v>
      </c>
      <c r="L112" s="395" t="s">
        <v>8635</v>
      </c>
      <c r="M112" s="395" t="s">
        <v>8634</v>
      </c>
      <c r="N112" s="395" t="s">
        <v>8632</v>
      </c>
      <c r="O112" s="395" t="s">
        <v>9730</v>
      </c>
      <c r="P112" s="395"/>
      <c r="Q112" s="395" t="s">
        <v>9731</v>
      </c>
      <c r="R112" s="396" t="s">
        <v>9732</v>
      </c>
      <c r="S112" s="395" t="s">
        <v>8633</v>
      </c>
      <c r="T112" s="395"/>
      <c r="U112" s="395" t="s">
        <v>9733</v>
      </c>
      <c r="V112" s="395" t="s">
        <v>10223</v>
      </c>
      <c r="W112" s="395" t="s">
        <v>8181</v>
      </c>
      <c r="X112" s="395"/>
      <c r="Y112" s="395"/>
      <c r="Z112" s="395"/>
      <c r="AA112" s="395"/>
      <c r="AB112" s="395"/>
      <c r="AC112" s="395"/>
      <c r="AD112" s="395"/>
      <c r="AE112" s="395"/>
      <c r="AF112" s="395"/>
      <c r="AG112" s="395" t="s">
        <v>8181</v>
      </c>
      <c r="AH112" s="258" t="s">
        <v>10236</v>
      </c>
      <c r="AI112" s="422"/>
      <c r="AJ112" s="422" t="s">
        <v>10239</v>
      </c>
      <c r="AK112" s="422">
        <v>1110</v>
      </c>
      <c r="AL112" s="422">
        <v>5</v>
      </c>
      <c r="AM112" s="422" t="s">
        <v>10243</v>
      </c>
    </row>
    <row r="113" spans="1:39" ht="15" x14ac:dyDescent="0.25">
      <c r="A113" s="395" t="s">
        <v>9171</v>
      </c>
      <c r="B113" s="395">
        <v>35.658411129999998</v>
      </c>
      <c r="C113" s="395">
        <v>34.255148980000001</v>
      </c>
      <c r="D113" s="395">
        <v>34111</v>
      </c>
      <c r="E113" s="395" t="s">
        <v>4556</v>
      </c>
      <c r="F113" s="395" t="s">
        <v>8217</v>
      </c>
      <c r="G113" s="395" t="s">
        <v>5233</v>
      </c>
      <c r="H113" s="395" t="s">
        <v>9083</v>
      </c>
      <c r="I113" s="395" t="s">
        <v>5265</v>
      </c>
      <c r="J113" s="395" t="s">
        <v>5265</v>
      </c>
      <c r="K113" s="395" t="s">
        <v>9169</v>
      </c>
      <c r="L113" s="395" t="s">
        <v>9170</v>
      </c>
      <c r="M113" s="395" t="s">
        <v>9169</v>
      </c>
      <c r="N113" s="395" t="s">
        <v>9168</v>
      </c>
      <c r="O113" s="395" t="s">
        <v>9791</v>
      </c>
      <c r="P113" s="395"/>
      <c r="Q113" s="395" t="s">
        <v>9792</v>
      </c>
      <c r="R113" s="396" t="s">
        <v>9793</v>
      </c>
      <c r="S113" s="395" t="s">
        <v>8701</v>
      </c>
      <c r="T113" s="395"/>
      <c r="U113" s="395" t="s">
        <v>8214</v>
      </c>
      <c r="V113" s="395" t="s">
        <v>10223</v>
      </c>
      <c r="W113" s="395" t="s">
        <v>8181</v>
      </c>
      <c r="X113" s="395"/>
      <c r="Y113" s="395"/>
      <c r="Z113" s="395"/>
      <c r="AA113" s="395"/>
      <c r="AB113" s="395"/>
      <c r="AC113" s="395"/>
      <c r="AD113" s="395"/>
      <c r="AE113" s="395"/>
      <c r="AF113" s="395"/>
      <c r="AG113" s="395" t="s">
        <v>8181</v>
      </c>
      <c r="AH113" s="258" t="s">
        <v>10236</v>
      </c>
      <c r="AI113" s="422"/>
      <c r="AJ113" s="422" t="s">
        <v>10239</v>
      </c>
      <c r="AK113" s="422">
        <v>4406</v>
      </c>
      <c r="AL113" s="422">
        <v>3</v>
      </c>
      <c r="AM113" s="422" t="s">
        <v>10241</v>
      </c>
    </row>
    <row r="114" spans="1:39" ht="15" x14ac:dyDescent="0.25">
      <c r="A114" s="395" t="s">
        <v>9084</v>
      </c>
      <c r="B114" s="395">
        <v>35.729427000000001</v>
      </c>
      <c r="C114" s="395">
        <v>34.324086999999999</v>
      </c>
      <c r="D114" s="395">
        <v>34188</v>
      </c>
      <c r="E114" s="395" t="s">
        <v>4556</v>
      </c>
      <c r="F114" s="395" t="s">
        <v>8217</v>
      </c>
      <c r="G114" s="395" t="s">
        <v>5233</v>
      </c>
      <c r="H114" s="395" t="s">
        <v>9083</v>
      </c>
      <c r="I114" s="395" t="s">
        <v>9082</v>
      </c>
      <c r="J114" s="395" t="s">
        <v>9081</v>
      </c>
      <c r="K114" s="395" t="s">
        <v>9079</v>
      </c>
      <c r="L114" s="395" t="s">
        <v>9080</v>
      </c>
      <c r="M114" s="395" t="s">
        <v>9079</v>
      </c>
      <c r="N114" s="395" t="s">
        <v>9077</v>
      </c>
      <c r="O114" s="395" t="s">
        <v>9794</v>
      </c>
      <c r="P114" s="395"/>
      <c r="Q114" s="395" t="s">
        <v>9795</v>
      </c>
      <c r="R114" s="396" t="s">
        <v>9796</v>
      </c>
      <c r="S114" s="395" t="s">
        <v>9078</v>
      </c>
      <c r="T114" s="395"/>
      <c r="U114" s="395" t="s">
        <v>8182</v>
      </c>
      <c r="V114" s="395" t="s">
        <v>10223</v>
      </c>
      <c r="W114" s="395" t="s">
        <v>8181</v>
      </c>
      <c r="X114" s="395"/>
      <c r="Y114" s="395"/>
      <c r="Z114" s="395"/>
      <c r="AA114" s="395"/>
      <c r="AB114" s="395"/>
      <c r="AC114" s="395"/>
      <c r="AD114" s="395"/>
      <c r="AE114" s="395"/>
      <c r="AF114" s="395"/>
      <c r="AG114" s="395" t="s">
        <v>8181</v>
      </c>
      <c r="AH114" s="258" t="s">
        <v>10236</v>
      </c>
      <c r="AI114" s="422"/>
      <c r="AJ114" s="422" t="s">
        <v>10239</v>
      </c>
      <c r="AK114" s="422">
        <v>4038</v>
      </c>
      <c r="AL114" s="422">
        <v>2</v>
      </c>
      <c r="AM114" s="422" t="s">
        <v>10245</v>
      </c>
    </row>
    <row r="115" spans="1:39" ht="15" x14ac:dyDescent="0.25">
      <c r="A115" s="395" t="s">
        <v>8611</v>
      </c>
      <c r="B115" s="395">
        <v>36.076650000000001</v>
      </c>
      <c r="C115" s="395">
        <v>34.544020000000003</v>
      </c>
      <c r="D115" s="395">
        <v>35111</v>
      </c>
      <c r="E115" s="395" t="s">
        <v>4556</v>
      </c>
      <c r="F115" s="395" t="s">
        <v>8217</v>
      </c>
      <c r="G115" s="395" t="s">
        <v>4557</v>
      </c>
      <c r="H115" s="395" t="s">
        <v>8216</v>
      </c>
      <c r="I115" s="395" t="s">
        <v>4919</v>
      </c>
      <c r="J115" s="395" t="s">
        <v>4919</v>
      </c>
      <c r="K115" s="395" t="s">
        <v>8609</v>
      </c>
      <c r="L115" s="395" t="s">
        <v>8610</v>
      </c>
      <c r="M115" s="395" t="s">
        <v>8609</v>
      </c>
      <c r="N115" s="395" t="s">
        <v>8607</v>
      </c>
      <c r="O115" s="395" t="s">
        <v>9774</v>
      </c>
      <c r="P115" s="395" t="s">
        <v>9775</v>
      </c>
      <c r="Q115" s="395" t="s">
        <v>9776</v>
      </c>
      <c r="R115" s="396" t="s">
        <v>9777</v>
      </c>
      <c r="S115" s="395" t="s">
        <v>8608</v>
      </c>
      <c r="T115" s="395" t="s">
        <v>7442</v>
      </c>
      <c r="U115" s="395" t="s">
        <v>9778</v>
      </c>
      <c r="V115" s="395" t="s">
        <v>10223</v>
      </c>
      <c r="W115" s="395" t="s">
        <v>8181</v>
      </c>
      <c r="X115" s="395"/>
      <c r="Y115" s="395"/>
      <c r="Z115" s="395"/>
      <c r="AA115" s="395"/>
      <c r="AB115" s="395"/>
      <c r="AC115" s="395"/>
      <c r="AD115" s="395"/>
      <c r="AE115" s="395"/>
      <c r="AF115" s="395"/>
      <c r="AG115" s="395" t="s">
        <v>8181</v>
      </c>
      <c r="AH115" s="258" t="s">
        <v>10236</v>
      </c>
      <c r="AI115" s="422" t="s">
        <v>10239</v>
      </c>
      <c r="AJ115" s="422" t="s">
        <v>10239</v>
      </c>
      <c r="AK115" s="422">
        <v>11135</v>
      </c>
      <c r="AL115" s="422">
        <v>1</v>
      </c>
      <c r="AM115" s="422" t="s">
        <v>10244</v>
      </c>
    </row>
    <row r="116" spans="1:39" ht="135" x14ac:dyDescent="0.2">
      <c r="A116" s="395" t="s">
        <v>10695</v>
      </c>
      <c r="B116" s="422">
        <v>36.077047</v>
      </c>
      <c r="C116" s="422">
        <v>34.54233</v>
      </c>
      <c r="D116" s="395">
        <v>35111</v>
      </c>
      <c r="E116" s="395" t="s">
        <v>4556</v>
      </c>
      <c r="F116" s="395" t="s">
        <v>8217</v>
      </c>
      <c r="G116" s="395" t="s">
        <v>4557</v>
      </c>
      <c r="H116" s="395" t="s">
        <v>8216</v>
      </c>
      <c r="I116" s="395" t="s">
        <v>4919</v>
      </c>
      <c r="J116" s="395" t="s">
        <v>4919</v>
      </c>
      <c r="K116" s="395" t="s">
        <v>10696</v>
      </c>
      <c r="L116" s="422" t="s">
        <v>10703</v>
      </c>
      <c r="M116" s="422"/>
      <c r="N116" s="422" t="s">
        <v>10697</v>
      </c>
      <c r="O116" s="422" t="s">
        <v>10698</v>
      </c>
      <c r="P116" s="422" t="s">
        <v>10698</v>
      </c>
      <c r="Q116" s="422" t="s">
        <v>10699</v>
      </c>
      <c r="R116" s="422"/>
      <c r="S116" s="422" t="s">
        <v>10700</v>
      </c>
      <c r="T116" s="422" t="s">
        <v>7360</v>
      </c>
      <c r="U116" s="422" t="s">
        <v>10701</v>
      </c>
      <c r="V116" s="422"/>
      <c r="W116" s="422"/>
      <c r="X116" s="422"/>
      <c r="Y116" s="376" t="s">
        <v>10702</v>
      </c>
      <c r="Z116" s="376" t="s">
        <v>10652</v>
      </c>
      <c r="AA116" s="395">
        <v>1</v>
      </c>
      <c r="AB116" s="395">
        <v>1</v>
      </c>
      <c r="AC116" s="395"/>
      <c r="AD116" s="395"/>
      <c r="AE116" s="395"/>
      <c r="AF116" s="395"/>
      <c r="AG116" s="422" t="s">
        <v>8172</v>
      </c>
      <c r="AH116" s="422" t="s">
        <v>10235</v>
      </c>
      <c r="AI116" s="422"/>
      <c r="AJ116" s="422"/>
      <c r="AK116" s="422">
        <v>11135</v>
      </c>
      <c r="AL116" s="422">
        <v>1</v>
      </c>
      <c r="AM116" s="422" t="s">
        <v>10244</v>
      </c>
    </row>
    <row r="117" spans="1:39" ht="110.25" x14ac:dyDescent="0.25">
      <c r="A117" s="395" t="s">
        <v>8515</v>
      </c>
      <c r="B117" s="395">
        <v>36.077880460000003</v>
      </c>
      <c r="C117" s="395">
        <v>34.532038309999997</v>
      </c>
      <c r="D117" s="395">
        <v>35123</v>
      </c>
      <c r="E117" s="395" t="s">
        <v>4556</v>
      </c>
      <c r="F117" s="395" t="s">
        <v>8217</v>
      </c>
      <c r="G117" s="395" t="s">
        <v>4557</v>
      </c>
      <c r="H117" s="395" t="s">
        <v>8216</v>
      </c>
      <c r="I117" s="395" t="s">
        <v>8514</v>
      </c>
      <c r="J117" s="395" t="s">
        <v>8513</v>
      </c>
      <c r="K117" s="395" t="s">
        <v>8511</v>
      </c>
      <c r="L117" s="395" t="s">
        <v>8512</v>
      </c>
      <c r="M117" s="395" t="s">
        <v>8511</v>
      </c>
      <c r="N117" s="395" t="s">
        <v>10663</v>
      </c>
      <c r="O117" s="395" t="s">
        <v>9779</v>
      </c>
      <c r="P117" s="395" t="s">
        <v>9780</v>
      </c>
      <c r="Q117" s="395" t="s">
        <v>10664</v>
      </c>
      <c r="R117" s="396" t="s">
        <v>9781</v>
      </c>
      <c r="S117" s="395" t="s">
        <v>10665</v>
      </c>
      <c r="T117" s="395" t="s">
        <v>8084</v>
      </c>
      <c r="U117" s="395" t="s">
        <v>9782</v>
      </c>
      <c r="V117" s="395" t="s">
        <v>10223</v>
      </c>
      <c r="W117" s="395" t="s">
        <v>8181</v>
      </c>
      <c r="X117" s="395"/>
      <c r="Y117" s="530" t="s">
        <v>7765</v>
      </c>
      <c r="Z117" s="530" t="s">
        <v>8086</v>
      </c>
      <c r="AA117" s="395">
        <v>1</v>
      </c>
      <c r="AB117" s="395">
        <v>1</v>
      </c>
      <c r="AC117" s="395"/>
      <c r="AD117" s="395">
        <v>1</v>
      </c>
      <c r="AE117" s="395">
        <v>1</v>
      </c>
      <c r="AF117" s="395">
        <v>1</v>
      </c>
      <c r="AG117" s="395" t="s">
        <v>8362</v>
      </c>
      <c r="AH117" s="258" t="s">
        <v>10235</v>
      </c>
      <c r="AI117" s="422" t="s">
        <v>10239</v>
      </c>
      <c r="AJ117" s="422" t="s">
        <v>10239</v>
      </c>
      <c r="AK117" s="422">
        <v>32</v>
      </c>
      <c r="AL117" s="422">
        <v>0</v>
      </c>
      <c r="AM117" s="422">
        <v>0</v>
      </c>
    </row>
    <row r="118" spans="1:39" ht="240" x14ac:dyDescent="0.25">
      <c r="A118" s="395" t="s">
        <v>8666</v>
      </c>
      <c r="B118" s="395">
        <v>36.11590039</v>
      </c>
      <c r="C118" s="395">
        <v>34.540788280000001</v>
      </c>
      <c r="D118" s="395">
        <v>35137</v>
      </c>
      <c r="E118" s="395" t="s">
        <v>4556</v>
      </c>
      <c r="F118" s="395" t="s">
        <v>8217</v>
      </c>
      <c r="G118" s="395" t="s">
        <v>4557</v>
      </c>
      <c r="H118" s="395" t="s">
        <v>8216</v>
      </c>
      <c r="I118" s="395" t="s">
        <v>5026</v>
      </c>
      <c r="J118" s="395" t="s">
        <v>8665</v>
      </c>
      <c r="K118" s="395" t="s">
        <v>8663</v>
      </c>
      <c r="L118" s="395" t="s">
        <v>8664</v>
      </c>
      <c r="M118" s="395" t="s">
        <v>8663</v>
      </c>
      <c r="N118" s="395" t="s">
        <v>10717</v>
      </c>
      <c r="O118" s="395" t="s">
        <v>9765</v>
      </c>
      <c r="P118" s="395" t="s">
        <v>9766</v>
      </c>
      <c r="Q118" s="395" t="s">
        <v>10718</v>
      </c>
      <c r="R118" s="396" t="s">
        <v>9767</v>
      </c>
      <c r="S118" s="395" t="s">
        <v>10716</v>
      </c>
      <c r="T118" s="395" t="s">
        <v>7360</v>
      </c>
      <c r="U118" s="395" t="s">
        <v>9768</v>
      </c>
      <c r="V118" s="395" t="s">
        <v>10223</v>
      </c>
      <c r="W118" s="395" t="s">
        <v>8181</v>
      </c>
      <c r="X118" s="395"/>
      <c r="Y118" s="527" t="s">
        <v>10658</v>
      </c>
      <c r="Z118" s="527" t="s">
        <v>10719</v>
      </c>
      <c r="AA118" s="395">
        <v>1</v>
      </c>
      <c r="AB118" s="395">
        <v>1</v>
      </c>
      <c r="AC118" s="395"/>
      <c r="AD118" s="395">
        <v>1</v>
      </c>
      <c r="AE118" s="395">
        <v>1</v>
      </c>
      <c r="AF118" s="395">
        <v>1</v>
      </c>
      <c r="AG118" s="395" t="s">
        <v>8362</v>
      </c>
      <c r="AH118" s="258" t="s">
        <v>10235</v>
      </c>
      <c r="AI118" s="422" t="s">
        <v>10239</v>
      </c>
      <c r="AJ118" s="422" t="s">
        <v>10239</v>
      </c>
      <c r="AK118" s="422">
        <v>1715</v>
      </c>
      <c r="AL118" s="422">
        <v>2</v>
      </c>
      <c r="AM118" s="422" t="s">
        <v>10245</v>
      </c>
    </row>
    <row r="119" spans="1:39" ht="15" x14ac:dyDescent="0.25">
      <c r="A119" s="395" t="s">
        <v>8910</v>
      </c>
      <c r="B119" s="395">
        <v>36.237810150000001</v>
      </c>
      <c r="C119" s="395">
        <v>34.525168270000002</v>
      </c>
      <c r="D119" s="395">
        <v>35191</v>
      </c>
      <c r="E119" s="395" t="s">
        <v>4556</v>
      </c>
      <c r="F119" s="395" t="s">
        <v>8217</v>
      </c>
      <c r="G119" s="395" t="s">
        <v>4557</v>
      </c>
      <c r="H119" s="395" t="s">
        <v>8216</v>
      </c>
      <c r="I119" s="395" t="s">
        <v>8909</v>
      </c>
      <c r="J119" s="395" t="s">
        <v>8908</v>
      </c>
      <c r="K119" s="395" t="s">
        <v>8906</v>
      </c>
      <c r="L119" s="395" t="s">
        <v>8907</v>
      </c>
      <c r="M119" s="395" t="s">
        <v>8906</v>
      </c>
      <c r="N119" s="395" t="s">
        <v>8904</v>
      </c>
      <c r="O119" s="395" t="s">
        <v>9749</v>
      </c>
      <c r="P119" s="395" t="s">
        <v>9750</v>
      </c>
      <c r="Q119" s="395"/>
      <c r="R119" s="395" t="s">
        <v>9751</v>
      </c>
      <c r="S119" s="395" t="s">
        <v>8905</v>
      </c>
      <c r="T119" s="395"/>
      <c r="U119" s="395" t="s">
        <v>9752</v>
      </c>
      <c r="V119" s="395" t="s">
        <v>10223</v>
      </c>
      <c r="W119" s="395" t="s">
        <v>8181</v>
      </c>
      <c r="X119" s="395"/>
      <c r="Y119" s="395"/>
      <c r="Z119" s="395"/>
      <c r="AA119" s="395"/>
      <c r="AB119" s="395"/>
      <c r="AC119" s="395"/>
      <c r="AD119" s="395"/>
      <c r="AE119" s="395"/>
      <c r="AF119" s="395"/>
      <c r="AG119" s="395" t="s">
        <v>8181</v>
      </c>
      <c r="AH119" s="258" t="s">
        <v>10236</v>
      </c>
      <c r="AI119" s="422"/>
      <c r="AJ119" s="422" t="s">
        <v>10239</v>
      </c>
      <c r="AK119" s="422">
        <v>1280</v>
      </c>
      <c r="AL119" s="422">
        <v>2</v>
      </c>
      <c r="AM119" s="422" t="s">
        <v>10245</v>
      </c>
    </row>
    <row r="120" spans="1:39" ht="15" x14ac:dyDescent="0.25">
      <c r="A120" s="395" t="s">
        <v>9258</v>
      </c>
      <c r="B120" s="395">
        <v>36.048920549999998</v>
      </c>
      <c r="C120" s="395">
        <v>34.605888180000001</v>
      </c>
      <c r="D120" s="395">
        <v>35229</v>
      </c>
      <c r="E120" s="395" t="s">
        <v>4556</v>
      </c>
      <c r="F120" s="395" t="s">
        <v>8217</v>
      </c>
      <c r="G120" s="395" t="s">
        <v>4557</v>
      </c>
      <c r="H120" s="395" t="s">
        <v>8216</v>
      </c>
      <c r="I120" s="395" t="s">
        <v>7223</v>
      </c>
      <c r="J120" s="395" t="s">
        <v>9257</v>
      </c>
      <c r="K120" s="395" t="s">
        <v>9255</v>
      </c>
      <c r="L120" s="395" t="s">
        <v>9256</v>
      </c>
      <c r="M120" s="395" t="s">
        <v>9255</v>
      </c>
      <c r="N120" s="395" t="s">
        <v>9253</v>
      </c>
      <c r="O120" s="395" t="s">
        <v>9740</v>
      </c>
      <c r="P120" s="395" t="s">
        <v>9741</v>
      </c>
      <c r="Q120" s="395" t="s">
        <v>9742</v>
      </c>
      <c r="R120" s="395"/>
      <c r="S120" s="395" t="s">
        <v>9254</v>
      </c>
      <c r="T120" s="395"/>
      <c r="U120" s="395" t="s">
        <v>9743</v>
      </c>
      <c r="V120" s="395" t="s">
        <v>10223</v>
      </c>
      <c r="W120" s="395" t="s">
        <v>8181</v>
      </c>
      <c r="X120" s="395"/>
      <c r="Y120" s="395"/>
      <c r="Z120" s="395"/>
      <c r="AA120" s="395"/>
      <c r="AB120" s="395"/>
      <c r="AC120" s="395"/>
      <c r="AD120" s="395"/>
      <c r="AE120" s="395"/>
      <c r="AF120" s="395"/>
      <c r="AG120" s="395" t="s">
        <v>8181</v>
      </c>
      <c r="AH120" s="258" t="s">
        <v>10236</v>
      </c>
      <c r="AI120" s="422"/>
      <c r="AJ120" s="422" t="s">
        <v>10239</v>
      </c>
      <c r="AK120" s="422">
        <v>23</v>
      </c>
      <c r="AL120" s="422">
        <v>0</v>
      </c>
      <c r="AM120" s="422">
        <v>0</v>
      </c>
    </row>
    <row r="121" spans="1:39" ht="135" x14ac:dyDescent="0.25">
      <c r="A121" s="395" t="s">
        <v>8451</v>
      </c>
      <c r="B121" s="395">
        <v>36.04025</v>
      </c>
      <c r="C121" s="395">
        <v>34.595309999999998</v>
      </c>
      <c r="D121" s="395">
        <v>35231</v>
      </c>
      <c r="E121" s="395" t="s">
        <v>4556</v>
      </c>
      <c r="F121" s="395" t="s">
        <v>8217</v>
      </c>
      <c r="G121" s="395" t="s">
        <v>4557</v>
      </c>
      <c r="H121" s="395" t="s">
        <v>8216</v>
      </c>
      <c r="I121" s="395" t="s">
        <v>8450</v>
      </c>
      <c r="J121" s="395" t="s">
        <v>8449</v>
      </c>
      <c r="K121" s="395" t="s">
        <v>8447</v>
      </c>
      <c r="L121" s="395" t="s">
        <v>8448</v>
      </c>
      <c r="M121" s="395" t="s">
        <v>8447</v>
      </c>
      <c r="N121" s="395" t="s">
        <v>8445</v>
      </c>
      <c r="O121" s="395" t="s">
        <v>9783</v>
      </c>
      <c r="P121" s="395"/>
      <c r="Q121" s="395" t="s">
        <v>9784</v>
      </c>
      <c r="R121" s="395"/>
      <c r="S121" s="395" t="s">
        <v>10653</v>
      </c>
      <c r="T121" s="395" t="s">
        <v>7360</v>
      </c>
      <c r="U121" s="395" t="s">
        <v>9785</v>
      </c>
      <c r="V121" s="395" t="s">
        <v>10223</v>
      </c>
      <c r="W121" s="395" t="s">
        <v>8181</v>
      </c>
      <c r="X121" s="395"/>
      <c r="Y121" s="529" t="s">
        <v>10651</v>
      </c>
      <c r="Z121" s="527" t="s">
        <v>10652</v>
      </c>
      <c r="AA121" s="395">
        <v>1</v>
      </c>
      <c r="AB121" s="395">
        <v>1</v>
      </c>
      <c r="AC121" s="395"/>
      <c r="AD121" s="395"/>
      <c r="AE121" s="395"/>
      <c r="AF121" s="395"/>
      <c r="AG121" s="395" t="s">
        <v>8362</v>
      </c>
      <c r="AH121" s="258" t="s">
        <v>10235</v>
      </c>
      <c r="AI121" s="422"/>
      <c r="AJ121" s="422" t="s">
        <v>10239</v>
      </c>
      <c r="AK121" s="422">
        <v>1363</v>
      </c>
      <c r="AL121" s="422">
        <v>3</v>
      </c>
      <c r="AM121" s="422" t="s">
        <v>10241</v>
      </c>
    </row>
    <row r="122" spans="1:39" ht="15" x14ac:dyDescent="0.25">
      <c r="A122" s="395" t="s">
        <v>8218</v>
      </c>
      <c r="B122" s="395">
        <v>36.115819999999999</v>
      </c>
      <c r="C122" s="395">
        <v>34.633487000000002</v>
      </c>
      <c r="D122" s="395">
        <v>35249</v>
      </c>
      <c r="E122" s="395" t="s">
        <v>4556</v>
      </c>
      <c r="F122" s="395" t="s">
        <v>8217</v>
      </c>
      <c r="G122" s="395" t="s">
        <v>4557</v>
      </c>
      <c r="H122" s="395" t="s">
        <v>8216</v>
      </c>
      <c r="I122" s="395" t="s">
        <v>7151</v>
      </c>
      <c r="J122" s="395" t="s">
        <v>7151</v>
      </c>
      <c r="K122" s="395" t="s">
        <v>8215</v>
      </c>
      <c r="L122" s="395" t="s">
        <v>8215</v>
      </c>
      <c r="M122" s="395"/>
      <c r="N122" s="395" t="s">
        <v>9788</v>
      </c>
      <c r="O122" s="395" t="s">
        <v>9789</v>
      </c>
      <c r="P122" s="395"/>
      <c r="Q122" s="395" t="s">
        <v>9790</v>
      </c>
      <c r="R122" s="395"/>
      <c r="S122" s="395" t="s">
        <v>8446</v>
      </c>
      <c r="T122" s="395"/>
      <c r="U122" s="395" t="s">
        <v>8214</v>
      </c>
      <c r="V122" s="395" t="s">
        <v>10223</v>
      </c>
      <c r="W122" s="395" t="s">
        <v>8181</v>
      </c>
      <c r="X122" s="395"/>
      <c r="Y122" s="395"/>
      <c r="Z122" s="395"/>
      <c r="AA122" s="395"/>
      <c r="AB122" s="395"/>
      <c r="AC122" s="395"/>
      <c r="AD122" s="395"/>
      <c r="AE122" s="395"/>
      <c r="AF122" s="395"/>
      <c r="AG122" s="395" t="s">
        <v>8181</v>
      </c>
      <c r="AH122" s="258" t="s">
        <v>10236</v>
      </c>
      <c r="AI122" s="422"/>
      <c r="AJ122" s="422"/>
      <c r="AK122" s="422">
        <v>22</v>
      </c>
      <c r="AL122" s="422">
        <v>0</v>
      </c>
      <c r="AM122" s="422">
        <v>0</v>
      </c>
    </row>
    <row r="123" spans="1:39" ht="110.25" x14ac:dyDescent="0.25">
      <c r="A123" s="395" t="s">
        <v>9167</v>
      </c>
      <c r="B123" s="395">
        <v>35.995660000000001</v>
      </c>
      <c r="C123" s="395">
        <v>34.496920000000003</v>
      </c>
      <c r="D123" s="395">
        <v>35275</v>
      </c>
      <c r="E123" s="395" t="s">
        <v>4556</v>
      </c>
      <c r="F123" s="395" t="s">
        <v>8217</v>
      </c>
      <c r="G123" s="395" t="s">
        <v>4557</v>
      </c>
      <c r="H123" s="395" t="s">
        <v>8216</v>
      </c>
      <c r="I123" s="395" t="s">
        <v>4622</v>
      </c>
      <c r="J123" s="395" t="s">
        <v>8832</v>
      </c>
      <c r="K123" s="395" t="s">
        <v>9165</v>
      </c>
      <c r="L123" s="395" t="s">
        <v>9166</v>
      </c>
      <c r="M123" s="395" t="s">
        <v>9165</v>
      </c>
      <c r="N123" s="395" t="s">
        <v>10666</v>
      </c>
      <c r="O123" s="395" t="s">
        <v>9744</v>
      </c>
      <c r="P123" s="395"/>
      <c r="Q123" s="395" t="s">
        <v>10667</v>
      </c>
      <c r="R123" s="396" t="s">
        <v>9745</v>
      </c>
      <c r="S123" s="395" t="s">
        <v>10668</v>
      </c>
      <c r="T123" s="527" t="s">
        <v>7360</v>
      </c>
      <c r="U123" s="395" t="s">
        <v>9746</v>
      </c>
      <c r="V123" s="395" t="s">
        <v>10223</v>
      </c>
      <c r="W123" s="395" t="s">
        <v>8181</v>
      </c>
      <c r="X123" s="395"/>
      <c r="Y123" s="527" t="s">
        <v>7765</v>
      </c>
      <c r="Z123" s="531" t="s">
        <v>10669</v>
      </c>
      <c r="AA123" s="395">
        <v>1</v>
      </c>
      <c r="AB123" s="395">
        <v>1</v>
      </c>
      <c r="AC123" s="395"/>
      <c r="AD123" s="395">
        <v>1</v>
      </c>
      <c r="AE123" s="395">
        <v>1</v>
      </c>
      <c r="AF123" s="395">
        <v>1</v>
      </c>
      <c r="AG123" s="395" t="s">
        <v>8362</v>
      </c>
      <c r="AH123" s="258" t="s">
        <v>10235</v>
      </c>
      <c r="AI123" s="422"/>
      <c r="AJ123" s="422" t="s">
        <v>10239</v>
      </c>
      <c r="AK123" s="422">
        <v>5187</v>
      </c>
      <c r="AL123" s="422">
        <v>1</v>
      </c>
      <c r="AM123" s="422" t="s">
        <v>10244</v>
      </c>
    </row>
    <row r="124" spans="1:39" ht="135" x14ac:dyDescent="0.25">
      <c r="A124" s="395" t="s">
        <v>8833</v>
      </c>
      <c r="B124" s="395">
        <v>35.988000620000001</v>
      </c>
      <c r="C124" s="395">
        <v>34.50699839</v>
      </c>
      <c r="D124" s="395">
        <v>35275</v>
      </c>
      <c r="E124" s="395" t="s">
        <v>4556</v>
      </c>
      <c r="F124" s="395" t="s">
        <v>8217</v>
      </c>
      <c r="G124" s="395" t="s">
        <v>4557</v>
      </c>
      <c r="H124" s="395" t="s">
        <v>8216</v>
      </c>
      <c r="I124" s="395" t="s">
        <v>4622</v>
      </c>
      <c r="J124" s="395" t="s">
        <v>8832</v>
      </c>
      <c r="K124" s="395" t="s">
        <v>8830</v>
      </c>
      <c r="L124" s="395" t="s">
        <v>8831</v>
      </c>
      <c r="M124" s="395" t="s">
        <v>8830</v>
      </c>
      <c r="N124" s="395" t="s">
        <v>8829</v>
      </c>
      <c r="O124" s="395" t="s">
        <v>9753</v>
      </c>
      <c r="P124" s="395" t="s">
        <v>9754</v>
      </c>
      <c r="Q124" s="395" t="s">
        <v>9755</v>
      </c>
      <c r="R124" s="396" t="s">
        <v>9756</v>
      </c>
      <c r="S124" s="395" t="s">
        <v>10660</v>
      </c>
      <c r="T124" s="395" t="s">
        <v>7360</v>
      </c>
      <c r="U124" s="395" t="s">
        <v>9757</v>
      </c>
      <c r="V124" s="395" t="s">
        <v>10223</v>
      </c>
      <c r="W124" s="395" t="s">
        <v>8181</v>
      </c>
      <c r="X124" s="395"/>
      <c r="Y124" s="537" t="s">
        <v>10658</v>
      </c>
      <c r="Z124" s="537" t="s">
        <v>10659</v>
      </c>
      <c r="AA124" s="395">
        <v>1</v>
      </c>
      <c r="AB124" s="395">
        <v>1</v>
      </c>
      <c r="AC124" s="395"/>
      <c r="AD124" s="395"/>
      <c r="AE124" s="395"/>
      <c r="AF124" s="395"/>
      <c r="AG124" s="395" t="s">
        <v>8362</v>
      </c>
      <c r="AH124" s="258" t="s">
        <v>10235</v>
      </c>
      <c r="AI124" s="422" t="s">
        <v>10239</v>
      </c>
      <c r="AJ124" s="422" t="s">
        <v>10239</v>
      </c>
      <c r="AK124" s="422">
        <v>5187</v>
      </c>
      <c r="AL124" s="422">
        <v>1</v>
      </c>
      <c r="AM124" s="422" t="s">
        <v>10244</v>
      </c>
    </row>
    <row r="125" spans="1:39" ht="110.25" x14ac:dyDescent="0.25">
      <c r="A125" s="395" t="s">
        <v>8822</v>
      </c>
      <c r="B125" s="395">
        <v>36.032389999999999</v>
      </c>
      <c r="C125" s="395">
        <v>34.482149999999997</v>
      </c>
      <c r="D125" s="395">
        <v>35314</v>
      </c>
      <c r="E125" s="395" t="s">
        <v>4556</v>
      </c>
      <c r="F125" s="395" t="s">
        <v>8217</v>
      </c>
      <c r="G125" s="395" t="s">
        <v>4557</v>
      </c>
      <c r="H125" s="395" t="s">
        <v>8216</v>
      </c>
      <c r="I125" s="395" t="s">
        <v>8821</v>
      </c>
      <c r="J125" s="395" t="s">
        <v>8820</v>
      </c>
      <c r="K125" s="395" t="s">
        <v>8818</v>
      </c>
      <c r="L125" s="395" t="s">
        <v>8819</v>
      </c>
      <c r="M125" s="395" t="s">
        <v>8818</v>
      </c>
      <c r="N125" s="395" t="s">
        <v>10670</v>
      </c>
      <c r="O125" s="395" t="s">
        <v>9758</v>
      </c>
      <c r="P125" s="395"/>
      <c r="Q125" s="395" t="s">
        <v>10671</v>
      </c>
      <c r="R125" s="396" t="s">
        <v>9759</v>
      </c>
      <c r="S125" s="395" t="s">
        <v>10672</v>
      </c>
      <c r="T125" s="534" t="s">
        <v>10673</v>
      </c>
      <c r="U125" s="395" t="s">
        <v>9760</v>
      </c>
      <c r="V125" s="395" t="s">
        <v>10223</v>
      </c>
      <c r="W125" s="395" t="s">
        <v>8181</v>
      </c>
      <c r="X125" s="395"/>
      <c r="Y125" s="534" t="s">
        <v>7765</v>
      </c>
      <c r="Z125" s="538" t="s">
        <v>8086</v>
      </c>
      <c r="AA125" s="395">
        <v>1</v>
      </c>
      <c r="AB125" s="395">
        <v>1</v>
      </c>
      <c r="AC125" s="395"/>
      <c r="AD125" s="395">
        <v>1</v>
      </c>
      <c r="AE125" s="395">
        <v>1</v>
      </c>
      <c r="AF125" s="395">
        <v>1</v>
      </c>
      <c r="AG125" s="395" t="s">
        <v>8362</v>
      </c>
      <c r="AH125" s="258" t="s">
        <v>10235</v>
      </c>
      <c r="AI125" s="422" t="s">
        <v>10239</v>
      </c>
      <c r="AJ125" s="422" t="s">
        <v>10239</v>
      </c>
      <c r="AK125" s="422">
        <v>3817</v>
      </c>
      <c r="AL125" s="422">
        <v>1</v>
      </c>
      <c r="AM125" s="422" t="s">
        <v>10244</v>
      </c>
    </row>
    <row r="126" spans="1:39" ht="15" x14ac:dyDescent="0.25">
      <c r="A126" s="395" t="s">
        <v>8662</v>
      </c>
      <c r="B126" s="395">
        <v>36.174000229999997</v>
      </c>
      <c r="C126" s="395">
        <v>34.44199845</v>
      </c>
      <c r="D126" s="395">
        <v>35351</v>
      </c>
      <c r="E126" s="395" t="s">
        <v>4556</v>
      </c>
      <c r="F126" s="395" t="s">
        <v>8217</v>
      </c>
      <c r="G126" s="395" t="s">
        <v>4557</v>
      </c>
      <c r="H126" s="395" t="s">
        <v>8216</v>
      </c>
      <c r="I126" s="395" t="s">
        <v>8661</v>
      </c>
      <c r="J126" s="395" t="s">
        <v>8642</v>
      </c>
      <c r="K126" s="395" t="s">
        <v>8659</v>
      </c>
      <c r="L126" s="395" t="s">
        <v>8660</v>
      </c>
      <c r="M126" s="395" t="s">
        <v>8659</v>
      </c>
      <c r="N126" s="395" t="s">
        <v>8657</v>
      </c>
      <c r="O126" s="395" t="s">
        <v>9769</v>
      </c>
      <c r="P126" s="395" t="s">
        <v>9770</v>
      </c>
      <c r="Q126" s="395" t="s">
        <v>9771</v>
      </c>
      <c r="R126" s="396" t="s">
        <v>9772</v>
      </c>
      <c r="S126" s="395" t="s">
        <v>8658</v>
      </c>
      <c r="T126" s="395"/>
      <c r="U126" s="395" t="s">
        <v>9773</v>
      </c>
      <c r="V126" s="395" t="s">
        <v>10223</v>
      </c>
      <c r="W126" s="395" t="s">
        <v>8181</v>
      </c>
      <c r="X126" s="395"/>
      <c r="Y126" s="395"/>
      <c r="Z126" s="395"/>
      <c r="AA126" s="395"/>
      <c r="AB126" s="395"/>
      <c r="AC126" s="395"/>
      <c r="AD126" s="395"/>
      <c r="AE126" s="395"/>
      <c r="AF126" s="395"/>
      <c r="AG126" s="395" t="s">
        <v>8181</v>
      </c>
      <c r="AH126" s="258" t="s">
        <v>10236</v>
      </c>
      <c r="AI126" s="422"/>
      <c r="AJ126" s="422" t="s">
        <v>10239</v>
      </c>
      <c r="AK126" s="422">
        <v>835</v>
      </c>
      <c r="AL126" s="422">
        <v>3</v>
      </c>
      <c r="AM126" s="422" t="s">
        <v>10241</v>
      </c>
    </row>
    <row r="127" spans="1:39" ht="135" x14ac:dyDescent="0.25">
      <c r="A127" s="395" t="s">
        <v>8972</v>
      </c>
      <c r="B127" s="395">
        <v>36.182949999999998</v>
      </c>
      <c r="C127" s="395">
        <v>34.47533</v>
      </c>
      <c r="D127" s="395">
        <v>35353</v>
      </c>
      <c r="E127" s="395" t="s">
        <v>4556</v>
      </c>
      <c r="F127" s="395" t="s">
        <v>8217</v>
      </c>
      <c r="G127" s="395" t="s">
        <v>4557</v>
      </c>
      <c r="H127" s="395" t="s">
        <v>8216</v>
      </c>
      <c r="I127" s="395" t="s">
        <v>8971</v>
      </c>
      <c r="J127" s="395" t="s">
        <v>8970</v>
      </c>
      <c r="K127" s="395" t="s">
        <v>8968</v>
      </c>
      <c r="L127" s="395" t="s">
        <v>8969</v>
      </c>
      <c r="M127" s="395" t="s">
        <v>8968</v>
      </c>
      <c r="N127" s="395" t="s">
        <v>8967</v>
      </c>
      <c r="O127" s="395" t="s">
        <v>9747</v>
      </c>
      <c r="P127" s="395"/>
      <c r="Q127" s="395" t="s">
        <v>10661</v>
      </c>
      <c r="R127" s="395"/>
      <c r="S127" s="395" t="s">
        <v>10662</v>
      </c>
      <c r="T127" s="395" t="s">
        <v>7360</v>
      </c>
      <c r="U127" s="395" t="s">
        <v>9748</v>
      </c>
      <c r="V127" s="395" t="s">
        <v>10223</v>
      </c>
      <c r="W127" s="395" t="s">
        <v>8181</v>
      </c>
      <c r="X127" s="395"/>
      <c r="Y127" s="527" t="s">
        <v>10651</v>
      </c>
      <c r="Z127" s="527" t="s">
        <v>10652</v>
      </c>
      <c r="AA127" s="395">
        <v>1</v>
      </c>
      <c r="AB127" s="395">
        <v>1</v>
      </c>
      <c r="AC127" s="395"/>
      <c r="AD127" s="395"/>
      <c r="AE127" s="395"/>
      <c r="AF127" s="395"/>
      <c r="AG127" s="395" t="s">
        <v>8362</v>
      </c>
      <c r="AH127" s="258" t="s">
        <v>10235</v>
      </c>
      <c r="AI127" s="422"/>
      <c r="AJ127" s="422" t="s">
        <v>10239</v>
      </c>
      <c r="AK127" s="422">
        <v>1225</v>
      </c>
      <c r="AL127" s="422">
        <v>2</v>
      </c>
      <c r="AM127" s="422" t="s">
        <v>10245</v>
      </c>
    </row>
    <row r="128" spans="1:39" ht="15" x14ac:dyDescent="0.25">
      <c r="A128" s="395" t="s">
        <v>9272</v>
      </c>
      <c r="B128" s="395">
        <v>36.226869999999998</v>
      </c>
      <c r="C128" s="395">
        <v>34.591889999999999</v>
      </c>
      <c r="D128" s="395">
        <v>35416</v>
      </c>
      <c r="E128" s="395" t="s">
        <v>4556</v>
      </c>
      <c r="F128" s="395" t="s">
        <v>8217</v>
      </c>
      <c r="G128" s="395" t="s">
        <v>4557</v>
      </c>
      <c r="H128" s="395" t="s">
        <v>8216</v>
      </c>
      <c r="I128" s="395" t="s">
        <v>9271</v>
      </c>
      <c r="J128" s="395" t="s">
        <v>9270</v>
      </c>
      <c r="K128" s="395" t="s">
        <v>9268</v>
      </c>
      <c r="L128" s="395" t="s">
        <v>9269</v>
      </c>
      <c r="M128" s="395" t="s">
        <v>9268</v>
      </c>
      <c r="N128" s="395" t="s">
        <v>9266</v>
      </c>
      <c r="O128" s="395" t="s">
        <v>9738</v>
      </c>
      <c r="P128" s="395"/>
      <c r="Q128" s="395"/>
      <c r="R128" s="395"/>
      <c r="S128" s="395" t="s">
        <v>9267</v>
      </c>
      <c r="T128" s="395"/>
      <c r="U128" s="395" t="s">
        <v>9739</v>
      </c>
      <c r="V128" s="395" t="s">
        <v>10223</v>
      </c>
      <c r="W128" s="395" t="s">
        <v>8181</v>
      </c>
      <c r="X128" s="395"/>
      <c r="Y128" s="395"/>
      <c r="Z128" s="395"/>
      <c r="AA128" s="395"/>
      <c r="AB128" s="395"/>
      <c r="AC128" s="395"/>
      <c r="AD128" s="395"/>
      <c r="AE128" s="395"/>
      <c r="AF128" s="395"/>
      <c r="AG128" s="395" t="s">
        <v>8181</v>
      </c>
      <c r="AH128" s="258" t="s">
        <v>10236</v>
      </c>
      <c r="AI128" s="422"/>
      <c r="AJ128" s="422" t="s">
        <v>10239</v>
      </c>
      <c r="AK128" s="422">
        <v>3825</v>
      </c>
      <c r="AL128" s="422">
        <v>3</v>
      </c>
      <c r="AM128" s="422" t="s">
        <v>10241</v>
      </c>
    </row>
    <row r="129" spans="1:39" ht="30" x14ac:dyDescent="0.2">
      <c r="A129" s="422" t="s">
        <v>10705</v>
      </c>
      <c r="B129" s="422">
        <v>36.231048000000001</v>
      </c>
      <c r="C129" s="422">
        <v>34.587491999999997</v>
      </c>
      <c r="D129" s="395">
        <v>35416</v>
      </c>
      <c r="E129" s="395" t="s">
        <v>4556</v>
      </c>
      <c r="F129" s="395" t="s">
        <v>8217</v>
      </c>
      <c r="G129" s="395" t="s">
        <v>4557</v>
      </c>
      <c r="H129" s="395" t="s">
        <v>8216</v>
      </c>
      <c r="I129" s="395" t="s">
        <v>9271</v>
      </c>
      <c r="J129" s="395" t="s">
        <v>9270</v>
      </c>
      <c r="K129" s="422" t="s">
        <v>10704</v>
      </c>
      <c r="L129" s="422" t="s">
        <v>10706</v>
      </c>
      <c r="M129" s="422"/>
      <c r="N129" s="422" t="s">
        <v>10707</v>
      </c>
      <c r="O129" s="422"/>
      <c r="P129" s="422"/>
      <c r="Q129" s="422" t="s">
        <v>10708</v>
      </c>
      <c r="R129" s="422"/>
      <c r="S129" s="422" t="s">
        <v>10709</v>
      </c>
      <c r="T129" s="422" t="s">
        <v>7442</v>
      </c>
      <c r="U129" s="422" t="s">
        <v>10710</v>
      </c>
      <c r="V129" s="422"/>
      <c r="W129" s="422"/>
      <c r="X129" s="422"/>
      <c r="Y129" s="422" t="s">
        <v>7528</v>
      </c>
      <c r="Z129" s="376" t="s">
        <v>10711</v>
      </c>
      <c r="AA129" s="395">
        <v>1</v>
      </c>
      <c r="AB129" s="395">
        <v>1</v>
      </c>
      <c r="AC129" s="395"/>
      <c r="AD129" s="395">
        <v>1</v>
      </c>
      <c r="AE129" s="395"/>
      <c r="AF129" s="395"/>
      <c r="AG129" s="422" t="s">
        <v>8172</v>
      </c>
      <c r="AH129" s="422" t="s">
        <v>10235</v>
      </c>
      <c r="AI129" s="422"/>
      <c r="AJ129" s="422"/>
      <c r="AK129" s="422">
        <v>3825</v>
      </c>
      <c r="AL129" s="422">
        <v>3</v>
      </c>
      <c r="AM129" s="422" t="s">
        <v>10241</v>
      </c>
    </row>
    <row r="130" spans="1:39" ht="15" x14ac:dyDescent="0.25">
      <c r="A130" s="395" t="s">
        <v>8717</v>
      </c>
      <c r="B130" s="395">
        <v>36.285110080000003</v>
      </c>
      <c r="C130" s="395">
        <v>34.568018170000002</v>
      </c>
      <c r="D130" s="395">
        <v>35487</v>
      </c>
      <c r="E130" s="395" t="s">
        <v>4556</v>
      </c>
      <c r="F130" s="395" t="s">
        <v>8217</v>
      </c>
      <c r="G130" s="395" t="s">
        <v>4557</v>
      </c>
      <c r="H130" s="395" t="s">
        <v>8216</v>
      </c>
      <c r="I130" s="395" t="s">
        <v>8716</v>
      </c>
      <c r="J130" s="395" t="s">
        <v>8715</v>
      </c>
      <c r="K130" s="395" t="s">
        <v>8713</v>
      </c>
      <c r="L130" s="395" t="s">
        <v>8714</v>
      </c>
      <c r="M130" s="395" t="s">
        <v>8713</v>
      </c>
      <c r="N130" s="395" t="s">
        <v>8712</v>
      </c>
      <c r="O130" s="395" t="s">
        <v>9761</v>
      </c>
      <c r="P130" s="395" t="s">
        <v>9762</v>
      </c>
      <c r="Q130" s="395" t="s">
        <v>9763</v>
      </c>
      <c r="R130" s="395" t="s">
        <v>9764</v>
      </c>
      <c r="S130" s="395" t="s">
        <v>8548</v>
      </c>
      <c r="T130" s="395"/>
      <c r="U130" s="395" t="s">
        <v>9455</v>
      </c>
      <c r="V130" s="395" t="s">
        <v>10223</v>
      </c>
      <c r="W130" s="395" t="s">
        <v>8181</v>
      </c>
      <c r="X130" s="395"/>
      <c r="Y130" s="395"/>
      <c r="Z130" s="395"/>
      <c r="AA130" s="395"/>
      <c r="AB130" s="395"/>
      <c r="AC130" s="395"/>
      <c r="AD130" s="395"/>
      <c r="AE130" s="395"/>
      <c r="AF130" s="395"/>
      <c r="AG130" s="395" t="s">
        <v>8181</v>
      </c>
      <c r="AH130" s="258" t="s">
        <v>10236</v>
      </c>
      <c r="AI130" s="422"/>
      <c r="AJ130" s="422" t="s">
        <v>10239</v>
      </c>
      <c r="AK130" s="422">
        <v>448</v>
      </c>
      <c r="AL130" s="422">
        <v>3</v>
      </c>
      <c r="AM130" s="422" t="s">
        <v>10241</v>
      </c>
    </row>
    <row r="131" spans="1:39" ht="15" x14ac:dyDescent="0.25">
      <c r="A131" s="395" t="s">
        <v>9285</v>
      </c>
      <c r="B131" s="395">
        <v>36.358980000000003</v>
      </c>
      <c r="C131" s="395">
        <v>34.630270000000003</v>
      </c>
      <c r="D131" s="395">
        <v>35512</v>
      </c>
      <c r="E131" s="395" t="s">
        <v>4556</v>
      </c>
      <c r="F131" s="395" t="s">
        <v>8217</v>
      </c>
      <c r="G131" s="395" t="s">
        <v>4557</v>
      </c>
      <c r="H131" s="395" t="s">
        <v>8216</v>
      </c>
      <c r="I131" s="395" t="s">
        <v>9284</v>
      </c>
      <c r="J131" s="395" t="s">
        <v>5218</v>
      </c>
      <c r="K131" s="395" t="s">
        <v>9282</v>
      </c>
      <c r="L131" s="395" t="s">
        <v>9283</v>
      </c>
      <c r="M131" s="395" t="s">
        <v>9282</v>
      </c>
      <c r="N131" s="395" t="s">
        <v>9280</v>
      </c>
      <c r="O131" s="395" t="s">
        <v>9734</v>
      </c>
      <c r="P131" s="395"/>
      <c r="Q131" s="395" t="s">
        <v>9735</v>
      </c>
      <c r="R131" s="396" t="s">
        <v>9736</v>
      </c>
      <c r="S131" s="395" t="s">
        <v>9281</v>
      </c>
      <c r="T131" s="395"/>
      <c r="U131" s="395" t="s">
        <v>9737</v>
      </c>
      <c r="V131" s="395" t="s">
        <v>10223</v>
      </c>
      <c r="W131" s="395" t="s">
        <v>8181</v>
      </c>
      <c r="X131" s="395"/>
      <c r="Y131" s="395"/>
      <c r="Z131" s="395"/>
      <c r="AA131" s="395"/>
      <c r="AB131" s="395"/>
      <c r="AC131" s="395"/>
      <c r="AD131" s="395"/>
      <c r="AE131" s="395"/>
      <c r="AF131" s="395"/>
      <c r="AG131" s="395" t="s">
        <v>8181</v>
      </c>
      <c r="AH131" s="258" t="s">
        <v>10236</v>
      </c>
      <c r="AI131" s="422"/>
      <c r="AJ131" s="422" t="s">
        <v>10239</v>
      </c>
      <c r="AK131" s="422">
        <v>14608</v>
      </c>
      <c r="AL131" s="422">
        <v>1</v>
      </c>
      <c r="AM131" s="422" t="s">
        <v>10244</v>
      </c>
    </row>
    <row r="132" spans="1:39" ht="165" x14ac:dyDescent="0.25">
      <c r="A132" s="395" t="s">
        <v>8352</v>
      </c>
      <c r="B132" s="395">
        <v>36.336800019999998</v>
      </c>
      <c r="C132" s="395">
        <v>34.638348020000002</v>
      </c>
      <c r="D132" s="395">
        <v>35516</v>
      </c>
      <c r="E132" s="395" t="s">
        <v>4556</v>
      </c>
      <c r="F132" s="395" t="s">
        <v>8217</v>
      </c>
      <c r="G132" s="395" t="s">
        <v>4557</v>
      </c>
      <c r="H132" s="395" t="s">
        <v>8216</v>
      </c>
      <c r="I132" s="395" t="s">
        <v>8351</v>
      </c>
      <c r="J132" s="395" t="s">
        <v>5218</v>
      </c>
      <c r="K132" s="395" t="s">
        <v>8349</v>
      </c>
      <c r="L132" s="395" t="s">
        <v>8350</v>
      </c>
      <c r="M132" s="395" t="s">
        <v>8349</v>
      </c>
      <c r="N132" s="395" t="s">
        <v>10654</v>
      </c>
      <c r="O132" s="395" t="s">
        <v>9786</v>
      </c>
      <c r="P132" s="395" t="s">
        <v>9786</v>
      </c>
      <c r="Q132" s="395"/>
      <c r="R132" s="396" t="s">
        <v>9787</v>
      </c>
      <c r="S132" s="395" t="s">
        <v>10655</v>
      </c>
      <c r="T132" s="395" t="s">
        <v>7360</v>
      </c>
      <c r="U132" s="395" t="s">
        <v>9352</v>
      </c>
      <c r="V132" s="395" t="s">
        <v>10223</v>
      </c>
      <c r="W132" s="395" t="s">
        <v>8181</v>
      </c>
      <c r="X132" s="395"/>
      <c r="Y132" s="525" t="s">
        <v>10656</v>
      </c>
      <c r="Z132" s="525" t="s">
        <v>10657</v>
      </c>
      <c r="AA132" s="395">
        <v>1</v>
      </c>
      <c r="AB132" s="395">
        <v>1</v>
      </c>
      <c r="AC132" s="395"/>
      <c r="AD132" s="395"/>
      <c r="AE132" s="395"/>
      <c r="AF132" s="395"/>
      <c r="AG132" s="395" t="s">
        <v>8362</v>
      </c>
      <c r="AH132" s="258" t="s">
        <v>10235</v>
      </c>
      <c r="AI132" s="422" t="s">
        <v>10239</v>
      </c>
      <c r="AJ132" s="422" t="s">
        <v>10239</v>
      </c>
      <c r="AK132" s="422">
        <v>5501</v>
      </c>
      <c r="AL132" s="422">
        <v>1</v>
      </c>
      <c r="AM132" s="422" t="s">
        <v>10244</v>
      </c>
    </row>
    <row r="133" spans="1:39" ht="135" x14ac:dyDescent="0.25">
      <c r="A133" s="395" t="s">
        <v>10689</v>
      </c>
      <c r="B133" s="422">
        <v>36.357802999999997</v>
      </c>
      <c r="C133" s="422">
        <v>34.557858000000003</v>
      </c>
      <c r="D133" s="422">
        <v>35516</v>
      </c>
      <c r="E133" s="395" t="s">
        <v>4556</v>
      </c>
      <c r="F133" s="395" t="s">
        <v>8217</v>
      </c>
      <c r="G133" s="395" t="s">
        <v>4557</v>
      </c>
      <c r="H133" s="395" t="s">
        <v>8216</v>
      </c>
      <c r="I133" s="395" t="s">
        <v>8351</v>
      </c>
      <c r="J133" s="422" t="s">
        <v>4993</v>
      </c>
      <c r="K133" s="422" t="s">
        <v>10690</v>
      </c>
      <c r="L133" s="422" t="s">
        <v>10691</v>
      </c>
      <c r="M133" s="422"/>
      <c r="N133" s="422" t="s">
        <v>10692</v>
      </c>
      <c r="O133" s="422"/>
      <c r="P133" s="422"/>
      <c r="Q133" s="422" t="s">
        <v>10693</v>
      </c>
      <c r="R133" s="422"/>
      <c r="S133" s="395" t="s">
        <v>10694</v>
      </c>
      <c r="T133" s="395" t="s">
        <v>7360</v>
      </c>
      <c r="U133" s="422" t="s">
        <v>10691</v>
      </c>
      <c r="V133" s="422"/>
      <c r="W133" s="422"/>
      <c r="X133" s="422"/>
      <c r="Y133" s="537" t="s">
        <v>10651</v>
      </c>
      <c r="Z133" s="537" t="s">
        <v>10652</v>
      </c>
      <c r="AA133" s="395">
        <v>1</v>
      </c>
      <c r="AB133" s="395">
        <v>1</v>
      </c>
      <c r="AC133" s="395"/>
      <c r="AD133" s="395"/>
      <c r="AE133" s="395"/>
      <c r="AF133" s="395"/>
      <c r="AG133" s="422" t="s">
        <v>8172</v>
      </c>
      <c r="AH133" s="258" t="s">
        <v>10235</v>
      </c>
      <c r="AI133" s="422"/>
      <c r="AJ133" s="422"/>
      <c r="AK133" s="422">
        <v>5501</v>
      </c>
      <c r="AL133" s="422">
        <v>1</v>
      </c>
      <c r="AM133" s="422" t="s">
        <v>10244</v>
      </c>
    </row>
    <row r="134" spans="1:39" ht="15" x14ac:dyDescent="0.25">
      <c r="A134" s="395" t="s">
        <v>8893</v>
      </c>
      <c r="B134" s="395">
        <v>35.979709999999997</v>
      </c>
      <c r="C134" s="395">
        <v>34.241750000000003</v>
      </c>
      <c r="D134" s="395">
        <v>36171</v>
      </c>
      <c r="E134" s="395" t="s">
        <v>4556</v>
      </c>
      <c r="F134" s="395" t="s">
        <v>8217</v>
      </c>
      <c r="G134" s="395" t="s">
        <v>5559</v>
      </c>
      <c r="H134" s="395" t="s">
        <v>8892</v>
      </c>
      <c r="I134" s="395" t="s">
        <v>5599</v>
      </c>
      <c r="J134" s="395" t="s">
        <v>8891</v>
      </c>
      <c r="K134" s="395" t="s">
        <v>8889</v>
      </c>
      <c r="L134" s="395" t="s">
        <v>8890</v>
      </c>
      <c r="M134" s="395" t="s">
        <v>8889</v>
      </c>
      <c r="N134" s="395" t="s">
        <v>8888</v>
      </c>
      <c r="O134" s="395" t="s">
        <v>9811</v>
      </c>
      <c r="P134" s="395" t="s">
        <v>9812</v>
      </c>
      <c r="Q134" s="395" t="s">
        <v>9813</v>
      </c>
      <c r="R134" s="396" t="s">
        <v>9814</v>
      </c>
      <c r="S134" s="395" t="s">
        <v>9815</v>
      </c>
      <c r="T134" s="395"/>
      <c r="U134" s="395" t="s">
        <v>9816</v>
      </c>
      <c r="V134" s="395" t="s">
        <v>10223</v>
      </c>
      <c r="W134" s="395" t="s">
        <v>8181</v>
      </c>
      <c r="X134" s="395"/>
      <c r="Y134" s="395"/>
      <c r="Z134" s="395"/>
      <c r="AA134" s="395"/>
      <c r="AB134" s="395"/>
      <c r="AC134" s="395"/>
      <c r="AD134" s="395"/>
      <c r="AE134" s="395"/>
      <c r="AF134" s="395"/>
      <c r="AG134" s="395" t="s">
        <v>8181</v>
      </c>
      <c r="AH134" s="258" t="s">
        <v>10236</v>
      </c>
      <c r="AI134" s="422"/>
      <c r="AJ134" s="422" t="s">
        <v>10239</v>
      </c>
      <c r="AK134" s="422">
        <v>150</v>
      </c>
      <c r="AL134" s="422">
        <v>0</v>
      </c>
      <c r="AM134" s="422">
        <v>0</v>
      </c>
    </row>
    <row r="135" spans="1:39" ht="120" x14ac:dyDescent="0.25">
      <c r="A135" s="387" t="s">
        <v>8300</v>
      </c>
      <c r="B135" s="371">
        <v>35.87313889</v>
      </c>
      <c r="C135" s="371">
        <v>34.453363889999999</v>
      </c>
      <c r="D135" s="395">
        <v>37231</v>
      </c>
      <c r="E135" s="395" t="s">
        <v>4556</v>
      </c>
      <c r="F135" s="395" t="s">
        <v>8217</v>
      </c>
      <c r="G135" s="395" t="s">
        <v>5774</v>
      </c>
      <c r="H135" s="395" t="s">
        <v>8297</v>
      </c>
      <c r="I135" s="395" t="s">
        <v>8299</v>
      </c>
      <c r="J135" s="364" t="s">
        <v>5868</v>
      </c>
      <c r="K135" s="351" t="s">
        <v>7464</v>
      </c>
      <c r="L135" s="397"/>
      <c r="M135" s="397"/>
      <c r="N135" s="395" t="s">
        <v>9721</v>
      </c>
      <c r="O135" s="395" t="s">
        <v>9720</v>
      </c>
      <c r="P135" s="395"/>
      <c r="Q135" s="395"/>
      <c r="R135" s="395"/>
      <c r="S135" s="397" t="s">
        <v>7399</v>
      </c>
      <c r="T135" s="397" t="s">
        <v>7360</v>
      </c>
      <c r="U135" s="397"/>
      <c r="V135" s="397" t="s">
        <v>7442</v>
      </c>
      <c r="W135" s="395" t="s">
        <v>8233</v>
      </c>
      <c r="X135" s="366" t="s">
        <v>8080</v>
      </c>
      <c r="Y135" s="367" t="s">
        <v>8081</v>
      </c>
      <c r="Z135" s="367" t="s">
        <v>7577</v>
      </c>
      <c r="AA135" s="368">
        <v>1</v>
      </c>
      <c r="AB135" s="368"/>
      <c r="AC135" s="368"/>
      <c r="AD135" s="368"/>
      <c r="AE135" s="368"/>
      <c r="AF135" s="370"/>
      <c r="AG135" s="395" t="s">
        <v>8172</v>
      </c>
      <c r="AH135" s="258" t="s">
        <v>10235</v>
      </c>
      <c r="AI135" s="422"/>
      <c r="AJ135" s="422"/>
      <c r="AK135" s="422">
        <v>15920</v>
      </c>
      <c r="AL135" s="422">
        <v>1</v>
      </c>
      <c r="AM135" s="422" t="s">
        <v>10244</v>
      </c>
    </row>
    <row r="136" spans="1:39" ht="15" x14ac:dyDescent="0.25">
      <c r="A136" s="395" t="s">
        <v>9047</v>
      </c>
      <c r="B136" s="395">
        <v>35.9222696</v>
      </c>
      <c r="C136" s="395">
        <v>34.465332969999999</v>
      </c>
      <c r="D136" s="395">
        <v>37261</v>
      </c>
      <c r="E136" s="395" t="s">
        <v>4556</v>
      </c>
      <c r="F136" s="395" t="s">
        <v>8217</v>
      </c>
      <c r="G136" s="395" t="s">
        <v>5774</v>
      </c>
      <c r="H136" s="395" t="s">
        <v>8297</v>
      </c>
      <c r="I136" s="395" t="s">
        <v>9046</v>
      </c>
      <c r="J136" s="395" t="s">
        <v>7862</v>
      </c>
      <c r="K136" s="395" t="s">
        <v>9044</v>
      </c>
      <c r="L136" s="395" t="s">
        <v>9045</v>
      </c>
      <c r="M136" s="395" t="s">
        <v>9044</v>
      </c>
      <c r="N136" s="395" t="s">
        <v>9043</v>
      </c>
      <c r="O136" s="395" t="s">
        <v>9709</v>
      </c>
      <c r="P136" s="395" t="s">
        <v>9710</v>
      </c>
      <c r="Q136" s="395" t="s">
        <v>9711</v>
      </c>
      <c r="R136" s="396" t="s">
        <v>9712</v>
      </c>
      <c r="S136" s="395" t="s">
        <v>9713</v>
      </c>
      <c r="T136" s="395"/>
      <c r="U136" s="395" t="s">
        <v>9714</v>
      </c>
      <c r="V136" s="395" t="s">
        <v>10223</v>
      </c>
      <c r="W136" s="395" t="s">
        <v>8181</v>
      </c>
      <c r="X136" s="395"/>
      <c r="Y136" s="395"/>
      <c r="Z136" s="395"/>
      <c r="AA136" s="395"/>
      <c r="AB136" s="395"/>
      <c r="AC136" s="395"/>
      <c r="AD136" s="395"/>
      <c r="AE136" s="395"/>
      <c r="AF136" s="395"/>
      <c r="AG136" s="395" t="s">
        <v>8181</v>
      </c>
      <c r="AH136" s="258" t="s">
        <v>10236</v>
      </c>
      <c r="AI136" s="422" t="s">
        <v>10239</v>
      </c>
      <c r="AJ136" s="422" t="s">
        <v>10239</v>
      </c>
      <c r="AK136" s="422">
        <v>216</v>
      </c>
      <c r="AL136" s="422">
        <v>0</v>
      </c>
      <c r="AM136" s="422">
        <v>0</v>
      </c>
    </row>
    <row r="137" spans="1:39" ht="120" x14ac:dyDescent="0.25">
      <c r="A137" s="387" t="s">
        <v>8302</v>
      </c>
      <c r="B137" s="371">
        <v>35.942511109999998</v>
      </c>
      <c r="C137" s="371">
        <v>34.476469440000002</v>
      </c>
      <c r="D137" s="395">
        <v>37271</v>
      </c>
      <c r="E137" s="395" t="s">
        <v>4556</v>
      </c>
      <c r="F137" s="395" t="s">
        <v>8217</v>
      </c>
      <c r="G137" s="395" t="s">
        <v>5774</v>
      </c>
      <c r="H137" s="395" t="s">
        <v>8297</v>
      </c>
      <c r="I137" s="395" t="s">
        <v>8301</v>
      </c>
      <c r="J137" s="364" t="s">
        <v>5880</v>
      </c>
      <c r="K137" s="351" t="s">
        <v>8082</v>
      </c>
      <c r="L137" s="397"/>
      <c r="M137" s="397"/>
      <c r="N137" s="395" t="s">
        <v>9723</v>
      </c>
      <c r="O137" s="395"/>
      <c r="P137" s="395"/>
      <c r="Q137" s="395" t="s">
        <v>9722</v>
      </c>
      <c r="R137" s="395"/>
      <c r="S137" s="397" t="s">
        <v>7399</v>
      </c>
      <c r="T137" s="397" t="s">
        <v>7360</v>
      </c>
      <c r="U137" s="397"/>
      <c r="V137" s="397" t="s">
        <v>7442</v>
      </c>
      <c r="W137" s="395" t="s">
        <v>8233</v>
      </c>
      <c r="X137" s="366" t="s">
        <v>7442</v>
      </c>
      <c r="Y137" s="367" t="s">
        <v>7527</v>
      </c>
      <c r="Z137" s="367" t="s">
        <v>7577</v>
      </c>
      <c r="AA137" s="368">
        <v>1</v>
      </c>
      <c r="AB137" s="368"/>
      <c r="AC137" s="368"/>
      <c r="AD137" s="368"/>
      <c r="AE137" s="368"/>
      <c r="AF137" s="370"/>
      <c r="AG137" s="395" t="s">
        <v>8172</v>
      </c>
      <c r="AH137" s="258" t="s">
        <v>10235</v>
      </c>
      <c r="AI137" s="422"/>
      <c r="AJ137" s="422"/>
      <c r="AK137" s="422">
        <v>17334</v>
      </c>
      <c r="AL137" s="422">
        <v>1</v>
      </c>
      <c r="AM137" s="422" t="s">
        <v>10244</v>
      </c>
    </row>
    <row r="138" spans="1:39" ht="15" x14ac:dyDescent="0.25">
      <c r="A138" s="395" t="s">
        <v>8649</v>
      </c>
      <c r="B138" s="395">
        <v>35.938749790000003</v>
      </c>
      <c r="C138" s="395">
        <v>34.485462579999997</v>
      </c>
      <c r="D138" s="395">
        <v>37271</v>
      </c>
      <c r="E138" s="395" t="s">
        <v>4556</v>
      </c>
      <c r="F138" s="395" t="s">
        <v>8217</v>
      </c>
      <c r="G138" s="395" t="s">
        <v>5774</v>
      </c>
      <c r="H138" s="395" t="s">
        <v>8297</v>
      </c>
      <c r="I138" s="395" t="s">
        <v>8301</v>
      </c>
      <c r="J138" s="395" t="s">
        <v>7862</v>
      </c>
      <c r="K138" s="395" t="s">
        <v>8647</v>
      </c>
      <c r="L138" s="395" t="s">
        <v>8648</v>
      </c>
      <c r="M138" s="395" t="s">
        <v>8647</v>
      </c>
      <c r="N138" s="395" t="s">
        <v>8645</v>
      </c>
      <c r="O138" s="395" t="s">
        <v>9717</v>
      </c>
      <c r="P138" s="395" t="s">
        <v>9718</v>
      </c>
      <c r="Q138" s="395" t="s">
        <v>9719</v>
      </c>
      <c r="R138" s="395"/>
      <c r="S138" s="395" t="s">
        <v>8646</v>
      </c>
      <c r="T138" s="395"/>
      <c r="U138" s="395" t="s">
        <v>8355</v>
      </c>
      <c r="V138" s="395" t="s">
        <v>10223</v>
      </c>
      <c r="W138" s="395" t="s">
        <v>8181</v>
      </c>
      <c r="X138" s="395"/>
      <c r="Y138" s="395"/>
      <c r="Z138" s="395"/>
      <c r="AA138" s="395"/>
      <c r="AB138" s="395"/>
      <c r="AC138" s="395"/>
      <c r="AD138" s="395"/>
      <c r="AE138" s="395"/>
      <c r="AF138" s="395"/>
      <c r="AG138" s="395" t="s">
        <v>8181</v>
      </c>
      <c r="AH138" s="258" t="s">
        <v>10236</v>
      </c>
      <c r="AI138" s="422" t="s">
        <v>10239</v>
      </c>
      <c r="AJ138" s="422" t="s">
        <v>10239</v>
      </c>
      <c r="AK138" s="422">
        <v>17334</v>
      </c>
      <c r="AL138" s="422">
        <v>1</v>
      </c>
      <c r="AM138" s="422" t="s">
        <v>10244</v>
      </c>
    </row>
    <row r="139" spans="1:39" ht="120" x14ac:dyDescent="0.25">
      <c r="A139" s="387" t="s">
        <v>8298</v>
      </c>
      <c r="B139" s="371">
        <v>36.02861111</v>
      </c>
      <c r="C139" s="371">
        <v>34.383611109999997</v>
      </c>
      <c r="D139" s="395">
        <v>37311</v>
      </c>
      <c r="E139" s="395" t="s">
        <v>4556</v>
      </c>
      <c r="F139" s="395" t="s">
        <v>8217</v>
      </c>
      <c r="G139" s="395" t="s">
        <v>5774</v>
      </c>
      <c r="H139" s="395" t="s">
        <v>8297</v>
      </c>
      <c r="I139" s="395" t="s">
        <v>8296</v>
      </c>
      <c r="J139" s="364" t="s">
        <v>7811</v>
      </c>
      <c r="K139" s="351" t="s">
        <v>7812</v>
      </c>
      <c r="L139" s="397"/>
      <c r="M139" s="397"/>
      <c r="N139" s="395"/>
      <c r="O139" s="395" t="s">
        <v>7814</v>
      </c>
      <c r="P139" s="395"/>
      <c r="Q139" s="395"/>
      <c r="R139" s="395"/>
      <c r="S139" s="397" t="s">
        <v>7399</v>
      </c>
      <c r="T139" s="397" t="s">
        <v>7360</v>
      </c>
      <c r="U139" s="397"/>
      <c r="V139" s="397" t="s">
        <v>7442</v>
      </c>
      <c r="W139" s="395" t="s">
        <v>8233</v>
      </c>
      <c r="X139" s="366" t="s">
        <v>8080</v>
      </c>
      <c r="Y139" s="367" t="s">
        <v>8081</v>
      </c>
      <c r="Z139" s="367" t="s">
        <v>7577</v>
      </c>
      <c r="AA139" s="368">
        <v>1</v>
      </c>
      <c r="AB139" s="368"/>
      <c r="AC139" s="368"/>
      <c r="AD139" s="368"/>
      <c r="AE139" s="368"/>
      <c r="AF139" s="370"/>
      <c r="AG139" s="395" t="s">
        <v>8172</v>
      </c>
      <c r="AH139" s="258" t="s">
        <v>10235</v>
      </c>
      <c r="AI139" s="422"/>
      <c r="AJ139" s="422"/>
      <c r="AK139" s="422">
        <v>5809</v>
      </c>
      <c r="AL139" s="422">
        <v>1</v>
      </c>
      <c r="AM139" s="422" t="s">
        <v>10244</v>
      </c>
    </row>
    <row r="140" spans="1:39" ht="15" x14ac:dyDescent="0.25">
      <c r="A140" s="395" t="s">
        <v>8828</v>
      </c>
      <c r="B140" s="395">
        <v>36.034759999999999</v>
      </c>
      <c r="C140" s="395">
        <v>34.421239999999997</v>
      </c>
      <c r="D140" s="395">
        <v>37343</v>
      </c>
      <c r="E140" s="395" t="s">
        <v>4556</v>
      </c>
      <c r="F140" s="395" t="s">
        <v>8217</v>
      </c>
      <c r="G140" s="395" t="s">
        <v>5774</v>
      </c>
      <c r="H140" s="395" t="s">
        <v>8297</v>
      </c>
      <c r="I140" s="395" t="s">
        <v>5851</v>
      </c>
      <c r="J140" s="395" t="s">
        <v>8827</v>
      </c>
      <c r="K140" s="395" t="s">
        <v>8825</v>
      </c>
      <c r="L140" s="395" t="s">
        <v>8826</v>
      </c>
      <c r="M140" s="395" t="s">
        <v>8825</v>
      </c>
      <c r="N140" s="395" t="s">
        <v>8823</v>
      </c>
      <c r="O140" s="395" t="s">
        <v>9715</v>
      </c>
      <c r="P140" s="395" t="s">
        <v>9679</v>
      </c>
      <c r="Q140" s="395"/>
      <c r="R140" s="396" t="s">
        <v>9716</v>
      </c>
      <c r="S140" s="395" t="s">
        <v>8824</v>
      </c>
      <c r="T140" s="395"/>
      <c r="U140" s="395" t="s">
        <v>9683</v>
      </c>
      <c r="V140" s="395" t="s">
        <v>10223</v>
      </c>
      <c r="W140" s="395" t="s">
        <v>8181</v>
      </c>
      <c r="X140" s="395"/>
      <c r="Y140" s="395"/>
      <c r="Z140" s="395"/>
      <c r="AA140" s="395"/>
      <c r="AB140" s="395"/>
      <c r="AC140" s="395"/>
      <c r="AD140" s="395"/>
      <c r="AE140" s="395"/>
      <c r="AF140" s="395"/>
      <c r="AG140" s="395" t="s">
        <v>8181</v>
      </c>
      <c r="AH140" s="258" t="s">
        <v>10236</v>
      </c>
      <c r="AI140" s="422"/>
      <c r="AJ140" s="422" t="s">
        <v>10239</v>
      </c>
      <c r="AK140" s="422">
        <v>111</v>
      </c>
      <c r="AL140" s="422">
        <v>0</v>
      </c>
      <c r="AM140" s="422">
        <v>0</v>
      </c>
    </row>
    <row r="141" spans="1:39" ht="15" x14ac:dyDescent="0.25">
      <c r="A141" s="395" t="s">
        <v>9146</v>
      </c>
      <c r="B141" s="395">
        <v>35.965549760000002</v>
      </c>
      <c r="C141" s="395">
        <v>34.474267259999998</v>
      </c>
      <c r="D141" s="395">
        <v>37381</v>
      </c>
      <c r="E141" s="395" t="s">
        <v>4556</v>
      </c>
      <c r="F141" s="395" t="s">
        <v>8217</v>
      </c>
      <c r="G141" s="395" t="s">
        <v>5774</v>
      </c>
      <c r="H141" s="395" t="s">
        <v>8297</v>
      </c>
      <c r="I141" s="395" t="s">
        <v>5943</v>
      </c>
      <c r="J141" s="395" t="s">
        <v>9145</v>
      </c>
      <c r="K141" s="395" t="s">
        <v>9143</v>
      </c>
      <c r="L141" s="395" t="s">
        <v>9144</v>
      </c>
      <c r="M141" s="395" t="s">
        <v>9143</v>
      </c>
      <c r="N141" s="395" t="s">
        <v>9141</v>
      </c>
      <c r="O141" s="395" t="s">
        <v>9705</v>
      </c>
      <c r="P141" s="395"/>
      <c r="Q141" s="395" t="s">
        <v>9706</v>
      </c>
      <c r="R141" s="396" t="s">
        <v>9707</v>
      </c>
      <c r="S141" s="395" t="s">
        <v>9142</v>
      </c>
      <c r="T141" s="395"/>
      <c r="U141" s="395" t="s">
        <v>9708</v>
      </c>
      <c r="V141" s="395" t="s">
        <v>10223</v>
      </c>
      <c r="W141" s="395" t="s">
        <v>8181</v>
      </c>
      <c r="X141" s="395"/>
      <c r="Y141" s="395"/>
      <c r="Z141" s="395"/>
      <c r="AA141" s="395"/>
      <c r="AB141" s="395"/>
      <c r="AC141" s="395"/>
      <c r="AD141" s="395"/>
      <c r="AE141" s="395"/>
      <c r="AF141" s="395"/>
      <c r="AG141" s="395" t="s">
        <v>8181</v>
      </c>
      <c r="AH141" s="258" t="s">
        <v>10236</v>
      </c>
      <c r="AI141" s="422"/>
      <c r="AJ141" s="422" t="s">
        <v>10239</v>
      </c>
      <c r="AK141" s="422">
        <v>220</v>
      </c>
      <c r="AL141" s="422">
        <v>0</v>
      </c>
      <c r="AM141" s="422">
        <v>0</v>
      </c>
    </row>
    <row r="142" spans="1:39" ht="15" x14ac:dyDescent="0.25">
      <c r="A142" s="395" t="s">
        <v>9192</v>
      </c>
      <c r="B142" s="395">
        <v>36.011800000000001</v>
      </c>
      <c r="C142" s="395">
        <v>34.412410000000001</v>
      </c>
      <c r="D142" s="395">
        <v>37391</v>
      </c>
      <c r="E142" s="395" t="s">
        <v>4556</v>
      </c>
      <c r="F142" s="395" t="s">
        <v>8217</v>
      </c>
      <c r="G142" s="395" t="s">
        <v>5774</v>
      </c>
      <c r="H142" s="395" t="s">
        <v>8297</v>
      </c>
      <c r="I142" s="395" t="s">
        <v>9191</v>
      </c>
      <c r="J142" s="395" t="s">
        <v>9190</v>
      </c>
      <c r="K142" s="395" t="s">
        <v>9188</v>
      </c>
      <c r="L142" s="395" t="s">
        <v>9189</v>
      </c>
      <c r="M142" s="395" t="s">
        <v>9188</v>
      </c>
      <c r="N142" s="395" t="s">
        <v>9186</v>
      </c>
      <c r="O142" s="395" t="s">
        <v>9701</v>
      </c>
      <c r="P142" s="395"/>
      <c r="Q142" s="395" t="s">
        <v>9702</v>
      </c>
      <c r="R142" s="396" t="s">
        <v>9703</v>
      </c>
      <c r="S142" s="395" t="s">
        <v>9187</v>
      </c>
      <c r="T142" s="395"/>
      <c r="U142" s="395" t="s">
        <v>9704</v>
      </c>
      <c r="V142" s="395" t="s">
        <v>10224</v>
      </c>
      <c r="W142" s="395" t="s">
        <v>8237</v>
      </c>
      <c r="X142" s="395"/>
      <c r="Y142" s="395"/>
      <c r="Z142" s="395"/>
      <c r="AA142" s="395"/>
      <c r="AB142" s="395"/>
      <c r="AC142" s="395"/>
      <c r="AD142" s="395"/>
      <c r="AE142" s="395"/>
      <c r="AF142" s="395"/>
      <c r="AG142" s="395" t="s">
        <v>8181</v>
      </c>
      <c r="AH142" s="258" t="s">
        <v>10236</v>
      </c>
      <c r="AI142" s="422"/>
      <c r="AJ142" s="422" t="s">
        <v>10239</v>
      </c>
      <c r="AK142" s="422">
        <v>2185</v>
      </c>
      <c r="AL142" s="422">
        <v>1</v>
      </c>
      <c r="AM142" s="422" t="s">
        <v>10244</v>
      </c>
    </row>
    <row r="143" spans="1:39" ht="120" x14ac:dyDescent="0.25">
      <c r="A143" s="387" t="s">
        <v>8939</v>
      </c>
      <c r="B143" s="371">
        <v>35.913963469999999</v>
      </c>
      <c r="C143" s="371">
        <v>33.84289982</v>
      </c>
      <c r="D143" s="395">
        <v>51121</v>
      </c>
      <c r="E143" s="395" t="s">
        <v>151</v>
      </c>
      <c r="F143" s="395" t="s">
        <v>8192</v>
      </c>
      <c r="G143" s="395" t="s">
        <v>1120</v>
      </c>
      <c r="H143" s="395" t="s">
        <v>8191</v>
      </c>
      <c r="I143" s="395" t="s">
        <v>8938</v>
      </c>
      <c r="J143" s="364" t="s">
        <v>1233</v>
      </c>
      <c r="K143" s="351" t="s">
        <v>7701</v>
      </c>
      <c r="L143" s="395" t="s">
        <v>8937</v>
      </c>
      <c r="M143" s="395" t="s">
        <v>8936</v>
      </c>
      <c r="N143" s="395" t="s">
        <v>8935</v>
      </c>
      <c r="O143" s="395" t="s">
        <v>9834</v>
      </c>
      <c r="P143" s="395"/>
      <c r="Q143" s="395" t="s">
        <v>9835</v>
      </c>
      <c r="R143" s="395" t="s">
        <v>9836</v>
      </c>
      <c r="S143" s="395" t="s">
        <v>9837</v>
      </c>
      <c r="T143" s="395" t="s">
        <v>7360</v>
      </c>
      <c r="U143" s="395" t="s">
        <v>8355</v>
      </c>
      <c r="V143" s="395" t="s">
        <v>10223</v>
      </c>
      <c r="W143" s="395" t="s">
        <v>8695</v>
      </c>
      <c r="X143" s="366" t="s">
        <v>7523</v>
      </c>
      <c r="Y143" s="367" t="s">
        <v>7546</v>
      </c>
      <c r="Z143" s="367" t="s">
        <v>7589</v>
      </c>
      <c r="AA143" s="368">
        <v>1</v>
      </c>
      <c r="AB143" s="368"/>
      <c r="AC143" s="368"/>
      <c r="AD143" s="368"/>
      <c r="AE143" s="368">
        <v>1</v>
      </c>
      <c r="AF143" s="370"/>
      <c r="AG143" s="395" t="s">
        <v>8362</v>
      </c>
      <c r="AH143" s="258" t="s">
        <v>10235</v>
      </c>
      <c r="AI143" s="422"/>
      <c r="AJ143" s="422" t="s">
        <v>10239</v>
      </c>
      <c r="AK143" s="422">
        <v>5110</v>
      </c>
      <c r="AL143" s="422">
        <v>1</v>
      </c>
      <c r="AM143" s="422" t="s">
        <v>10244</v>
      </c>
    </row>
    <row r="144" spans="1:39" ht="15" x14ac:dyDescent="0.25">
      <c r="A144" s="395" t="s">
        <v>8984</v>
      </c>
      <c r="B144" s="395">
        <v>35.89169047</v>
      </c>
      <c r="C144" s="395">
        <v>33.821089720000003</v>
      </c>
      <c r="D144" s="395">
        <v>51127</v>
      </c>
      <c r="E144" s="395" t="s">
        <v>151</v>
      </c>
      <c r="F144" s="395" t="s">
        <v>8192</v>
      </c>
      <c r="G144" s="395" t="s">
        <v>1120</v>
      </c>
      <c r="H144" s="395" t="s">
        <v>8191</v>
      </c>
      <c r="I144" s="395" t="s">
        <v>8983</v>
      </c>
      <c r="J144" s="395" t="s">
        <v>8982</v>
      </c>
      <c r="K144" s="395" t="s">
        <v>8980</v>
      </c>
      <c r="L144" s="395" t="s">
        <v>8981</v>
      </c>
      <c r="M144" s="395" t="s">
        <v>8980</v>
      </c>
      <c r="N144" s="395" t="s">
        <v>8978</v>
      </c>
      <c r="O144" s="395" t="s">
        <v>9826</v>
      </c>
      <c r="P144" s="395"/>
      <c r="Q144" s="395"/>
      <c r="R144" s="396" t="s">
        <v>9827</v>
      </c>
      <c r="S144" s="395" t="s">
        <v>8979</v>
      </c>
      <c r="T144" s="395"/>
      <c r="U144" s="395" t="s">
        <v>9389</v>
      </c>
      <c r="V144" s="395" t="s">
        <v>10223</v>
      </c>
      <c r="W144" s="395" t="s">
        <v>8181</v>
      </c>
      <c r="X144" s="395"/>
      <c r="Y144" s="528"/>
      <c r="Z144" s="528"/>
      <c r="AA144" s="395"/>
      <c r="AB144" s="395"/>
      <c r="AC144" s="395"/>
      <c r="AD144" s="395"/>
      <c r="AE144" s="395"/>
      <c r="AF144" s="395"/>
      <c r="AG144" s="395" t="s">
        <v>8181</v>
      </c>
      <c r="AH144" s="258" t="s">
        <v>10236</v>
      </c>
      <c r="AI144" s="422"/>
      <c r="AJ144" s="422" t="s">
        <v>10239</v>
      </c>
      <c r="AK144" s="422">
        <v>0</v>
      </c>
      <c r="AL144" s="422">
        <v>0</v>
      </c>
      <c r="AM144" s="422">
        <v>0</v>
      </c>
    </row>
    <row r="145" spans="1:39" ht="120" x14ac:dyDescent="0.25">
      <c r="A145" s="395" t="s">
        <v>8195</v>
      </c>
      <c r="B145" s="371">
        <v>35.902722249999997</v>
      </c>
      <c r="C145" s="371">
        <v>33.83644717</v>
      </c>
      <c r="D145" s="395">
        <v>51133</v>
      </c>
      <c r="E145" s="397" t="s">
        <v>151</v>
      </c>
      <c r="F145" s="395" t="s">
        <v>8192</v>
      </c>
      <c r="G145" s="395" t="s">
        <v>1120</v>
      </c>
      <c r="H145" s="395" t="s">
        <v>8191</v>
      </c>
      <c r="I145" s="395" t="s">
        <v>8190</v>
      </c>
      <c r="J145" s="364" t="s">
        <v>1196</v>
      </c>
      <c r="K145" s="351" t="s">
        <v>7746</v>
      </c>
      <c r="L145" s="397"/>
      <c r="M145" s="397"/>
      <c r="N145" s="395"/>
      <c r="O145" s="395" t="s">
        <v>9832</v>
      </c>
      <c r="P145" s="395"/>
      <c r="Q145" s="395"/>
      <c r="R145" s="395"/>
      <c r="S145" s="397" t="s">
        <v>7424</v>
      </c>
      <c r="T145" s="397" t="s">
        <v>7442</v>
      </c>
      <c r="U145" s="397"/>
      <c r="V145" s="397" t="s">
        <v>7442</v>
      </c>
      <c r="W145" s="395" t="s">
        <v>8194</v>
      </c>
      <c r="X145" s="366" t="s">
        <v>7505</v>
      </c>
      <c r="Y145" s="367" t="s">
        <v>7530</v>
      </c>
      <c r="Z145" s="367" t="s">
        <v>7580</v>
      </c>
      <c r="AA145" s="368">
        <v>1</v>
      </c>
      <c r="AB145" s="368">
        <v>1</v>
      </c>
      <c r="AC145" s="368"/>
      <c r="AD145" s="368">
        <v>1</v>
      </c>
      <c r="AE145" s="368">
        <v>1</v>
      </c>
      <c r="AF145" s="370"/>
      <c r="AG145" s="395" t="s">
        <v>8172</v>
      </c>
      <c r="AH145" s="258" t="s">
        <v>10235</v>
      </c>
      <c r="AI145" s="422"/>
      <c r="AJ145" s="422"/>
      <c r="AK145" s="422">
        <v>1055</v>
      </c>
      <c r="AL145" s="422">
        <v>4</v>
      </c>
      <c r="AM145" s="422" t="s">
        <v>10242</v>
      </c>
    </row>
    <row r="146" spans="1:39" ht="75" x14ac:dyDescent="0.25">
      <c r="A146" s="395" t="s">
        <v>8193</v>
      </c>
      <c r="B146" s="371">
        <v>35.902722249999997</v>
      </c>
      <c r="C146" s="371">
        <v>33.83644717</v>
      </c>
      <c r="D146" s="395">
        <v>51133</v>
      </c>
      <c r="E146" s="397" t="s">
        <v>151</v>
      </c>
      <c r="F146" s="395" t="s">
        <v>8192</v>
      </c>
      <c r="G146" s="395" t="s">
        <v>1120</v>
      </c>
      <c r="H146" s="395" t="s">
        <v>8191</v>
      </c>
      <c r="I146" s="395" t="s">
        <v>8190</v>
      </c>
      <c r="J146" s="364" t="s">
        <v>1196</v>
      </c>
      <c r="K146" s="351" t="s">
        <v>7782</v>
      </c>
      <c r="L146" s="397"/>
      <c r="M146" s="397"/>
      <c r="N146" s="395" t="s">
        <v>9674</v>
      </c>
      <c r="O146" s="395" t="s">
        <v>9833</v>
      </c>
      <c r="P146" s="395"/>
      <c r="Q146" s="395"/>
      <c r="R146" s="395"/>
      <c r="S146" s="397" t="s">
        <v>7412</v>
      </c>
      <c r="T146" s="397" t="s">
        <v>7360</v>
      </c>
      <c r="U146" s="397"/>
      <c r="V146" s="397" t="s">
        <v>7442</v>
      </c>
      <c r="W146" s="395" t="s">
        <v>8189</v>
      </c>
      <c r="X146" s="366" t="s">
        <v>7442</v>
      </c>
      <c r="Y146" s="367" t="s">
        <v>7951</v>
      </c>
      <c r="Z146" s="367" t="s">
        <v>7784</v>
      </c>
      <c r="AA146" s="368"/>
      <c r="AB146" s="368"/>
      <c r="AC146" s="368">
        <v>1</v>
      </c>
      <c r="AD146" s="368"/>
      <c r="AE146" s="368"/>
      <c r="AF146" s="370"/>
      <c r="AG146" s="395" t="s">
        <v>8172</v>
      </c>
      <c r="AH146" s="258" t="s">
        <v>10235</v>
      </c>
      <c r="AI146" s="422"/>
      <c r="AJ146" s="422"/>
      <c r="AK146" s="422">
        <v>1055</v>
      </c>
      <c r="AL146" s="422">
        <v>4</v>
      </c>
      <c r="AM146" s="422" t="s">
        <v>10242</v>
      </c>
    </row>
    <row r="147" spans="1:39" ht="15" x14ac:dyDescent="0.25">
      <c r="A147" s="395" t="s">
        <v>8977</v>
      </c>
      <c r="B147" s="395">
        <v>35.863660520000003</v>
      </c>
      <c r="C147" s="395">
        <v>33.809129749999997</v>
      </c>
      <c r="D147" s="395">
        <v>51221</v>
      </c>
      <c r="E147" s="395" t="s">
        <v>151</v>
      </c>
      <c r="F147" s="395" t="s">
        <v>8192</v>
      </c>
      <c r="G147" s="395" t="s">
        <v>1120</v>
      </c>
      <c r="H147" s="395" t="s">
        <v>8191</v>
      </c>
      <c r="I147" s="395" t="s">
        <v>7874</v>
      </c>
      <c r="J147" s="395" t="s">
        <v>1219</v>
      </c>
      <c r="K147" s="395" t="s">
        <v>8975</v>
      </c>
      <c r="L147" s="395" t="s">
        <v>8976</v>
      </c>
      <c r="M147" s="395" t="s">
        <v>8975</v>
      </c>
      <c r="N147" s="395" t="s">
        <v>8973</v>
      </c>
      <c r="O147" s="395" t="s">
        <v>9828</v>
      </c>
      <c r="P147" s="395"/>
      <c r="Q147" s="395" t="s">
        <v>9829</v>
      </c>
      <c r="R147" s="395" t="s">
        <v>9830</v>
      </c>
      <c r="S147" s="395" t="s">
        <v>8974</v>
      </c>
      <c r="T147" s="395"/>
      <c r="U147" s="395" t="s">
        <v>9831</v>
      </c>
      <c r="V147" s="395" t="s">
        <v>10223</v>
      </c>
      <c r="W147" s="395" t="s">
        <v>8181</v>
      </c>
      <c r="X147" s="395"/>
      <c r="Y147" s="395"/>
      <c r="Z147" s="395"/>
      <c r="AA147" s="395"/>
      <c r="AB147" s="395"/>
      <c r="AC147" s="395"/>
      <c r="AD147" s="395"/>
      <c r="AE147" s="395"/>
      <c r="AF147" s="395"/>
      <c r="AG147" s="395" t="s">
        <v>8181</v>
      </c>
      <c r="AH147" s="258" t="s">
        <v>10236</v>
      </c>
      <c r="AI147" s="422" t="s">
        <v>10239</v>
      </c>
      <c r="AJ147" s="422" t="s">
        <v>10239</v>
      </c>
      <c r="AK147" s="422">
        <v>8970</v>
      </c>
      <c r="AL147" s="422">
        <v>1</v>
      </c>
      <c r="AM147" s="422" t="s">
        <v>10244</v>
      </c>
    </row>
    <row r="148" spans="1:39" ht="195" x14ac:dyDescent="0.25">
      <c r="A148" s="387" t="s">
        <v>8196</v>
      </c>
      <c r="B148" s="371">
        <v>35.868713890000002</v>
      </c>
      <c r="C148" s="371">
        <v>33.801116700000001</v>
      </c>
      <c r="D148" s="395">
        <v>51227</v>
      </c>
      <c r="E148" s="395" t="s">
        <v>151</v>
      </c>
      <c r="F148" s="395" t="s">
        <v>8192</v>
      </c>
      <c r="G148" s="395" t="s">
        <v>1120</v>
      </c>
      <c r="H148" s="395" t="s">
        <v>8191</v>
      </c>
      <c r="I148" s="395" t="s">
        <v>1308</v>
      </c>
      <c r="J148" s="364" t="s">
        <v>1308</v>
      </c>
      <c r="K148" s="351" t="s">
        <v>7492</v>
      </c>
      <c r="L148" s="397"/>
      <c r="M148" s="397"/>
      <c r="N148" s="395" t="s">
        <v>9840</v>
      </c>
      <c r="O148" s="395" t="s">
        <v>9838</v>
      </c>
      <c r="P148" s="395"/>
      <c r="Q148" s="395" t="s">
        <v>9839</v>
      </c>
      <c r="R148" s="395"/>
      <c r="S148" s="397" t="s">
        <v>7399</v>
      </c>
      <c r="T148" s="397" t="s">
        <v>7361</v>
      </c>
      <c r="U148" s="397"/>
      <c r="V148" s="397" t="s">
        <v>7442</v>
      </c>
      <c r="W148" s="395" t="s">
        <v>8194</v>
      </c>
      <c r="X148" s="366" t="s">
        <v>7504</v>
      </c>
      <c r="Y148" s="367" t="s">
        <v>7545</v>
      </c>
      <c r="Z148" s="367" t="s">
        <v>7585</v>
      </c>
      <c r="AA148" s="368">
        <v>1</v>
      </c>
      <c r="AB148" s="368"/>
      <c r="AC148" s="368">
        <v>1</v>
      </c>
      <c r="AD148" s="368"/>
      <c r="AE148" s="368"/>
      <c r="AF148" s="370"/>
      <c r="AG148" s="395" t="s">
        <v>8172</v>
      </c>
      <c r="AH148" s="258" t="s">
        <v>10235</v>
      </c>
      <c r="AI148" s="422"/>
      <c r="AJ148" s="422"/>
      <c r="AK148" s="422">
        <v>3130</v>
      </c>
      <c r="AL148" s="422">
        <v>4</v>
      </c>
      <c r="AM148" s="422" t="s">
        <v>10242</v>
      </c>
    </row>
    <row r="149" spans="1:39" ht="75" x14ac:dyDescent="0.25">
      <c r="A149" s="387" t="s">
        <v>8568</v>
      </c>
      <c r="B149" s="371">
        <v>35.821050589999999</v>
      </c>
      <c r="C149" s="371">
        <v>33.794189799999998</v>
      </c>
      <c r="D149" s="395">
        <v>51234</v>
      </c>
      <c r="E149" s="395" t="s">
        <v>151</v>
      </c>
      <c r="F149" s="395" t="s">
        <v>8192</v>
      </c>
      <c r="G149" s="364" t="s">
        <v>1120</v>
      </c>
      <c r="H149" s="395" t="s">
        <v>8191</v>
      </c>
      <c r="I149" s="395" t="s">
        <v>1280</v>
      </c>
      <c r="J149" s="364" t="s">
        <v>1280</v>
      </c>
      <c r="K149" s="351" t="s">
        <v>7665</v>
      </c>
      <c r="L149" s="395" t="s">
        <v>8567</v>
      </c>
      <c r="M149" s="395" t="s">
        <v>8566</v>
      </c>
      <c r="N149" s="395" t="s">
        <v>9848</v>
      </c>
      <c r="O149" s="395" t="s">
        <v>9844</v>
      </c>
      <c r="P149" s="395" t="s">
        <v>9845</v>
      </c>
      <c r="Q149" s="395" t="s">
        <v>9846</v>
      </c>
      <c r="R149" s="395" t="s">
        <v>9847</v>
      </c>
      <c r="S149" s="395" t="s">
        <v>9849</v>
      </c>
      <c r="T149" s="395" t="s">
        <v>7452</v>
      </c>
      <c r="U149" s="395" t="s">
        <v>9850</v>
      </c>
      <c r="V149" s="395" t="s">
        <v>10223</v>
      </c>
      <c r="W149" s="395" t="s">
        <v>8565</v>
      </c>
      <c r="X149" s="366" t="s">
        <v>7525</v>
      </c>
      <c r="Y149" s="367" t="s">
        <v>7528</v>
      </c>
      <c r="Z149" s="367" t="s">
        <v>7591</v>
      </c>
      <c r="AA149" s="368">
        <v>1</v>
      </c>
      <c r="AB149" s="368">
        <v>1</v>
      </c>
      <c r="AC149" s="368"/>
      <c r="AD149" s="368">
        <v>1</v>
      </c>
      <c r="AE149" s="368">
        <v>1</v>
      </c>
      <c r="AF149" s="370">
        <v>1</v>
      </c>
      <c r="AG149" s="395" t="s">
        <v>8362</v>
      </c>
      <c r="AH149" s="258" t="s">
        <v>10235</v>
      </c>
      <c r="AI149" s="422" t="s">
        <v>10239</v>
      </c>
      <c r="AJ149" s="422" t="s">
        <v>10239</v>
      </c>
      <c r="AK149" s="422">
        <v>22437</v>
      </c>
      <c r="AL149" s="422">
        <v>1</v>
      </c>
      <c r="AM149" s="422" t="s">
        <v>10244</v>
      </c>
    </row>
    <row r="150" spans="1:39" ht="75" x14ac:dyDescent="0.25">
      <c r="A150" s="387" t="s">
        <v>9185</v>
      </c>
      <c r="B150" s="371">
        <v>35.903150429999997</v>
      </c>
      <c r="C150" s="371">
        <v>33.77341981</v>
      </c>
      <c r="D150" s="395">
        <v>51267</v>
      </c>
      <c r="E150" s="395" t="s">
        <v>151</v>
      </c>
      <c r="F150" s="395" t="s">
        <v>8192</v>
      </c>
      <c r="G150" s="395" t="s">
        <v>1120</v>
      </c>
      <c r="H150" s="395" t="s">
        <v>8191</v>
      </c>
      <c r="I150" s="395" t="s">
        <v>9184</v>
      </c>
      <c r="J150" s="364" t="s">
        <v>1135</v>
      </c>
      <c r="K150" s="351" t="s">
        <v>7498</v>
      </c>
      <c r="L150" s="395" t="s">
        <v>9183</v>
      </c>
      <c r="M150" s="395" t="s">
        <v>9182</v>
      </c>
      <c r="N150" s="395" t="s">
        <v>9854</v>
      </c>
      <c r="O150" s="395" t="s">
        <v>9851</v>
      </c>
      <c r="P150" s="395"/>
      <c r="Q150" s="395" t="s">
        <v>9852</v>
      </c>
      <c r="R150" s="395" t="s">
        <v>9853</v>
      </c>
      <c r="S150" s="395" t="s">
        <v>9855</v>
      </c>
      <c r="T150" s="395" t="s">
        <v>7452</v>
      </c>
      <c r="U150" s="395" t="s">
        <v>8214</v>
      </c>
      <c r="V150" s="395" t="s">
        <v>10223</v>
      </c>
      <c r="W150" s="395" t="s">
        <v>8565</v>
      </c>
      <c r="X150" s="366" t="s">
        <v>7524</v>
      </c>
      <c r="Y150" s="367" t="s">
        <v>7528</v>
      </c>
      <c r="Z150" s="367" t="s">
        <v>7591</v>
      </c>
      <c r="AA150" s="368">
        <v>1</v>
      </c>
      <c r="AB150" s="368">
        <v>1</v>
      </c>
      <c r="AC150" s="368"/>
      <c r="AD150" s="368">
        <v>1</v>
      </c>
      <c r="AE150" s="368">
        <v>1</v>
      </c>
      <c r="AF150" s="370">
        <v>1</v>
      </c>
      <c r="AG150" s="395" t="s">
        <v>8362</v>
      </c>
      <c r="AH150" s="258" t="s">
        <v>10235</v>
      </c>
      <c r="AI150" s="422" t="s">
        <v>10239</v>
      </c>
      <c r="AJ150" s="422" t="s">
        <v>10239</v>
      </c>
      <c r="AK150" s="422">
        <v>29489</v>
      </c>
      <c r="AL150" s="422">
        <v>1</v>
      </c>
      <c r="AM150" s="422" t="s">
        <v>10244</v>
      </c>
    </row>
    <row r="151" spans="1:39" ht="90" x14ac:dyDescent="0.25">
      <c r="A151" s="387" t="s">
        <v>8201</v>
      </c>
      <c r="B151" s="371">
        <v>35.904974969999998</v>
      </c>
      <c r="C151" s="371">
        <v>33.709475009999998</v>
      </c>
      <c r="D151" s="395">
        <v>51284</v>
      </c>
      <c r="E151" s="395" t="s">
        <v>151</v>
      </c>
      <c r="F151" s="395" t="s">
        <v>8192</v>
      </c>
      <c r="G151" s="351" t="s">
        <v>1120</v>
      </c>
      <c r="H151" s="395" t="s">
        <v>8191</v>
      </c>
      <c r="I151" s="395" t="s">
        <v>1239</v>
      </c>
      <c r="J151" s="364" t="s">
        <v>1238</v>
      </c>
      <c r="K151" s="414" t="s">
        <v>7803</v>
      </c>
      <c r="L151" s="397"/>
      <c r="M151" s="397"/>
      <c r="N151" s="395" t="s">
        <v>9843</v>
      </c>
      <c r="O151" s="395"/>
      <c r="P151" s="395"/>
      <c r="Q151" s="395" t="s">
        <v>9841</v>
      </c>
      <c r="R151" s="395" t="s">
        <v>9842</v>
      </c>
      <c r="S151" s="397" t="s">
        <v>7406</v>
      </c>
      <c r="T151" s="397" t="s">
        <v>7444</v>
      </c>
      <c r="U151" s="397"/>
      <c r="V151" s="397" t="s">
        <v>7442</v>
      </c>
      <c r="W151" s="395" t="s">
        <v>8194</v>
      </c>
      <c r="X151" s="366" t="s">
        <v>7516</v>
      </c>
      <c r="Y151" s="367" t="s">
        <v>7799</v>
      </c>
      <c r="Z151" s="367" t="s">
        <v>7800</v>
      </c>
      <c r="AA151" s="368">
        <v>1</v>
      </c>
      <c r="AB151" s="368">
        <v>1</v>
      </c>
      <c r="AC151" s="368"/>
      <c r="AD151" s="368">
        <v>1</v>
      </c>
      <c r="AE151" s="368">
        <v>1</v>
      </c>
      <c r="AF151" s="415"/>
      <c r="AG151" s="395" t="s">
        <v>8172</v>
      </c>
      <c r="AH151" s="258" t="s">
        <v>10235</v>
      </c>
      <c r="AI151" s="422"/>
      <c r="AJ151" s="422"/>
      <c r="AK151" s="422">
        <v>14613</v>
      </c>
      <c r="AL151" s="422">
        <v>1</v>
      </c>
      <c r="AM151" s="422" t="s">
        <v>10244</v>
      </c>
    </row>
    <row r="152" spans="1:39" ht="45" x14ac:dyDescent="0.25">
      <c r="A152" s="422" t="s">
        <v>10676</v>
      </c>
      <c r="B152" s="422">
        <v>36.026929000000003</v>
      </c>
      <c r="C152" s="422">
        <v>33.856220999999998</v>
      </c>
      <c r="D152" s="422">
        <v>51323</v>
      </c>
      <c r="E152" s="422" t="s">
        <v>151</v>
      </c>
      <c r="F152" s="422" t="s">
        <v>8192</v>
      </c>
      <c r="G152" s="422" t="s">
        <v>1120</v>
      </c>
      <c r="H152" s="422" t="s">
        <v>8191</v>
      </c>
      <c r="I152" s="422" t="s">
        <v>10675</v>
      </c>
      <c r="J152" s="364" t="s">
        <v>10674</v>
      </c>
      <c r="K152" s="422" t="s">
        <v>10678</v>
      </c>
      <c r="L152" s="364" t="s">
        <v>10677</v>
      </c>
      <c r="M152" s="422"/>
      <c r="N152" s="422" t="s">
        <v>10679</v>
      </c>
      <c r="O152" s="422" t="s">
        <v>10680</v>
      </c>
      <c r="P152" s="422"/>
      <c r="Q152" s="422" t="s">
        <v>9906</v>
      </c>
      <c r="R152" s="422"/>
      <c r="S152" s="422" t="s">
        <v>8835</v>
      </c>
      <c r="T152" s="395" t="s">
        <v>8054</v>
      </c>
      <c r="U152" s="395" t="s">
        <v>10681</v>
      </c>
      <c r="V152" s="395"/>
      <c r="W152" s="422"/>
      <c r="X152" s="422"/>
      <c r="Y152" s="422"/>
      <c r="Z152" s="422"/>
      <c r="AA152" s="422"/>
      <c r="AB152" s="422"/>
      <c r="AC152" s="422"/>
      <c r="AD152" s="422"/>
      <c r="AE152" s="422"/>
      <c r="AF152" s="422"/>
      <c r="AG152" s="422" t="s">
        <v>8172</v>
      </c>
      <c r="AH152" s="258" t="s">
        <v>10235</v>
      </c>
      <c r="AI152" s="422"/>
      <c r="AJ152" s="422"/>
      <c r="AK152" s="422">
        <v>1680</v>
      </c>
      <c r="AL152" s="422">
        <v>3</v>
      </c>
      <c r="AM152" s="422" t="s">
        <v>10241</v>
      </c>
    </row>
    <row r="153" spans="1:39" ht="15" x14ac:dyDescent="0.25">
      <c r="A153" s="395" t="s">
        <v>8444</v>
      </c>
      <c r="B153" s="395">
        <v>35.982390299999999</v>
      </c>
      <c r="C153" s="395">
        <v>33.817309700000003</v>
      </c>
      <c r="D153" s="395">
        <v>51365</v>
      </c>
      <c r="E153" s="395" t="s">
        <v>151</v>
      </c>
      <c r="F153" s="395" t="s">
        <v>8192</v>
      </c>
      <c r="G153" s="395" t="s">
        <v>1120</v>
      </c>
      <c r="H153" s="395" t="s">
        <v>8191</v>
      </c>
      <c r="I153" s="395" t="s">
        <v>8443</v>
      </c>
      <c r="J153" s="395" t="s">
        <v>1320</v>
      </c>
      <c r="K153" s="395" t="s">
        <v>8441</v>
      </c>
      <c r="L153" s="395" t="s">
        <v>8442</v>
      </c>
      <c r="M153" s="395" t="s">
        <v>8441</v>
      </c>
      <c r="N153" s="395" t="s">
        <v>8439</v>
      </c>
      <c r="O153" s="395" t="s">
        <v>9817</v>
      </c>
      <c r="P153" s="395" t="s">
        <v>9818</v>
      </c>
      <c r="Q153" s="395" t="s">
        <v>9819</v>
      </c>
      <c r="R153" s="396" t="s">
        <v>9820</v>
      </c>
      <c r="S153" s="395" t="s">
        <v>8440</v>
      </c>
      <c r="T153" s="395"/>
      <c r="U153" s="395" t="s">
        <v>9821</v>
      </c>
      <c r="V153" s="395" t="s">
        <v>10223</v>
      </c>
      <c r="W153" s="395" t="s">
        <v>8181</v>
      </c>
      <c r="X153" s="395"/>
      <c r="Y153" s="395"/>
      <c r="Z153" s="395"/>
      <c r="AA153" s="395"/>
      <c r="AB153" s="395"/>
      <c r="AC153" s="395"/>
      <c r="AD153" s="395"/>
      <c r="AE153" s="395"/>
      <c r="AF153" s="395"/>
      <c r="AG153" s="395" t="s">
        <v>8181</v>
      </c>
      <c r="AH153" s="258" t="s">
        <v>10236</v>
      </c>
      <c r="AI153" s="422"/>
      <c r="AJ153" s="422" t="s">
        <v>10239</v>
      </c>
      <c r="AK153" s="422">
        <v>2659</v>
      </c>
      <c r="AL153" s="422">
        <v>3</v>
      </c>
      <c r="AM153" s="422" t="s">
        <v>10241</v>
      </c>
    </row>
    <row r="154" spans="1:39" ht="15" x14ac:dyDescent="0.25">
      <c r="A154" s="395" t="s">
        <v>9008</v>
      </c>
      <c r="B154" s="395">
        <v>36.005070240000002</v>
      </c>
      <c r="C154" s="395">
        <v>33.794239730000001</v>
      </c>
      <c r="D154" s="395">
        <v>51377</v>
      </c>
      <c r="E154" s="395" t="s">
        <v>151</v>
      </c>
      <c r="F154" s="395" t="s">
        <v>8192</v>
      </c>
      <c r="G154" s="395" t="s">
        <v>1120</v>
      </c>
      <c r="H154" s="395" t="s">
        <v>8191</v>
      </c>
      <c r="I154" s="395" t="s">
        <v>9007</v>
      </c>
      <c r="J154" s="395" t="s">
        <v>9006</v>
      </c>
      <c r="K154" s="395" t="s">
        <v>9004</v>
      </c>
      <c r="L154" s="395" t="s">
        <v>9005</v>
      </c>
      <c r="M154" s="395" t="s">
        <v>9004</v>
      </c>
      <c r="N154" s="395" t="s">
        <v>9002</v>
      </c>
      <c r="O154" s="395" t="s">
        <v>9822</v>
      </c>
      <c r="P154" s="395"/>
      <c r="Q154" s="395" t="s">
        <v>9823</v>
      </c>
      <c r="R154" s="396" t="s">
        <v>9824</v>
      </c>
      <c r="S154" s="395" t="s">
        <v>9003</v>
      </c>
      <c r="T154" s="395"/>
      <c r="U154" s="395" t="s">
        <v>9825</v>
      </c>
      <c r="V154" s="395" t="s">
        <v>10223</v>
      </c>
      <c r="W154" s="395" t="s">
        <v>8181</v>
      </c>
      <c r="X154" s="395"/>
      <c r="Y154" s="395"/>
      <c r="Z154" s="395"/>
      <c r="AA154" s="395"/>
      <c r="AB154" s="395"/>
      <c r="AC154" s="395"/>
      <c r="AD154" s="395"/>
      <c r="AE154" s="395"/>
      <c r="AF154" s="395"/>
      <c r="AG154" s="395" t="s">
        <v>8181</v>
      </c>
      <c r="AH154" s="258" t="s">
        <v>10236</v>
      </c>
      <c r="AI154" s="422" t="s">
        <v>10239</v>
      </c>
      <c r="AJ154" s="422" t="s">
        <v>10239</v>
      </c>
      <c r="AK154" s="422">
        <v>149</v>
      </c>
      <c r="AL154" s="422">
        <v>0</v>
      </c>
      <c r="AM154" s="422">
        <v>0</v>
      </c>
    </row>
    <row r="155" spans="1:39" ht="30" x14ac:dyDescent="0.25">
      <c r="A155" s="387" t="s">
        <v>8670</v>
      </c>
      <c r="B155" s="371">
        <v>35.651060790000002</v>
      </c>
      <c r="C155" s="371">
        <v>33.529190360000001</v>
      </c>
      <c r="D155" s="395">
        <v>52111</v>
      </c>
      <c r="E155" s="395" t="s">
        <v>151</v>
      </c>
      <c r="F155" s="395" t="s">
        <v>8192</v>
      </c>
      <c r="G155" s="395" t="s">
        <v>989</v>
      </c>
      <c r="H155" s="395" t="s">
        <v>8203</v>
      </c>
      <c r="I155" s="395" t="s">
        <v>1071</v>
      </c>
      <c r="J155" s="364" t="s">
        <v>1070</v>
      </c>
      <c r="K155" s="351" t="s">
        <v>7491</v>
      </c>
      <c r="L155" s="395" t="s">
        <v>8669</v>
      </c>
      <c r="M155" s="395" t="s">
        <v>8668</v>
      </c>
      <c r="N155" s="395" t="s">
        <v>10230</v>
      </c>
      <c r="O155" s="395" t="s">
        <v>9956</v>
      </c>
      <c r="P155" s="395"/>
      <c r="Q155" s="395" t="s">
        <v>10231</v>
      </c>
      <c r="R155" s="395" t="s">
        <v>9957</v>
      </c>
      <c r="S155" s="395" t="s">
        <v>9958</v>
      </c>
      <c r="T155" s="395" t="s">
        <v>7451</v>
      </c>
      <c r="U155" s="395" t="s">
        <v>9959</v>
      </c>
      <c r="V155" s="395" t="s">
        <v>10223</v>
      </c>
      <c r="W155" s="395" t="s">
        <v>8667</v>
      </c>
      <c r="X155" s="366" t="s">
        <v>7504</v>
      </c>
      <c r="Y155" s="367" t="s">
        <v>7528</v>
      </c>
      <c r="Z155" s="367" t="s">
        <v>7588</v>
      </c>
      <c r="AA155" s="368">
        <v>1</v>
      </c>
      <c r="AB155" s="368">
        <v>1</v>
      </c>
      <c r="AC155" s="368"/>
      <c r="AD155" s="368"/>
      <c r="AE155" s="368"/>
      <c r="AF155" s="370"/>
      <c r="AG155" s="395" t="s">
        <v>8362</v>
      </c>
      <c r="AH155" s="258" t="s">
        <v>10235</v>
      </c>
      <c r="AI155" s="422"/>
      <c r="AJ155" s="422" t="s">
        <v>10239</v>
      </c>
      <c r="AK155" s="422">
        <v>591</v>
      </c>
      <c r="AL155" s="422">
        <v>4</v>
      </c>
      <c r="AM155" s="422" t="s">
        <v>10242</v>
      </c>
    </row>
    <row r="156" spans="1:39" ht="30" x14ac:dyDescent="0.25">
      <c r="A156" s="387" t="s">
        <v>8204</v>
      </c>
      <c r="B156" s="371">
        <v>35.82170825</v>
      </c>
      <c r="C156" s="371">
        <v>33.620013849999999</v>
      </c>
      <c r="D156" s="395">
        <v>52217</v>
      </c>
      <c r="E156" s="397" t="s">
        <v>151</v>
      </c>
      <c r="F156" s="395" t="s">
        <v>8192</v>
      </c>
      <c r="G156" s="395" t="s">
        <v>989</v>
      </c>
      <c r="H156" s="395" t="s">
        <v>8203</v>
      </c>
      <c r="I156" s="395" t="s">
        <v>8202</v>
      </c>
      <c r="J156" s="364" t="s">
        <v>1049</v>
      </c>
      <c r="K156" s="351" t="s">
        <v>7489</v>
      </c>
      <c r="L156" s="397"/>
      <c r="M156" s="397"/>
      <c r="N156" s="395" t="s">
        <v>9955</v>
      </c>
      <c r="O156" s="395"/>
      <c r="P156" s="395"/>
      <c r="Q156" s="395" t="s">
        <v>9954</v>
      </c>
      <c r="R156" s="395"/>
      <c r="S156" s="397" t="s">
        <v>7418</v>
      </c>
      <c r="T156" s="397" t="s">
        <v>7449</v>
      </c>
      <c r="U156" s="397"/>
      <c r="V156" s="397" t="s">
        <v>7442</v>
      </c>
      <c r="W156" s="395" t="s">
        <v>7418</v>
      </c>
      <c r="X156" s="366" t="s">
        <v>7519</v>
      </c>
      <c r="Y156" s="367" t="s">
        <v>7528</v>
      </c>
      <c r="Z156" s="367" t="s">
        <v>7586</v>
      </c>
      <c r="AA156" s="368">
        <v>1</v>
      </c>
      <c r="AB156" s="368">
        <v>1</v>
      </c>
      <c r="AC156" s="368"/>
      <c r="AD156" s="368"/>
      <c r="AE156" s="368"/>
      <c r="AF156" s="370"/>
      <c r="AG156" s="395" t="s">
        <v>8172</v>
      </c>
      <c r="AH156" s="258" t="s">
        <v>10235</v>
      </c>
      <c r="AI156" s="422"/>
      <c r="AJ156" s="422"/>
      <c r="AK156" s="422">
        <v>3275</v>
      </c>
      <c r="AL156" s="422">
        <v>2</v>
      </c>
      <c r="AM156" s="422" t="s">
        <v>10245</v>
      </c>
    </row>
    <row r="157" spans="1:39" ht="15" x14ac:dyDescent="0.25">
      <c r="A157" s="395" t="s">
        <v>8961</v>
      </c>
      <c r="B157" s="395">
        <v>35.829000520000001</v>
      </c>
      <c r="C157" s="395">
        <v>33.673000020000003</v>
      </c>
      <c r="D157" s="395">
        <v>52227</v>
      </c>
      <c r="E157" s="395" t="s">
        <v>151</v>
      </c>
      <c r="F157" s="395" t="s">
        <v>8192</v>
      </c>
      <c r="G157" s="395" t="s">
        <v>989</v>
      </c>
      <c r="H157" s="395" t="s">
        <v>8203</v>
      </c>
      <c r="I157" s="395" t="s">
        <v>1028</v>
      </c>
      <c r="J157" s="395" t="s">
        <v>8960</v>
      </c>
      <c r="K157" s="395" t="s">
        <v>8958</v>
      </c>
      <c r="L157" s="395" t="s">
        <v>8959</v>
      </c>
      <c r="M157" s="395" t="s">
        <v>8958</v>
      </c>
      <c r="N157" s="395" t="s">
        <v>8956</v>
      </c>
      <c r="O157" s="395" t="s">
        <v>9947</v>
      </c>
      <c r="P157" s="395"/>
      <c r="Q157" s="395" t="s">
        <v>9948</v>
      </c>
      <c r="R157" s="396" t="s">
        <v>9949</v>
      </c>
      <c r="S157" s="395" t="s">
        <v>8957</v>
      </c>
      <c r="T157" s="395"/>
      <c r="U157" s="395" t="s">
        <v>9950</v>
      </c>
      <c r="V157" s="395" t="s">
        <v>10223</v>
      </c>
      <c r="W157" s="395" t="s">
        <v>8181</v>
      </c>
      <c r="X157" s="395"/>
      <c r="Y157" s="528"/>
      <c r="Z157" s="528"/>
      <c r="AA157" s="395"/>
      <c r="AB157" s="395"/>
      <c r="AC157" s="395"/>
      <c r="AD157" s="395"/>
      <c r="AE157" s="395"/>
      <c r="AF157" s="395"/>
      <c r="AG157" s="395" t="s">
        <v>8181</v>
      </c>
      <c r="AH157" s="258" t="s">
        <v>10236</v>
      </c>
      <c r="AI157" s="422"/>
      <c r="AJ157" s="422" t="s">
        <v>10239</v>
      </c>
      <c r="AK157" s="422">
        <v>11142</v>
      </c>
      <c r="AL157" s="422">
        <v>1</v>
      </c>
      <c r="AM157" s="422" t="s">
        <v>10244</v>
      </c>
    </row>
    <row r="158" spans="1:39" ht="15" x14ac:dyDescent="0.25">
      <c r="A158" s="395" t="s">
        <v>8406</v>
      </c>
      <c r="B158" s="395">
        <v>35.683360720000003</v>
      </c>
      <c r="C158" s="395">
        <v>33.517390370000001</v>
      </c>
      <c r="D158" s="395">
        <v>52267</v>
      </c>
      <c r="E158" s="395" t="s">
        <v>151</v>
      </c>
      <c r="F158" s="395" t="s">
        <v>8192</v>
      </c>
      <c r="G158" s="395" t="s">
        <v>989</v>
      </c>
      <c r="H158" s="395" t="s">
        <v>8203</v>
      </c>
      <c r="I158" s="395" t="s">
        <v>1094</v>
      </c>
      <c r="J158" s="395" t="s">
        <v>8405</v>
      </c>
      <c r="K158" s="395" t="s">
        <v>8403</v>
      </c>
      <c r="L158" s="395" t="s">
        <v>8404</v>
      </c>
      <c r="M158" s="395" t="s">
        <v>8403</v>
      </c>
      <c r="N158" s="395" t="s">
        <v>8401</v>
      </c>
      <c r="O158" s="395" t="s">
        <v>9951</v>
      </c>
      <c r="P158" s="395"/>
      <c r="Q158" s="395" t="s">
        <v>9952</v>
      </c>
      <c r="R158" s="396" t="s">
        <v>9953</v>
      </c>
      <c r="S158" s="395" t="s">
        <v>8402</v>
      </c>
      <c r="T158" s="395"/>
      <c r="U158" s="395" t="s">
        <v>9419</v>
      </c>
      <c r="V158" s="395" t="s">
        <v>10223</v>
      </c>
      <c r="W158" s="395" t="s">
        <v>8181</v>
      </c>
      <c r="X158" s="395"/>
      <c r="Y158" s="395"/>
      <c r="Z158" s="395"/>
      <c r="AA158" s="395"/>
      <c r="AB158" s="395"/>
      <c r="AC158" s="395"/>
      <c r="AD158" s="395"/>
      <c r="AE158" s="395"/>
      <c r="AF158" s="395"/>
      <c r="AG158" s="395" t="s">
        <v>8181</v>
      </c>
      <c r="AH158" s="258" t="s">
        <v>10236</v>
      </c>
      <c r="AI158" s="422"/>
      <c r="AJ158" s="422" t="s">
        <v>10239</v>
      </c>
      <c r="AK158" s="422">
        <v>929</v>
      </c>
      <c r="AL158" s="422">
        <v>4</v>
      </c>
      <c r="AM158" s="422" t="s">
        <v>10242</v>
      </c>
    </row>
    <row r="159" spans="1:39" ht="195" x14ac:dyDescent="0.25">
      <c r="A159" s="387" t="s">
        <v>9199</v>
      </c>
      <c r="B159" s="371">
        <v>36.216819999999998</v>
      </c>
      <c r="C159" s="371">
        <v>33.999310000000001</v>
      </c>
      <c r="D159" s="395">
        <v>53111</v>
      </c>
      <c r="E159" s="395" t="s">
        <v>151</v>
      </c>
      <c r="F159" s="395" t="s">
        <v>8192</v>
      </c>
      <c r="G159" s="395" t="s">
        <v>152</v>
      </c>
      <c r="H159" s="395" t="s">
        <v>8220</v>
      </c>
      <c r="I159" s="395" t="s">
        <v>152</v>
      </c>
      <c r="J159" s="364" t="s">
        <v>152</v>
      </c>
      <c r="K159" s="351" t="s">
        <v>7493</v>
      </c>
      <c r="L159" s="395" t="s">
        <v>9198</v>
      </c>
      <c r="M159" s="410" t="s">
        <v>9338</v>
      </c>
      <c r="N159" s="395" t="s">
        <v>9931</v>
      </c>
      <c r="O159" s="395" t="s">
        <v>9933</v>
      </c>
      <c r="P159" s="395"/>
      <c r="Q159" s="395" t="s">
        <v>9932</v>
      </c>
      <c r="R159" s="395"/>
      <c r="S159" s="395" t="s">
        <v>9934</v>
      </c>
      <c r="T159" s="395" t="s">
        <v>7361</v>
      </c>
      <c r="U159" s="395" t="s">
        <v>9935</v>
      </c>
      <c r="V159" s="395" t="s">
        <v>10223</v>
      </c>
      <c r="W159" s="395" t="s">
        <v>8522</v>
      </c>
      <c r="X159" s="366" t="s">
        <v>7504</v>
      </c>
      <c r="Y159" s="367" t="s">
        <v>7546</v>
      </c>
      <c r="Z159" s="367" t="s">
        <v>7585</v>
      </c>
      <c r="AA159" s="368">
        <v>1</v>
      </c>
      <c r="AB159" s="368"/>
      <c r="AC159" s="368"/>
      <c r="AD159" s="368"/>
      <c r="AE159" s="368"/>
      <c r="AF159" s="370"/>
      <c r="AG159" s="395" t="s">
        <v>8362</v>
      </c>
      <c r="AH159" s="258" t="s">
        <v>10235</v>
      </c>
      <c r="AI159" s="422"/>
      <c r="AJ159" s="422" t="s">
        <v>10239</v>
      </c>
      <c r="AK159" s="422">
        <v>19283</v>
      </c>
      <c r="AL159" s="422">
        <v>1</v>
      </c>
      <c r="AM159" s="422" t="s">
        <v>10244</v>
      </c>
    </row>
    <row r="160" spans="1:39" ht="90" x14ac:dyDescent="0.25">
      <c r="A160" s="387" t="s">
        <v>8223</v>
      </c>
      <c r="B160" s="371">
        <v>36.207957</v>
      </c>
      <c r="C160" s="371">
        <v>34.005186000000002</v>
      </c>
      <c r="D160" s="395">
        <v>53111</v>
      </c>
      <c r="E160" s="395" t="s">
        <v>151</v>
      </c>
      <c r="F160" s="395" t="s">
        <v>8192</v>
      </c>
      <c r="G160" s="351" t="s">
        <v>152</v>
      </c>
      <c r="H160" s="395" t="s">
        <v>8220</v>
      </c>
      <c r="I160" s="395" t="s">
        <v>152</v>
      </c>
      <c r="J160" s="364" t="s">
        <v>152</v>
      </c>
      <c r="K160" s="414" t="s">
        <v>7798</v>
      </c>
      <c r="L160" s="397"/>
      <c r="M160" s="397"/>
      <c r="N160" s="395" t="s">
        <v>9843</v>
      </c>
      <c r="O160" s="395"/>
      <c r="P160" s="395"/>
      <c r="Q160" s="395" t="s">
        <v>9841</v>
      </c>
      <c r="R160" s="395" t="s">
        <v>9842</v>
      </c>
      <c r="S160" s="397" t="s">
        <v>7406</v>
      </c>
      <c r="T160" s="397" t="s">
        <v>7444</v>
      </c>
      <c r="U160" s="397"/>
      <c r="V160" s="397" t="s">
        <v>7442</v>
      </c>
      <c r="W160" s="395" t="s">
        <v>8194</v>
      </c>
      <c r="X160" s="366" t="s">
        <v>7516</v>
      </c>
      <c r="Y160" s="367" t="s">
        <v>7799</v>
      </c>
      <c r="Z160" s="367" t="s">
        <v>7800</v>
      </c>
      <c r="AA160" s="368">
        <v>1</v>
      </c>
      <c r="AB160" s="368">
        <v>1</v>
      </c>
      <c r="AC160" s="368"/>
      <c r="AD160" s="368">
        <v>1</v>
      </c>
      <c r="AE160" s="368">
        <v>1</v>
      </c>
      <c r="AF160" s="415"/>
      <c r="AG160" s="395" t="s">
        <v>8172</v>
      </c>
      <c r="AH160" s="258" t="s">
        <v>10235</v>
      </c>
      <c r="AI160" s="422"/>
      <c r="AJ160" s="422"/>
      <c r="AK160" s="422">
        <v>19283</v>
      </c>
      <c r="AL160" s="422">
        <v>1</v>
      </c>
      <c r="AM160" s="422" t="s">
        <v>10244</v>
      </c>
    </row>
    <row r="161" spans="1:39" ht="108.75" customHeight="1" x14ac:dyDescent="0.25">
      <c r="A161" s="387" t="s">
        <v>8222</v>
      </c>
      <c r="B161" s="371">
        <v>36.207957139999998</v>
      </c>
      <c r="C161" s="371">
        <v>34.005186299999998</v>
      </c>
      <c r="D161" s="395">
        <v>53111</v>
      </c>
      <c r="E161" s="397" t="s">
        <v>151</v>
      </c>
      <c r="F161" s="395" t="s">
        <v>8192</v>
      </c>
      <c r="G161" s="395" t="s">
        <v>152</v>
      </c>
      <c r="H161" s="395" t="s">
        <v>8220</v>
      </c>
      <c r="I161" s="395" t="s">
        <v>152</v>
      </c>
      <c r="J161" s="364" t="s">
        <v>152</v>
      </c>
      <c r="K161" s="351" t="s">
        <v>7494</v>
      </c>
      <c r="L161" s="397"/>
      <c r="M161" s="397"/>
      <c r="N161" s="395" t="s">
        <v>9936</v>
      </c>
      <c r="O161" s="395" t="s">
        <v>9937</v>
      </c>
      <c r="P161" s="395"/>
      <c r="Q161" s="395"/>
      <c r="R161" s="395"/>
      <c r="S161" s="397" t="s">
        <v>7399</v>
      </c>
      <c r="T161" s="397" t="s">
        <v>7361</v>
      </c>
      <c r="U161" s="397"/>
      <c r="V161" s="397" t="s">
        <v>7522</v>
      </c>
      <c r="W161" s="395" t="s">
        <v>8210</v>
      </c>
      <c r="X161" s="366" t="s">
        <v>7521</v>
      </c>
      <c r="Y161" s="367" t="s">
        <v>7547</v>
      </c>
      <c r="Z161" s="367" t="s">
        <v>7585</v>
      </c>
      <c r="AA161" s="368">
        <v>1</v>
      </c>
      <c r="AB161" s="368"/>
      <c r="AC161" s="368"/>
      <c r="AD161" s="368"/>
      <c r="AE161" s="368"/>
      <c r="AF161" s="370"/>
      <c r="AG161" s="395" t="s">
        <v>8172</v>
      </c>
      <c r="AH161" s="258" t="s">
        <v>10235</v>
      </c>
      <c r="AI161" s="422"/>
      <c r="AJ161" s="422"/>
      <c r="AK161" s="422">
        <v>19283</v>
      </c>
      <c r="AL161" s="422">
        <v>1</v>
      </c>
      <c r="AM161" s="422" t="s">
        <v>10244</v>
      </c>
    </row>
    <row r="162" spans="1:39" ht="15" x14ac:dyDescent="0.25">
      <c r="A162" s="395" t="s">
        <v>8389</v>
      </c>
      <c r="B162" s="395">
        <v>36.208499959999997</v>
      </c>
      <c r="C162" s="395">
        <v>34.005399269999998</v>
      </c>
      <c r="D162" s="395">
        <v>53111</v>
      </c>
      <c r="E162" s="395" t="s">
        <v>151</v>
      </c>
      <c r="F162" s="395" t="s">
        <v>8192</v>
      </c>
      <c r="G162" s="395" t="s">
        <v>152</v>
      </c>
      <c r="H162" s="395" t="s">
        <v>8220</v>
      </c>
      <c r="I162" s="395" t="s">
        <v>152</v>
      </c>
      <c r="J162" s="395" t="s">
        <v>8388</v>
      </c>
      <c r="K162" s="395" t="s">
        <v>8386</v>
      </c>
      <c r="L162" s="395" t="s">
        <v>8387</v>
      </c>
      <c r="M162" s="395" t="s">
        <v>8386</v>
      </c>
      <c r="N162" s="395" t="s">
        <v>8384</v>
      </c>
      <c r="O162" s="395" t="s">
        <v>9911</v>
      </c>
      <c r="P162" s="395" t="s">
        <v>9912</v>
      </c>
      <c r="Q162" s="395" t="s">
        <v>9913</v>
      </c>
      <c r="R162" s="396" t="s">
        <v>9893</v>
      </c>
      <c r="S162" s="395" t="s">
        <v>8385</v>
      </c>
      <c r="T162" s="395"/>
      <c r="U162" s="395" t="s">
        <v>9369</v>
      </c>
      <c r="V162" s="395" t="s">
        <v>10223</v>
      </c>
      <c r="W162" s="395" t="s">
        <v>8181</v>
      </c>
      <c r="X162" s="395"/>
      <c r="Y162" s="395"/>
      <c r="Z162" s="395"/>
      <c r="AA162" s="395"/>
      <c r="AB162" s="395"/>
      <c r="AC162" s="395"/>
      <c r="AD162" s="395"/>
      <c r="AE162" s="395"/>
      <c r="AF162" s="395"/>
      <c r="AG162" s="395" t="s">
        <v>8181</v>
      </c>
      <c r="AH162" s="258" t="s">
        <v>10236</v>
      </c>
      <c r="AI162" s="422"/>
      <c r="AJ162" s="422" t="s">
        <v>10239</v>
      </c>
      <c r="AK162" s="422">
        <v>19283</v>
      </c>
      <c r="AL162" s="422">
        <v>1</v>
      </c>
      <c r="AM162" s="422" t="s">
        <v>10244</v>
      </c>
    </row>
    <row r="163" spans="1:39" ht="90" x14ac:dyDescent="0.25">
      <c r="A163" s="387" t="s">
        <v>8866</v>
      </c>
      <c r="B163" s="371">
        <v>36.169960039999999</v>
      </c>
      <c r="C163" s="371">
        <v>34.030669230000001</v>
      </c>
      <c r="D163" s="395">
        <v>53123</v>
      </c>
      <c r="E163" s="395" t="s">
        <v>151</v>
      </c>
      <c r="F163" s="395" t="s">
        <v>8192</v>
      </c>
      <c r="G163" s="395" t="s">
        <v>152</v>
      </c>
      <c r="H163" s="395" t="s">
        <v>8220</v>
      </c>
      <c r="I163" s="395" t="s">
        <v>328</v>
      </c>
      <c r="J163" s="364" t="s">
        <v>328</v>
      </c>
      <c r="K163" s="411" t="s">
        <v>7768</v>
      </c>
      <c r="L163" s="395" t="s">
        <v>8865</v>
      </c>
      <c r="M163" s="395" t="s">
        <v>8864</v>
      </c>
      <c r="N163" s="395" t="s">
        <v>9941</v>
      </c>
      <c r="O163" s="395" t="s">
        <v>9942</v>
      </c>
      <c r="P163" s="395" t="s">
        <v>9943</v>
      </c>
      <c r="Q163" s="395" t="s">
        <v>9944</v>
      </c>
      <c r="R163" s="395" t="s">
        <v>9945</v>
      </c>
      <c r="S163" s="395" t="s">
        <v>9946</v>
      </c>
      <c r="T163" s="395" t="s">
        <v>7360</v>
      </c>
      <c r="U163" s="395" t="s">
        <v>8214</v>
      </c>
      <c r="V163" s="395" t="s">
        <v>10223</v>
      </c>
      <c r="W163" s="395" t="s">
        <v>8862</v>
      </c>
      <c r="X163" s="412" t="s">
        <v>7767</v>
      </c>
      <c r="Y163" s="367" t="s">
        <v>7765</v>
      </c>
      <c r="Z163" s="367" t="s">
        <v>7766</v>
      </c>
      <c r="AA163" s="368">
        <v>1</v>
      </c>
      <c r="AB163" s="368"/>
      <c r="AC163" s="368"/>
      <c r="AD163" s="368"/>
      <c r="AE163" s="368"/>
      <c r="AF163" s="413"/>
      <c r="AG163" s="395" t="s">
        <v>8362</v>
      </c>
      <c r="AH163" s="258" t="s">
        <v>10235</v>
      </c>
      <c r="AI163" s="422"/>
      <c r="AJ163" s="422" t="s">
        <v>10239</v>
      </c>
      <c r="AK163" s="422">
        <v>1738</v>
      </c>
      <c r="AL163" s="422">
        <v>3</v>
      </c>
      <c r="AM163" s="422" t="s">
        <v>10241</v>
      </c>
    </row>
    <row r="164" spans="1:39" ht="15" x14ac:dyDescent="0.25">
      <c r="A164" s="395" t="s">
        <v>9017</v>
      </c>
      <c r="B164" s="395">
        <v>36.034286860000002</v>
      </c>
      <c r="C164" s="395">
        <v>33.999605899999999</v>
      </c>
      <c r="D164" s="395">
        <v>53183</v>
      </c>
      <c r="E164" s="395" t="s">
        <v>151</v>
      </c>
      <c r="F164" s="395" t="s">
        <v>8192</v>
      </c>
      <c r="G164" s="395" t="s">
        <v>152</v>
      </c>
      <c r="H164" s="395" t="s">
        <v>8220</v>
      </c>
      <c r="I164" s="395" t="s">
        <v>9016</v>
      </c>
      <c r="J164" s="395" t="s">
        <v>9015</v>
      </c>
      <c r="K164" s="395" t="s">
        <v>9013</v>
      </c>
      <c r="L164" s="395" t="s">
        <v>9014</v>
      </c>
      <c r="M164" s="395" t="s">
        <v>9013</v>
      </c>
      <c r="N164" s="395" t="s">
        <v>9009</v>
      </c>
      <c r="O164" s="395" t="s">
        <v>9902</v>
      </c>
      <c r="P164" s="395" t="s">
        <v>9903</v>
      </c>
      <c r="Q164" s="395" t="s">
        <v>9904</v>
      </c>
      <c r="R164" s="395"/>
      <c r="S164" s="395" t="s">
        <v>8402</v>
      </c>
      <c r="T164" s="395"/>
      <c r="U164" s="395" t="s">
        <v>9419</v>
      </c>
      <c r="V164" s="395" t="s">
        <v>10223</v>
      </c>
      <c r="W164" s="395" t="s">
        <v>8181</v>
      </c>
      <c r="X164" s="395"/>
      <c r="Y164" s="395"/>
      <c r="Z164" s="395"/>
      <c r="AA164" s="395"/>
      <c r="AB164" s="395"/>
      <c r="AC164" s="395"/>
      <c r="AD164" s="395"/>
      <c r="AE164" s="395"/>
      <c r="AF164" s="395"/>
      <c r="AG164" s="395" t="s">
        <v>8181</v>
      </c>
      <c r="AH164" s="258" t="s">
        <v>10236</v>
      </c>
      <c r="AI164" s="422"/>
      <c r="AJ164" s="422" t="s">
        <v>10239</v>
      </c>
      <c r="AK164" s="422">
        <v>816</v>
      </c>
      <c r="AL164" s="422">
        <v>5</v>
      </c>
      <c r="AM164" s="422" t="s">
        <v>10243</v>
      </c>
    </row>
    <row r="165" spans="1:39" ht="30" x14ac:dyDescent="0.25">
      <c r="A165" s="387" t="s">
        <v>8221</v>
      </c>
      <c r="B165" s="371">
        <v>36.378030459999998</v>
      </c>
      <c r="C165" s="371">
        <v>34.226047270000002</v>
      </c>
      <c r="D165" s="395">
        <v>53217</v>
      </c>
      <c r="E165" s="395" t="s">
        <v>151</v>
      </c>
      <c r="F165" s="395" t="s">
        <v>8192</v>
      </c>
      <c r="G165" s="395" t="s">
        <v>152</v>
      </c>
      <c r="H165" s="395" t="s">
        <v>8220</v>
      </c>
      <c r="I165" s="395" t="s">
        <v>8219</v>
      </c>
      <c r="J165" s="364" t="s">
        <v>247</v>
      </c>
      <c r="K165" s="351" t="s">
        <v>7490</v>
      </c>
      <c r="L165" s="397"/>
      <c r="M165" s="397"/>
      <c r="N165" s="395" t="s">
        <v>9923</v>
      </c>
      <c r="O165" s="395"/>
      <c r="P165" s="395"/>
      <c r="Q165" s="395" t="s">
        <v>9922</v>
      </c>
      <c r="R165" s="395"/>
      <c r="S165" s="397" t="s">
        <v>7418</v>
      </c>
      <c r="T165" s="397" t="s">
        <v>7449</v>
      </c>
      <c r="U165" s="397"/>
      <c r="V165" s="397" t="s">
        <v>7442</v>
      </c>
      <c r="W165" s="395" t="s">
        <v>7418</v>
      </c>
      <c r="X165" s="366" t="s">
        <v>7504</v>
      </c>
      <c r="Y165" s="367" t="s">
        <v>7528</v>
      </c>
      <c r="Z165" s="367" t="s">
        <v>7586</v>
      </c>
      <c r="AA165" s="368">
        <v>1</v>
      </c>
      <c r="AB165" s="368">
        <v>1</v>
      </c>
      <c r="AC165" s="368"/>
      <c r="AD165" s="368"/>
      <c r="AE165" s="368"/>
      <c r="AF165" s="370"/>
      <c r="AG165" s="395" t="s">
        <v>8172</v>
      </c>
      <c r="AH165" s="258" t="s">
        <v>10235</v>
      </c>
      <c r="AI165" s="422"/>
      <c r="AJ165" s="422"/>
      <c r="AK165" s="422">
        <v>2563</v>
      </c>
      <c r="AL165" s="422">
        <v>2</v>
      </c>
      <c r="AM165" s="422" t="s">
        <v>10245</v>
      </c>
    </row>
    <row r="166" spans="1:39" ht="30" x14ac:dyDescent="0.25">
      <c r="A166" s="387" t="s">
        <v>8226</v>
      </c>
      <c r="B166" s="371">
        <v>36.419591580000002</v>
      </c>
      <c r="C166" s="371">
        <v>34.179236039999999</v>
      </c>
      <c r="D166" s="395">
        <v>53231</v>
      </c>
      <c r="E166" s="395" t="s">
        <v>151</v>
      </c>
      <c r="F166" s="395" t="s">
        <v>8192</v>
      </c>
      <c r="G166" s="395" t="s">
        <v>152</v>
      </c>
      <c r="H166" s="395" t="s">
        <v>8220</v>
      </c>
      <c r="I166" s="395" t="s">
        <v>156</v>
      </c>
      <c r="J166" s="364" t="s">
        <v>156</v>
      </c>
      <c r="K166" s="351" t="s">
        <v>7893</v>
      </c>
      <c r="L166" s="397"/>
      <c r="M166" s="397"/>
      <c r="N166" s="395" t="s">
        <v>9925</v>
      </c>
      <c r="O166" s="395"/>
      <c r="P166" s="395"/>
      <c r="Q166" s="395" t="s">
        <v>9924</v>
      </c>
      <c r="R166" s="395"/>
      <c r="S166" s="397" t="s">
        <v>7418</v>
      </c>
      <c r="T166" s="397" t="s">
        <v>7450</v>
      </c>
      <c r="U166" s="397"/>
      <c r="V166" s="397" t="s">
        <v>7522</v>
      </c>
      <c r="W166" s="395" t="s">
        <v>8225</v>
      </c>
      <c r="X166" s="366" t="s">
        <v>7520</v>
      </c>
      <c r="Y166" s="367" t="s">
        <v>7894</v>
      </c>
      <c r="Z166" s="367" t="s">
        <v>7586</v>
      </c>
      <c r="AA166" s="368">
        <v>1</v>
      </c>
      <c r="AB166" s="368">
        <v>1</v>
      </c>
      <c r="AC166" s="368"/>
      <c r="AD166" s="368"/>
      <c r="AE166" s="368"/>
      <c r="AF166" s="370"/>
      <c r="AG166" s="395" t="s">
        <v>8172</v>
      </c>
      <c r="AH166" s="258" t="s">
        <v>10235</v>
      </c>
      <c r="AI166" s="422"/>
      <c r="AJ166" s="422"/>
      <c r="AK166" s="422">
        <v>33566</v>
      </c>
      <c r="AL166" s="422">
        <v>1</v>
      </c>
      <c r="AM166" s="422" t="s">
        <v>10244</v>
      </c>
    </row>
    <row r="167" spans="1:39" ht="195" x14ac:dyDescent="0.25">
      <c r="A167" s="387" t="s">
        <v>8923</v>
      </c>
      <c r="B167" s="371">
        <v>36.419591580000002</v>
      </c>
      <c r="C167" s="371">
        <v>34.179236039999999</v>
      </c>
      <c r="D167" s="395">
        <v>53231</v>
      </c>
      <c r="E167" s="395" t="s">
        <v>151</v>
      </c>
      <c r="F167" s="395" t="s">
        <v>8192</v>
      </c>
      <c r="G167" s="364" t="s">
        <v>152</v>
      </c>
      <c r="H167" s="395" t="s">
        <v>8220</v>
      </c>
      <c r="I167" s="395" t="s">
        <v>156</v>
      </c>
      <c r="J167" s="364" t="s">
        <v>156</v>
      </c>
      <c r="K167" s="351" t="s">
        <v>7497</v>
      </c>
      <c r="L167" s="395" t="s">
        <v>8922</v>
      </c>
      <c r="M167" s="395" t="s">
        <v>8921</v>
      </c>
      <c r="N167" s="395" t="s">
        <v>8920</v>
      </c>
      <c r="O167" s="395" t="s">
        <v>9938</v>
      </c>
      <c r="P167" s="395"/>
      <c r="Q167" s="395" t="s">
        <v>9939</v>
      </c>
      <c r="R167" s="395" t="s">
        <v>9940</v>
      </c>
      <c r="S167" s="395" t="s">
        <v>7399</v>
      </c>
      <c r="T167" s="395" t="s">
        <v>7361</v>
      </c>
      <c r="U167" s="395" t="s">
        <v>8214</v>
      </c>
      <c r="V167" s="395" t="s">
        <v>10224</v>
      </c>
      <c r="W167" s="395" t="s">
        <v>8919</v>
      </c>
      <c r="X167" s="366" t="s">
        <v>7520</v>
      </c>
      <c r="Y167" s="367" t="s">
        <v>7546</v>
      </c>
      <c r="Z167" s="367" t="s">
        <v>7585</v>
      </c>
      <c r="AA167" s="368">
        <v>1</v>
      </c>
      <c r="AB167" s="368"/>
      <c r="AC167" s="368"/>
      <c r="AD167" s="368"/>
      <c r="AE167" s="368">
        <v>1</v>
      </c>
      <c r="AF167" s="370"/>
      <c r="AG167" s="395" t="s">
        <v>8362</v>
      </c>
      <c r="AH167" s="258" t="s">
        <v>10235</v>
      </c>
      <c r="AI167" s="422"/>
      <c r="AJ167" s="422" t="s">
        <v>10239</v>
      </c>
      <c r="AK167" s="422">
        <v>33566</v>
      </c>
      <c r="AL167" s="422">
        <v>1</v>
      </c>
      <c r="AM167" s="422" t="s">
        <v>10244</v>
      </c>
    </row>
    <row r="168" spans="1:39" ht="90" x14ac:dyDescent="0.25">
      <c r="A168" s="387" t="s">
        <v>8224</v>
      </c>
      <c r="B168" s="371">
        <v>36.419591580000002</v>
      </c>
      <c r="C168" s="371">
        <v>34.179236039999999</v>
      </c>
      <c r="D168" s="395">
        <v>53231</v>
      </c>
      <c r="E168" s="395" t="s">
        <v>151</v>
      </c>
      <c r="F168" s="395" t="s">
        <v>8192</v>
      </c>
      <c r="G168" s="351" t="s">
        <v>152</v>
      </c>
      <c r="H168" s="395" t="s">
        <v>8220</v>
      </c>
      <c r="I168" s="395" t="s">
        <v>156</v>
      </c>
      <c r="J168" s="364" t="s">
        <v>156</v>
      </c>
      <c r="K168" s="414" t="s">
        <v>7801</v>
      </c>
      <c r="L168" s="397"/>
      <c r="M168" s="397"/>
      <c r="N168" s="395" t="s">
        <v>9843</v>
      </c>
      <c r="O168" s="395"/>
      <c r="P168" s="395"/>
      <c r="Q168" s="395" t="s">
        <v>9841</v>
      </c>
      <c r="R168" s="395" t="s">
        <v>9842</v>
      </c>
      <c r="S168" s="397" t="s">
        <v>7406</v>
      </c>
      <c r="T168" s="397" t="s">
        <v>7444</v>
      </c>
      <c r="U168" s="397"/>
      <c r="V168" s="397" t="s">
        <v>7442</v>
      </c>
      <c r="W168" s="395" t="s">
        <v>8194</v>
      </c>
      <c r="X168" s="366" t="s">
        <v>7802</v>
      </c>
      <c r="Y168" s="367" t="s">
        <v>7799</v>
      </c>
      <c r="Z168" s="367" t="s">
        <v>7800</v>
      </c>
      <c r="AA168" s="368">
        <v>1</v>
      </c>
      <c r="AB168" s="368">
        <v>1</v>
      </c>
      <c r="AC168" s="368"/>
      <c r="AD168" s="368">
        <v>1</v>
      </c>
      <c r="AE168" s="368">
        <v>1</v>
      </c>
      <c r="AF168" s="415"/>
      <c r="AG168" s="395" t="s">
        <v>8172</v>
      </c>
      <c r="AH168" s="258" t="s">
        <v>10235</v>
      </c>
      <c r="AI168" s="422"/>
      <c r="AJ168" s="422"/>
      <c r="AK168" s="422">
        <v>33566</v>
      </c>
      <c r="AL168" s="422">
        <v>1</v>
      </c>
      <c r="AM168" s="422" t="s">
        <v>10244</v>
      </c>
    </row>
    <row r="169" spans="1:39" ht="120" x14ac:dyDescent="0.25">
      <c r="A169" s="387" t="s">
        <v>8699</v>
      </c>
      <c r="B169" s="371">
        <v>36.35557781</v>
      </c>
      <c r="C169" s="371">
        <v>34.195427700000003</v>
      </c>
      <c r="D169" s="395">
        <v>53234</v>
      </c>
      <c r="E169" s="395" t="s">
        <v>151</v>
      </c>
      <c r="F169" s="395" t="s">
        <v>8192</v>
      </c>
      <c r="G169" s="395" t="s">
        <v>152</v>
      </c>
      <c r="H169" s="395" t="s">
        <v>8220</v>
      </c>
      <c r="I169" s="395" t="s">
        <v>380</v>
      </c>
      <c r="J169" s="364" t="s">
        <v>380</v>
      </c>
      <c r="K169" s="351" t="s">
        <v>7749</v>
      </c>
      <c r="L169" s="395" t="s">
        <v>8698</v>
      </c>
      <c r="M169" s="395" t="s">
        <v>8697</v>
      </c>
      <c r="N169" s="395" t="s">
        <v>8696</v>
      </c>
      <c r="O169" s="395" t="s">
        <v>9926</v>
      </c>
      <c r="P169" s="395" t="s">
        <v>9927</v>
      </c>
      <c r="Q169" s="395" t="s">
        <v>9928</v>
      </c>
      <c r="R169" s="395" t="s">
        <v>9929</v>
      </c>
      <c r="S169" s="395" t="s">
        <v>7399</v>
      </c>
      <c r="T169" s="395" t="s">
        <v>9930</v>
      </c>
      <c r="U169" s="395" t="s">
        <v>8214</v>
      </c>
      <c r="V169" s="395" t="s">
        <v>10223</v>
      </c>
      <c r="W169" s="395" t="s">
        <v>8695</v>
      </c>
      <c r="X169" s="366" t="s">
        <v>7523</v>
      </c>
      <c r="Y169" s="367" t="s">
        <v>7546</v>
      </c>
      <c r="Z169" s="367" t="s">
        <v>7577</v>
      </c>
      <c r="AA169" s="368">
        <v>1</v>
      </c>
      <c r="AB169" s="368"/>
      <c r="AC169" s="368"/>
      <c r="AD169" s="368"/>
      <c r="AE169" s="368">
        <v>1</v>
      </c>
      <c r="AF169" s="370"/>
      <c r="AG169" s="395" t="s">
        <v>8362</v>
      </c>
      <c r="AH169" s="258" t="s">
        <v>10235</v>
      </c>
      <c r="AI169" s="422" t="s">
        <v>10239</v>
      </c>
      <c r="AJ169" s="422" t="s">
        <v>10239</v>
      </c>
      <c r="AK169" s="422">
        <v>1750</v>
      </c>
      <c r="AL169" s="422">
        <v>2</v>
      </c>
      <c r="AM169" s="422" t="s">
        <v>10245</v>
      </c>
    </row>
    <row r="170" spans="1:39" ht="15" x14ac:dyDescent="0.25">
      <c r="A170" s="395" t="s">
        <v>8383</v>
      </c>
      <c r="B170" s="395">
        <v>36.472569610000001</v>
      </c>
      <c r="C170" s="395">
        <v>34.343708540000002</v>
      </c>
      <c r="D170" s="395">
        <v>53241</v>
      </c>
      <c r="E170" s="395" t="s">
        <v>151</v>
      </c>
      <c r="F170" s="395" t="s">
        <v>8192</v>
      </c>
      <c r="G170" s="395" t="s">
        <v>152</v>
      </c>
      <c r="H170" s="395" t="s">
        <v>8220</v>
      </c>
      <c r="I170" s="395" t="s">
        <v>531</v>
      </c>
      <c r="J170" s="395" t="s">
        <v>8382</v>
      </c>
      <c r="K170" s="395" t="s">
        <v>8380</v>
      </c>
      <c r="L170" s="395" t="s">
        <v>8381</v>
      </c>
      <c r="M170" s="395" t="s">
        <v>8380</v>
      </c>
      <c r="N170" s="395" t="s">
        <v>8378</v>
      </c>
      <c r="O170" s="395" t="s">
        <v>9914</v>
      </c>
      <c r="P170" s="395"/>
      <c r="Q170" s="395" t="s">
        <v>9915</v>
      </c>
      <c r="R170" s="396" t="s">
        <v>9916</v>
      </c>
      <c r="S170" s="395" t="s">
        <v>8379</v>
      </c>
      <c r="T170" s="395"/>
      <c r="U170" s="395" t="s">
        <v>9917</v>
      </c>
      <c r="V170" s="395" t="s">
        <v>10223</v>
      </c>
      <c r="W170" s="395" t="s">
        <v>8181</v>
      </c>
      <c r="X170" s="395"/>
      <c r="Y170" s="395"/>
      <c r="Z170" s="395"/>
      <c r="AA170" s="395"/>
      <c r="AB170" s="395"/>
      <c r="AC170" s="395"/>
      <c r="AD170" s="395"/>
      <c r="AE170" s="395"/>
      <c r="AF170" s="395"/>
      <c r="AG170" s="395" t="s">
        <v>8181</v>
      </c>
      <c r="AH170" s="258" t="s">
        <v>10236</v>
      </c>
      <c r="AI170" s="422"/>
      <c r="AJ170" s="422" t="s">
        <v>10239</v>
      </c>
      <c r="AK170" s="422">
        <v>9081</v>
      </c>
      <c r="AL170" s="422">
        <v>2</v>
      </c>
      <c r="AM170" s="422" t="s">
        <v>10245</v>
      </c>
    </row>
    <row r="171" spans="1:39" ht="15" x14ac:dyDescent="0.25">
      <c r="A171" s="395" t="s">
        <v>9035</v>
      </c>
      <c r="B171" s="395">
        <v>36.129810159999998</v>
      </c>
      <c r="C171" s="395">
        <v>34.125989060000002</v>
      </c>
      <c r="D171" s="395">
        <v>53311</v>
      </c>
      <c r="E171" s="395" t="s">
        <v>151</v>
      </c>
      <c r="F171" s="395" t="s">
        <v>8192</v>
      </c>
      <c r="G171" s="395" t="s">
        <v>152</v>
      </c>
      <c r="H171" s="395" t="s">
        <v>8220</v>
      </c>
      <c r="I171" s="395" t="s">
        <v>9034</v>
      </c>
      <c r="J171" s="395" t="s">
        <v>9034</v>
      </c>
      <c r="K171" s="395" t="s">
        <v>9032</v>
      </c>
      <c r="L171" s="395" t="s">
        <v>9033</v>
      </c>
      <c r="M171" s="395" t="s">
        <v>9032</v>
      </c>
      <c r="N171" s="395" t="s">
        <v>9030</v>
      </c>
      <c r="O171" s="395" t="s">
        <v>9894</v>
      </c>
      <c r="P171" s="395"/>
      <c r="Q171" s="395" t="s">
        <v>9895</v>
      </c>
      <c r="R171" s="396" t="s">
        <v>9896</v>
      </c>
      <c r="S171" s="395" t="s">
        <v>9031</v>
      </c>
      <c r="T171" s="395"/>
      <c r="U171" s="395" t="s">
        <v>9897</v>
      </c>
      <c r="V171" s="395" t="s">
        <v>10223</v>
      </c>
      <c r="W171" s="395" t="s">
        <v>8181</v>
      </c>
      <c r="X171" s="395"/>
      <c r="Y171" s="395"/>
      <c r="Z171" s="395"/>
      <c r="AA171" s="395"/>
      <c r="AB171" s="395"/>
      <c r="AC171" s="395"/>
      <c r="AD171" s="395"/>
      <c r="AE171" s="395"/>
      <c r="AF171" s="395"/>
      <c r="AG171" s="395" t="s">
        <v>8181</v>
      </c>
      <c r="AH171" s="258" t="s">
        <v>10236</v>
      </c>
      <c r="AI171" s="422"/>
      <c r="AJ171" s="422" t="s">
        <v>10239</v>
      </c>
      <c r="AK171" s="422">
        <v>1917</v>
      </c>
      <c r="AL171" s="422">
        <v>3</v>
      </c>
      <c r="AM171" s="422" t="s">
        <v>10241</v>
      </c>
    </row>
    <row r="172" spans="1:39" ht="15" x14ac:dyDescent="0.25">
      <c r="A172" s="395" t="s">
        <v>8484</v>
      </c>
      <c r="B172" s="395">
        <v>36.142210159999998</v>
      </c>
      <c r="C172" s="395">
        <v>34.171638969999997</v>
      </c>
      <c r="D172" s="395">
        <v>53344</v>
      </c>
      <c r="E172" s="395" t="s">
        <v>151</v>
      </c>
      <c r="F172" s="395" t="s">
        <v>8192</v>
      </c>
      <c r="G172" s="395" t="s">
        <v>152</v>
      </c>
      <c r="H172" s="395" t="s">
        <v>8220</v>
      </c>
      <c r="I172" s="395" t="s">
        <v>182</v>
      </c>
      <c r="J172" s="395" t="s">
        <v>182</v>
      </c>
      <c r="K172" s="395" t="s">
        <v>8482</v>
      </c>
      <c r="L172" s="395" t="s">
        <v>8483</v>
      </c>
      <c r="M172" s="395" t="s">
        <v>8482</v>
      </c>
      <c r="N172" s="395" t="s">
        <v>8481</v>
      </c>
      <c r="O172" s="395" t="s">
        <v>9907</v>
      </c>
      <c r="P172" s="395"/>
      <c r="Q172" s="395" t="s">
        <v>9908</v>
      </c>
      <c r="R172" s="396" t="s">
        <v>9909</v>
      </c>
      <c r="S172" s="395" t="s">
        <v>8470</v>
      </c>
      <c r="T172" s="395"/>
      <c r="U172" s="395" t="s">
        <v>9910</v>
      </c>
      <c r="V172" s="395" t="s">
        <v>10223</v>
      </c>
      <c r="W172" s="395" t="s">
        <v>8181</v>
      </c>
      <c r="X172" s="395"/>
      <c r="Y172" s="395"/>
      <c r="Z172" s="395"/>
      <c r="AA172" s="395"/>
      <c r="AB172" s="395"/>
      <c r="AC172" s="395"/>
      <c r="AD172" s="395"/>
      <c r="AE172" s="395"/>
      <c r="AF172" s="395"/>
      <c r="AG172" s="395" t="s">
        <v>8181</v>
      </c>
      <c r="AH172" s="258" t="s">
        <v>10236</v>
      </c>
      <c r="AI172" s="422" t="s">
        <v>10239</v>
      </c>
      <c r="AJ172" s="422" t="s">
        <v>10239</v>
      </c>
      <c r="AK172" s="422">
        <v>16</v>
      </c>
      <c r="AL172" s="422">
        <v>0</v>
      </c>
      <c r="AM172" s="422">
        <v>0</v>
      </c>
    </row>
    <row r="173" spans="1:39" ht="15" x14ac:dyDescent="0.25">
      <c r="A173" s="395" t="s">
        <v>8377</v>
      </c>
      <c r="B173" s="395">
        <v>35.995000320000003</v>
      </c>
      <c r="C173" s="395">
        <v>33.906999519999999</v>
      </c>
      <c r="D173" s="395">
        <v>53413</v>
      </c>
      <c r="E173" s="395" t="s">
        <v>151</v>
      </c>
      <c r="F173" s="395" t="s">
        <v>8192</v>
      </c>
      <c r="G173" s="395" t="s">
        <v>152</v>
      </c>
      <c r="H173" s="395" t="s">
        <v>8220</v>
      </c>
      <c r="I173" s="395" t="s">
        <v>547</v>
      </c>
      <c r="J173" s="395" t="s">
        <v>8376</v>
      </c>
      <c r="K173" s="395" t="s">
        <v>8374</v>
      </c>
      <c r="L173" s="395" t="s">
        <v>8375</v>
      </c>
      <c r="M173" s="395" t="s">
        <v>8374</v>
      </c>
      <c r="N173" s="395" t="s">
        <v>8372</v>
      </c>
      <c r="O173" s="395" t="s">
        <v>9918</v>
      </c>
      <c r="P173" s="395"/>
      <c r="Q173" s="395" t="s">
        <v>9919</v>
      </c>
      <c r="R173" s="396" t="s">
        <v>9920</v>
      </c>
      <c r="S173" s="395" t="s">
        <v>8373</v>
      </c>
      <c r="T173" s="395"/>
      <c r="U173" s="395" t="s">
        <v>9921</v>
      </c>
      <c r="V173" s="395" t="s">
        <v>10223</v>
      </c>
      <c r="W173" s="395" t="s">
        <v>8181</v>
      </c>
      <c r="X173" s="395"/>
      <c r="Y173" s="395"/>
      <c r="Z173" s="395"/>
      <c r="AA173" s="395"/>
      <c r="AB173" s="395"/>
      <c r="AC173" s="395"/>
      <c r="AD173" s="395"/>
      <c r="AE173" s="395"/>
      <c r="AF173" s="395"/>
      <c r="AG173" s="395" t="s">
        <v>8181</v>
      </c>
      <c r="AH173" s="258" t="s">
        <v>10236</v>
      </c>
      <c r="AI173" s="422"/>
      <c r="AJ173" s="422" t="s">
        <v>10239</v>
      </c>
      <c r="AK173" s="422">
        <v>531</v>
      </c>
      <c r="AL173" s="422">
        <v>5</v>
      </c>
      <c r="AM173" s="422" t="s">
        <v>10243</v>
      </c>
    </row>
    <row r="174" spans="1:39" ht="15" x14ac:dyDescent="0.25">
      <c r="A174" s="395" t="s">
        <v>9012</v>
      </c>
      <c r="B174" s="395">
        <v>35.989207999999998</v>
      </c>
      <c r="C174" s="395">
        <v>33.912982999999997</v>
      </c>
      <c r="D174" s="395">
        <v>53413</v>
      </c>
      <c r="E174" s="395" t="s">
        <v>151</v>
      </c>
      <c r="F174" s="395" t="s">
        <v>8192</v>
      </c>
      <c r="G174" s="395" t="s">
        <v>152</v>
      </c>
      <c r="H174" s="395" t="s">
        <v>8220</v>
      </c>
      <c r="I174" s="395" t="s">
        <v>547</v>
      </c>
      <c r="J174" s="395" t="s">
        <v>8376</v>
      </c>
      <c r="K174" s="395" t="s">
        <v>9010</v>
      </c>
      <c r="L174" s="395" t="s">
        <v>9011</v>
      </c>
      <c r="M174" s="395" t="s">
        <v>9010</v>
      </c>
      <c r="N174" s="395" t="s">
        <v>9009</v>
      </c>
      <c r="O174" s="395" t="s">
        <v>9903</v>
      </c>
      <c r="P174" s="395"/>
      <c r="Q174" s="395" t="s">
        <v>9904</v>
      </c>
      <c r="R174" s="395"/>
      <c r="S174" s="395" t="s">
        <v>8402</v>
      </c>
      <c r="T174" s="395"/>
      <c r="U174" s="395" t="s">
        <v>9419</v>
      </c>
      <c r="V174" s="395" t="s">
        <v>10223</v>
      </c>
      <c r="W174" s="395" t="s">
        <v>8181</v>
      </c>
      <c r="X174" s="395"/>
      <c r="Y174" s="395"/>
      <c r="Z174" s="395"/>
      <c r="AA174" s="395"/>
      <c r="AB174" s="395"/>
      <c r="AC174" s="395"/>
      <c r="AD174" s="395"/>
      <c r="AE174" s="395"/>
      <c r="AF174" s="395"/>
      <c r="AG174" s="395" t="s">
        <v>8181</v>
      </c>
      <c r="AH174" s="258" t="s">
        <v>10236</v>
      </c>
      <c r="AI174" s="422"/>
      <c r="AJ174" s="422" t="s">
        <v>10239</v>
      </c>
      <c r="AK174" s="422">
        <v>531</v>
      </c>
      <c r="AL174" s="422">
        <v>5</v>
      </c>
      <c r="AM174" s="422" t="s">
        <v>10243</v>
      </c>
    </row>
    <row r="175" spans="1:39" ht="15" x14ac:dyDescent="0.25">
      <c r="A175" s="395" t="s">
        <v>9066</v>
      </c>
      <c r="B175" s="395">
        <v>36.018450299999998</v>
      </c>
      <c r="C175" s="395">
        <v>33.964679410000002</v>
      </c>
      <c r="D175" s="395">
        <v>53429</v>
      </c>
      <c r="E175" s="395" t="s">
        <v>151</v>
      </c>
      <c r="F175" s="395" t="s">
        <v>8192</v>
      </c>
      <c r="G175" s="395" t="s">
        <v>152</v>
      </c>
      <c r="H175" s="395" t="s">
        <v>8220</v>
      </c>
      <c r="I175" s="395" t="s">
        <v>228</v>
      </c>
      <c r="J175" s="395" t="s">
        <v>9065</v>
      </c>
      <c r="K175" s="395" t="s">
        <v>9063</v>
      </c>
      <c r="L175" s="395" t="s">
        <v>9064</v>
      </c>
      <c r="M175" s="395" t="s">
        <v>9063</v>
      </c>
      <c r="N175" s="395" t="s">
        <v>9062</v>
      </c>
      <c r="O175" s="395" t="s">
        <v>9891</v>
      </c>
      <c r="P175" s="395"/>
      <c r="Q175" s="395" t="s">
        <v>9892</v>
      </c>
      <c r="R175" s="396" t="s">
        <v>9893</v>
      </c>
      <c r="S175" s="395" t="s">
        <v>8385</v>
      </c>
      <c r="T175" s="395"/>
      <c r="U175" s="395" t="s">
        <v>9369</v>
      </c>
      <c r="V175" s="395" t="s">
        <v>10223</v>
      </c>
      <c r="W175" s="395" t="s">
        <v>8181</v>
      </c>
      <c r="X175" s="395"/>
      <c r="Y175" s="395"/>
      <c r="Z175" s="395"/>
      <c r="AA175" s="395"/>
      <c r="AB175" s="395"/>
      <c r="AC175" s="395"/>
      <c r="AD175" s="395"/>
      <c r="AE175" s="395"/>
      <c r="AF175" s="395"/>
      <c r="AG175" s="395" t="s">
        <v>8181</v>
      </c>
      <c r="AH175" s="258" t="s">
        <v>10236</v>
      </c>
      <c r="AI175" s="422"/>
      <c r="AJ175" s="422" t="s">
        <v>10239</v>
      </c>
      <c r="AK175" s="422">
        <v>1616</v>
      </c>
      <c r="AL175" s="422">
        <v>3</v>
      </c>
      <c r="AM175" s="422" t="s">
        <v>10241</v>
      </c>
    </row>
    <row r="176" spans="1:39" ht="15" x14ac:dyDescent="0.25">
      <c r="A176" s="395" t="s">
        <v>9024</v>
      </c>
      <c r="B176" s="395">
        <v>36.091864000000001</v>
      </c>
      <c r="C176" s="395">
        <v>33.878732999999997</v>
      </c>
      <c r="D176" s="395">
        <v>53437</v>
      </c>
      <c r="E176" s="395" t="s">
        <v>151</v>
      </c>
      <c r="F176" s="395" t="s">
        <v>8192</v>
      </c>
      <c r="G176" s="395" t="s">
        <v>152</v>
      </c>
      <c r="H176" s="395" t="s">
        <v>8220</v>
      </c>
      <c r="I176" s="395" t="s">
        <v>9023</v>
      </c>
      <c r="J176" s="395" t="s">
        <v>9022</v>
      </c>
      <c r="K176" s="395" t="s">
        <v>9020</v>
      </c>
      <c r="L176" s="395" t="s">
        <v>9021</v>
      </c>
      <c r="M176" s="395" t="s">
        <v>9020</v>
      </c>
      <c r="N176" s="395" t="s">
        <v>9018</v>
      </c>
      <c r="O176" s="395" t="s">
        <v>9898</v>
      </c>
      <c r="P176" s="395"/>
      <c r="Q176" s="395" t="s">
        <v>9899</v>
      </c>
      <c r="R176" s="396" t="s">
        <v>9900</v>
      </c>
      <c r="S176" s="395" t="s">
        <v>9019</v>
      </c>
      <c r="T176" s="395"/>
      <c r="U176" s="395" t="s">
        <v>9901</v>
      </c>
      <c r="V176" s="395" t="s">
        <v>10223</v>
      </c>
      <c r="W176" s="395" t="s">
        <v>8181</v>
      </c>
      <c r="X176" s="395"/>
      <c r="Y176" s="395"/>
      <c r="Z176" s="395"/>
      <c r="AA176" s="395"/>
      <c r="AB176" s="395"/>
      <c r="AC176" s="395"/>
      <c r="AD176" s="395"/>
      <c r="AE176" s="395"/>
      <c r="AF176" s="395"/>
      <c r="AG176" s="395" t="s">
        <v>8181</v>
      </c>
      <c r="AH176" s="258" t="s">
        <v>10236</v>
      </c>
      <c r="AI176" s="422"/>
      <c r="AJ176" s="422" t="s">
        <v>10239</v>
      </c>
      <c r="AK176" s="422">
        <v>493</v>
      </c>
      <c r="AL176" s="422">
        <v>5</v>
      </c>
      <c r="AM176" s="422" t="s">
        <v>10243</v>
      </c>
    </row>
    <row r="177" spans="1:39" ht="15" x14ac:dyDescent="0.25">
      <c r="A177" s="395" t="s">
        <v>8620</v>
      </c>
      <c r="B177" s="395">
        <v>36.112100079999998</v>
      </c>
      <c r="C177" s="395">
        <v>33.87240955</v>
      </c>
      <c r="D177" s="395">
        <v>53445</v>
      </c>
      <c r="E177" s="395" t="s">
        <v>151</v>
      </c>
      <c r="F177" s="395" t="s">
        <v>8192</v>
      </c>
      <c r="G177" s="395" t="s">
        <v>152</v>
      </c>
      <c r="H177" s="395" t="s">
        <v>8220</v>
      </c>
      <c r="I177" s="395" t="s">
        <v>510</v>
      </c>
      <c r="J177" s="395" t="s">
        <v>8619</v>
      </c>
      <c r="K177" s="395" t="s">
        <v>8617</v>
      </c>
      <c r="L177" s="395" t="s">
        <v>8618</v>
      </c>
      <c r="M177" s="395" t="s">
        <v>8617</v>
      </c>
      <c r="N177" s="395" t="s">
        <v>8615</v>
      </c>
      <c r="O177" s="395" t="s">
        <v>9905</v>
      </c>
      <c r="P177" s="395"/>
      <c r="Q177" s="395" t="s">
        <v>9906</v>
      </c>
      <c r="R177" s="396" t="s">
        <v>9893</v>
      </c>
      <c r="S177" s="395" t="s">
        <v>8385</v>
      </c>
      <c r="T177" s="395"/>
      <c r="U177" s="395" t="s">
        <v>9369</v>
      </c>
      <c r="V177" s="395" t="s">
        <v>10223</v>
      </c>
      <c r="W177" s="395" t="s">
        <v>8181</v>
      </c>
      <c r="X177" s="395"/>
      <c r="Y177" s="395"/>
      <c r="Z177" s="395"/>
      <c r="AA177" s="395"/>
      <c r="AB177" s="395"/>
      <c r="AC177" s="395"/>
      <c r="AD177" s="395"/>
      <c r="AE177" s="395"/>
      <c r="AF177" s="395"/>
      <c r="AG177" s="395" t="s">
        <v>8181</v>
      </c>
      <c r="AH177" s="258" t="s">
        <v>10236</v>
      </c>
      <c r="AI177" s="422" t="s">
        <v>10239</v>
      </c>
      <c r="AJ177" s="422" t="s">
        <v>10239</v>
      </c>
      <c r="AK177" s="422">
        <v>2431</v>
      </c>
      <c r="AL177" s="422">
        <v>2</v>
      </c>
      <c r="AM177" s="422" t="s">
        <v>10245</v>
      </c>
    </row>
    <row r="178" spans="1:39" ht="15" x14ac:dyDescent="0.25">
      <c r="A178" s="395" t="s">
        <v>9101</v>
      </c>
      <c r="B178" s="395">
        <v>36.061930259999997</v>
      </c>
      <c r="C178" s="395">
        <v>34.062149210000001</v>
      </c>
      <c r="D178" s="395">
        <v>53459</v>
      </c>
      <c r="E178" s="395" t="s">
        <v>151</v>
      </c>
      <c r="F178" s="395" t="s">
        <v>8192</v>
      </c>
      <c r="G178" s="395" t="s">
        <v>152</v>
      </c>
      <c r="H178" s="395" t="s">
        <v>8220</v>
      </c>
      <c r="I178" s="395" t="s">
        <v>9100</v>
      </c>
      <c r="J178" s="395" t="s">
        <v>211</v>
      </c>
      <c r="K178" s="395" t="s">
        <v>9098</v>
      </c>
      <c r="L178" s="395" t="s">
        <v>9099</v>
      </c>
      <c r="M178" s="395" t="s">
        <v>9098</v>
      </c>
      <c r="N178" s="395" t="s">
        <v>9096</v>
      </c>
      <c r="O178" s="395" t="s">
        <v>9888</v>
      </c>
      <c r="P178" s="395"/>
      <c r="Q178" s="395" t="s">
        <v>9889</v>
      </c>
      <c r="R178" s="395"/>
      <c r="S178" s="395" t="s">
        <v>9097</v>
      </c>
      <c r="T178" s="395"/>
      <c r="U178" s="395" t="s">
        <v>9890</v>
      </c>
      <c r="V178" s="395" t="s">
        <v>10223</v>
      </c>
      <c r="W178" s="397" t="s">
        <v>8197</v>
      </c>
      <c r="X178" s="395"/>
      <c r="Y178" s="395"/>
      <c r="Z178" s="395"/>
      <c r="AA178" s="395"/>
      <c r="AB178" s="395"/>
      <c r="AC178" s="395"/>
      <c r="AD178" s="395"/>
      <c r="AE178" s="395"/>
      <c r="AF178" s="395"/>
      <c r="AG178" s="395" t="s">
        <v>8181</v>
      </c>
      <c r="AH178" s="258" t="s">
        <v>10236</v>
      </c>
      <c r="AI178" s="422"/>
      <c r="AJ178" s="422" t="s">
        <v>10239</v>
      </c>
      <c r="AK178" s="422">
        <v>469</v>
      </c>
      <c r="AL178" s="422">
        <v>5</v>
      </c>
      <c r="AM178" s="422" t="s">
        <v>10243</v>
      </c>
    </row>
    <row r="179" spans="1:39" ht="15" x14ac:dyDescent="0.25">
      <c r="A179" s="395" t="s">
        <v>8394</v>
      </c>
      <c r="B179" s="395">
        <v>36.368524970000003</v>
      </c>
      <c r="C179" s="395">
        <v>34.381994259999999</v>
      </c>
      <c r="D179" s="395">
        <v>54111</v>
      </c>
      <c r="E179" s="395" t="s">
        <v>151</v>
      </c>
      <c r="F179" s="395" t="s">
        <v>8192</v>
      </c>
      <c r="G179" s="395" t="s">
        <v>637</v>
      </c>
      <c r="H179" s="395" t="s">
        <v>8208</v>
      </c>
      <c r="I179" s="395" t="s">
        <v>728</v>
      </c>
      <c r="J179" s="395" t="s">
        <v>728</v>
      </c>
      <c r="K179" s="395" t="s">
        <v>8392</v>
      </c>
      <c r="L179" s="395" t="s">
        <v>8393</v>
      </c>
      <c r="M179" s="395" t="s">
        <v>8392</v>
      </c>
      <c r="N179" s="395" t="s">
        <v>8390</v>
      </c>
      <c r="O179" s="395" t="s">
        <v>9879</v>
      </c>
      <c r="P179" s="395"/>
      <c r="Q179" s="395" t="s">
        <v>9880</v>
      </c>
      <c r="R179" s="395" t="s">
        <v>9881</v>
      </c>
      <c r="S179" s="395" t="s">
        <v>8391</v>
      </c>
      <c r="T179" s="395"/>
      <c r="U179" s="395" t="s">
        <v>9464</v>
      </c>
      <c r="V179" s="395" t="s">
        <v>10223</v>
      </c>
      <c r="W179" s="395" t="s">
        <v>8181</v>
      </c>
      <c r="X179" s="395"/>
      <c r="Y179" s="395"/>
      <c r="Z179" s="395"/>
      <c r="AA179" s="395"/>
      <c r="AB179" s="395"/>
      <c r="AC179" s="395"/>
      <c r="AD179" s="395"/>
      <c r="AE179" s="395"/>
      <c r="AF179" s="395"/>
      <c r="AG179" s="395" t="s">
        <v>8181</v>
      </c>
      <c r="AH179" s="258" t="s">
        <v>10236</v>
      </c>
      <c r="AI179" s="422" t="s">
        <v>10239</v>
      </c>
      <c r="AJ179" s="422" t="s">
        <v>10239</v>
      </c>
      <c r="AK179" s="422">
        <v>5556</v>
      </c>
      <c r="AL179" s="422">
        <v>1</v>
      </c>
      <c r="AM179" s="422" t="s">
        <v>10244</v>
      </c>
    </row>
    <row r="180" spans="1:39" ht="30" x14ac:dyDescent="0.25">
      <c r="A180" s="387" t="s">
        <v>8213</v>
      </c>
      <c r="B180" s="371">
        <v>36.385142000000002</v>
      </c>
      <c r="C180" s="371">
        <v>34.393067000000002</v>
      </c>
      <c r="D180" s="395">
        <v>54111</v>
      </c>
      <c r="E180" s="395" t="s">
        <v>151</v>
      </c>
      <c r="F180" s="395" t="s">
        <v>8192</v>
      </c>
      <c r="G180" s="364" t="s">
        <v>637</v>
      </c>
      <c r="H180" s="395" t="s">
        <v>8208</v>
      </c>
      <c r="I180" s="395" t="s">
        <v>728</v>
      </c>
      <c r="J180" s="364" t="s">
        <v>702</v>
      </c>
      <c r="K180" s="351" t="s">
        <v>7664</v>
      </c>
      <c r="L180" s="397"/>
      <c r="M180" s="397"/>
      <c r="N180" s="395" t="s">
        <v>9887</v>
      </c>
      <c r="O180" s="395"/>
      <c r="P180" s="395"/>
      <c r="Q180" s="395" t="s">
        <v>9886</v>
      </c>
      <c r="R180" s="395"/>
      <c r="S180" s="397" t="s">
        <v>7449</v>
      </c>
      <c r="T180" s="397" t="s">
        <v>7618</v>
      </c>
      <c r="U180" s="397"/>
      <c r="V180" s="397" t="s">
        <v>10223</v>
      </c>
      <c r="W180" s="395" t="s">
        <v>8194</v>
      </c>
      <c r="X180" s="366" t="s">
        <v>7503</v>
      </c>
      <c r="Y180" s="367" t="s">
        <v>7528</v>
      </c>
      <c r="Z180" s="367" t="s">
        <v>7590</v>
      </c>
      <c r="AA180" s="368">
        <v>1</v>
      </c>
      <c r="AB180" s="368">
        <v>1</v>
      </c>
      <c r="AC180" s="368"/>
      <c r="AD180" s="368"/>
      <c r="AE180" s="368"/>
      <c r="AF180" s="370"/>
      <c r="AG180" s="395" t="s">
        <v>8172</v>
      </c>
      <c r="AH180" s="258" t="s">
        <v>10235</v>
      </c>
      <c r="AI180" s="422"/>
      <c r="AJ180" s="422"/>
      <c r="AK180" s="422">
        <v>5556</v>
      </c>
      <c r="AL180" s="422">
        <v>1</v>
      </c>
      <c r="AM180" s="422" t="s">
        <v>10244</v>
      </c>
    </row>
    <row r="181" spans="1:39" ht="15" x14ac:dyDescent="0.25">
      <c r="A181" s="395" t="s">
        <v>8875</v>
      </c>
      <c r="B181" s="395">
        <v>36.384839810000003</v>
      </c>
      <c r="C181" s="395">
        <v>34.396768459999997</v>
      </c>
      <c r="D181" s="395">
        <v>54111</v>
      </c>
      <c r="E181" s="395" t="s">
        <v>151</v>
      </c>
      <c r="F181" s="395" t="s">
        <v>8192</v>
      </c>
      <c r="G181" s="395" t="s">
        <v>637</v>
      </c>
      <c r="H181" s="395" t="s">
        <v>8208</v>
      </c>
      <c r="I181" s="395" t="s">
        <v>728</v>
      </c>
      <c r="J181" s="395" t="s">
        <v>728</v>
      </c>
      <c r="K181" s="395" t="s">
        <v>8873</v>
      </c>
      <c r="L181" s="395" t="s">
        <v>8874</v>
      </c>
      <c r="M181" s="395" t="s">
        <v>8873</v>
      </c>
      <c r="N181" s="395" t="s">
        <v>8872</v>
      </c>
      <c r="O181" s="395" t="s">
        <v>9875</v>
      </c>
      <c r="P181" s="395" t="s">
        <v>9876</v>
      </c>
      <c r="Q181" s="395" t="s">
        <v>9877</v>
      </c>
      <c r="R181" s="396" t="s">
        <v>9878</v>
      </c>
      <c r="S181" s="395" t="s">
        <v>8863</v>
      </c>
      <c r="T181" s="395"/>
      <c r="U181" s="395" t="s">
        <v>8355</v>
      </c>
      <c r="V181" s="395" t="s">
        <v>10223</v>
      </c>
      <c r="W181" s="395" t="s">
        <v>8181</v>
      </c>
      <c r="X181" s="395"/>
      <c r="Y181" s="395"/>
      <c r="Z181" s="395"/>
      <c r="AA181" s="395"/>
      <c r="AB181" s="395"/>
      <c r="AC181" s="395"/>
      <c r="AD181" s="395"/>
      <c r="AE181" s="395"/>
      <c r="AF181" s="395"/>
      <c r="AG181" s="395" t="s">
        <v>8181</v>
      </c>
      <c r="AH181" s="258" t="s">
        <v>10236</v>
      </c>
      <c r="AI181" s="422"/>
      <c r="AJ181" s="422" t="s">
        <v>10239</v>
      </c>
      <c r="AK181" s="422">
        <v>5556</v>
      </c>
      <c r="AL181" s="422">
        <v>1</v>
      </c>
      <c r="AM181" s="422" t="s">
        <v>10244</v>
      </c>
    </row>
    <row r="182" spans="1:39" ht="195" x14ac:dyDescent="0.25">
      <c r="A182" s="387" t="s">
        <v>8212</v>
      </c>
      <c r="B182" s="371">
        <v>36.38606936</v>
      </c>
      <c r="C182" s="371">
        <v>34.397191589999998</v>
      </c>
      <c r="D182" s="395">
        <v>54111</v>
      </c>
      <c r="E182" s="397" t="s">
        <v>151</v>
      </c>
      <c r="F182" s="395" t="s">
        <v>8192</v>
      </c>
      <c r="G182" s="395" t="s">
        <v>637</v>
      </c>
      <c r="H182" s="395" t="s">
        <v>8208</v>
      </c>
      <c r="I182" s="395" t="s">
        <v>728</v>
      </c>
      <c r="J182" s="364" t="s">
        <v>728</v>
      </c>
      <c r="K182" s="351" t="s">
        <v>7495</v>
      </c>
      <c r="L182" s="397"/>
      <c r="M182" s="397"/>
      <c r="N182" s="395" t="s">
        <v>9885</v>
      </c>
      <c r="O182" s="395" t="s">
        <v>9884</v>
      </c>
      <c r="P182" s="395"/>
      <c r="Q182" s="395"/>
      <c r="R182" s="395"/>
      <c r="S182" s="397" t="s">
        <v>7399</v>
      </c>
      <c r="T182" s="397" t="s">
        <v>7361</v>
      </c>
      <c r="U182" s="397"/>
      <c r="V182" s="397" t="s">
        <v>7522</v>
      </c>
      <c r="W182" s="395" t="s">
        <v>8210</v>
      </c>
      <c r="X182" s="366" t="s">
        <v>7522</v>
      </c>
      <c r="Y182" s="367" t="s">
        <v>7546</v>
      </c>
      <c r="Z182" s="367" t="s">
        <v>7585</v>
      </c>
      <c r="AA182" s="368">
        <v>1</v>
      </c>
      <c r="AB182" s="368"/>
      <c r="AC182" s="368"/>
      <c r="AD182" s="368"/>
      <c r="AE182" s="368">
        <v>1</v>
      </c>
      <c r="AF182" s="370"/>
      <c r="AG182" s="395" t="s">
        <v>8172</v>
      </c>
      <c r="AH182" s="258" t="s">
        <v>10235</v>
      </c>
      <c r="AI182" s="422"/>
      <c r="AJ182" s="422"/>
      <c r="AK182" s="422">
        <v>5556</v>
      </c>
      <c r="AL182" s="422">
        <v>1</v>
      </c>
      <c r="AM182" s="422" t="s">
        <v>10244</v>
      </c>
    </row>
    <row r="183" spans="1:39" ht="90" x14ac:dyDescent="0.25">
      <c r="A183" s="395" t="s">
        <v>8209</v>
      </c>
      <c r="B183" s="371">
        <v>36.38606936</v>
      </c>
      <c r="C183" s="371">
        <v>34.397191589999998</v>
      </c>
      <c r="D183" s="395">
        <v>54111</v>
      </c>
      <c r="E183" s="395" t="s">
        <v>151</v>
      </c>
      <c r="F183" s="395" t="s">
        <v>8192</v>
      </c>
      <c r="G183" s="351" t="s">
        <v>637</v>
      </c>
      <c r="H183" s="395" t="s">
        <v>8208</v>
      </c>
      <c r="I183" s="395" t="s">
        <v>728</v>
      </c>
      <c r="J183" s="364" t="s">
        <v>728</v>
      </c>
      <c r="K183" s="414" t="s">
        <v>7798</v>
      </c>
      <c r="L183" s="397"/>
      <c r="M183" s="397"/>
      <c r="N183" s="395" t="s">
        <v>9843</v>
      </c>
      <c r="O183" s="395"/>
      <c r="P183" s="395"/>
      <c r="Q183" s="395" t="s">
        <v>9841</v>
      </c>
      <c r="R183" s="395" t="s">
        <v>9842</v>
      </c>
      <c r="S183" s="397" t="s">
        <v>7406</v>
      </c>
      <c r="T183" s="397" t="s">
        <v>7444</v>
      </c>
      <c r="U183" s="397"/>
      <c r="V183" s="397" t="s">
        <v>7442</v>
      </c>
      <c r="W183" s="395" t="s">
        <v>8194</v>
      </c>
      <c r="X183" s="366" t="s">
        <v>7516</v>
      </c>
      <c r="Y183" s="367" t="s">
        <v>7799</v>
      </c>
      <c r="Z183" s="367" t="s">
        <v>7800</v>
      </c>
      <c r="AA183" s="368">
        <v>1</v>
      </c>
      <c r="AB183" s="368">
        <v>1</v>
      </c>
      <c r="AC183" s="368"/>
      <c r="AD183" s="368">
        <v>1</v>
      </c>
      <c r="AE183" s="368">
        <v>1</v>
      </c>
      <c r="AF183" s="415"/>
      <c r="AG183" s="395" t="s">
        <v>8172</v>
      </c>
      <c r="AH183" s="258" t="s">
        <v>10235</v>
      </c>
      <c r="AI183" s="422"/>
      <c r="AJ183" s="422"/>
      <c r="AK183" s="422">
        <v>5556</v>
      </c>
      <c r="AL183" s="422">
        <v>1</v>
      </c>
      <c r="AM183" s="422" t="s">
        <v>10244</v>
      </c>
    </row>
    <row r="184" spans="1:39" ht="15" x14ac:dyDescent="0.25">
      <c r="A184" s="395" t="s">
        <v>9176</v>
      </c>
      <c r="B184" s="395">
        <v>36.407261679999998</v>
      </c>
      <c r="C184" s="395">
        <v>34.402072189999998</v>
      </c>
      <c r="D184" s="395">
        <v>54111</v>
      </c>
      <c r="E184" s="395" t="s">
        <v>151</v>
      </c>
      <c r="F184" s="395" t="s">
        <v>8192</v>
      </c>
      <c r="G184" s="395" t="s">
        <v>637</v>
      </c>
      <c r="H184" s="395" t="s">
        <v>8208</v>
      </c>
      <c r="I184" s="395" t="s">
        <v>728</v>
      </c>
      <c r="J184" s="395" t="s">
        <v>9175</v>
      </c>
      <c r="K184" s="395" t="s">
        <v>9173</v>
      </c>
      <c r="L184" s="395" t="s">
        <v>9174</v>
      </c>
      <c r="M184" s="395" t="s">
        <v>9173</v>
      </c>
      <c r="N184" s="395" t="s">
        <v>9172</v>
      </c>
      <c r="O184" s="395" t="s">
        <v>9871</v>
      </c>
      <c r="P184" s="395" t="s">
        <v>9872</v>
      </c>
      <c r="Q184" s="395" t="s">
        <v>9873</v>
      </c>
      <c r="R184" s="395" t="s">
        <v>9874</v>
      </c>
      <c r="S184" s="395" t="s">
        <v>8385</v>
      </c>
      <c r="T184" s="395"/>
      <c r="U184" s="395" t="s">
        <v>9369</v>
      </c>
      <c r="V184" s="395" t="s">
        <v>10223</v>
      </c>
      <c r="W184" s="395" t="s">
        <v>8181</v>
      </c>
      <c r="X184" s="395"/>
      <c r="Y184" s="395"/>
      <c r="Z184" s="395"/>
      <c r="AA184" s="395"/>
      <c r="AB184" s="395"/>
      <c r="AC184" s="395"/>
      <c r="AD184" s="395"/>
      <c r="AE184" s="395"/>
      <c r="AF184" s="395"/>
      <c r="AG184" s="395" t="s">
        <v>8181</v>
      </c>
      <c r="AH184" s="258" t="s">
        <v>10236</v>
      </c>
      <c r="AI184" s="422"/>
      <c r="AJ184" s="422" t="s">
        <v>10239</v>
      </c>
      <c r="AK184" s="422">
        <v>5556</v>
      </c>
      <c r="AL184" s="422">
        <v>1</v>
      </c>
      <c r="AM184" s="422" t="s">
        <v>10244</v>
      </c>
    </row>
    <row r="185" spans="1:39" ht="195" x14ac:dyDescent="0.25">
      <c r="A185" s="387" t="s">
        <v>8211</v>
      </c>
      <c r="B185" s="371">
        <v>36.440552840000002</v>
      </c>
      <c r="C185" s="371">
        <v>34.480933290000003</v>
      </c>
      <c r="D185" s="395">
        <v>54111</v>
      </c>
      <c r="E185" s="397" t="s">
        <v>151</v>
      </c>
      <c r="F185" s="395" t="s">
        <v>8192</v>
      </c>
      <c r="G185" s="395" t="s">
        <v>637</v>
      </c>
      <c r="H185" s="395" t="s">
        <v>8208</v>
      </c>
      <c r="I185" s="395" t="s">
        <v>728</v>
      </c>
      <c r="J185" s="364" t="s">
        <v>848</v>
      </c>
      <c r="K185" s="351" t="s">
        <v>7496</v>
      </c>
      <c r="L185" s="397"/>
      <c r="M185" s="397"/>
      <c r="N185" s="395" t="s">
        <v>9882</v>
      </c>
      <c r="O185" s="395"/>
      <c r="P185" s="395"/>
      <c r="Q185" s="395" t="s">
        <v>9883</v>
      </c>
      <c r="R185" s="395"/>
      <c r="S185" s="397" t="s">
        <v>7399</v>
      </c>
      <c r="T185" s="397" t="s">
        <v>7361</v>
      </c>
      <c r="U185" s="397"/>
      <c r="V185" s="397" t="s">
        <v>7522</v>
      </c>
      <c r="W185" s="395" t="s">
        <v>8210</v>
      </c>
      <c r="X185" s="366" t="s">
        <v>7521</v>
      </c>
      <c r="Y185" s="367" t="s">
        <v>7546</v>
      </c>
      <c r="Z185" s="367" t="s">
        <v>7585</v>
      </c>
      <c r="AA185" s="368">
        <v>1</v>
      </c>
      <c r="AB185" s="368"/>
      <c r="AC185" s="368"/>
      <c r="AD185" s="368"/>
      <c r="AE185" s="368">
        <v>1</v>
      </c>
      <c r="AF185" s="370"/>
      <c r="AG185" s="395" t="s">
        <v>8172</v>
      </c>
      <c r="AH185" s="258" t="s">
        <v>10235</v>
      </c>
      <c r="AI185" s="422"/>
      <c r="AJ185" s="422"/>
      <c r="AK185" s="422">
        <v>5556</v>
      </c>
      <c r="AL185" s="422">
        <v>1</v>
      </c>
      <c r="AM185" s="422" t="s">
        <v>10244</v>
      </c>
    </row>
    <row r="186" spans="1:39" ht="15" x14ac:dyDescent="0.25">
      <c r="A186" s="395" t="s">
        <v>8694</v>
      </c>
      <c r="B186" s="395">
        <v>35.844640400000003</v>
      </c>
      <c r="C186" s="395">
        <v>33.501280350000002</v>
      </c>
      <c r="D186" s="395">
        <v>55111</v>
      </c>
      <c r="E186" s="395" t="s">
        <v>151</v>
      </c>
      <c r="F186" s="395" t="s">
        <v>8192</v>
      </c>
      <c r="G186" s="395" t="s">
        <v>875</v>
      </c>
      <c r="H186" s="395" t="s">
        <v>8206</v>
      </c>
      <c r="I186" s="395" t="s">
        <v>978</v>
      </c>
      <c r="J186" s="395" t="s">
        <v>8693</v>
      </c>
      <c r="K186" s="395" t="s">
        <v>8691</v>
      </c>
      <c r="L186" s="395" t="s">
        <v>8692</v>
      </c>
      <c r="M186" s="395" t="s">
        <v>8691</v>
      </c>
      <c r="N186" s="395" t="s">
        <v>8690</v>
      </c>
      <c r="O186" s="395" t="s">
        <v>9860</v>
      </c>
      <c r="P186" s="395" t="s">
        <v>9861</v>
      </c>
      <c r="Q186" s="395" t="s">
        <v>9862</v>
      </c>
      <c r="R186" s="395"/>
      <c r="S186" s="395" t="s">
        <v>8391</v>
      </c>
      <c r="T186" s="395"/>
      <c r="U186" s="395" t="s">
        <v>9464</v>
      </c>
      <c r="V186" s="395" t="s">
        <v>10223</v>
      </c>
      <c r="W186" s="395" t="s">
        <v>8181</v>
      </c>
      <c r="X186" s="395"/>
      <c r="Y186" s="395"/>
      <c r="Z186" s="395"/>
      <c r="AA186" s="395"/>
      <c r="AB186" s="395"/>
      <c r="AC186" s="395"/>
      <c r="AD186" s="395"/>
      <c r="AE186" s="395"/>
      <c r="AF186" s="395"/>
      <c r="AG186" s="395" t="s">
        <v>8181</v>
      </c>
      <c r="AH186" s="258" t="s">
        <v>10236</v>
      </c>
      <c r="AI186" s="422"/>
      <c r="AJ186" s="422" t="s">
        <v>10239</v>
      </c>
      <c r="AK186" s="422">
        <v>849</v>
      </c>
      <c r="AL186" s="422">
        <v>4</v>
      </c>
      <c r="AM186" s="422" t="s">
        <v>10242</v>
      </c>
    </row>
    <row r="187" spans="1:39" ht="15" x14ac:dyDescent="0.25">
      <c r="A187" s="395" t="s">
        <v>8207</v>
      </c>
      <c r="B187" s="395">
        <v>35.834719999999997</v>
      </c>
      <c r="C187" s="395">
        <v>33.521549999999998</v>
      </c>
      <c r="D187" s="395">
        <v>55111</v>
      </c>
      <c r="E187" s="395" t="s">
        <v>151</v>
      </c>
      <c r="F187" s="395" t="s">
        <v>8192</v>
      </c>
      <c r="G187" s="395" t="s">
        <v>875</v>
      </c>
      <c r="H187" s="395" t="s">
        <v>8206</v>
      </c>
      <c r="I187" s="395" t="s">
        <v>978</v>
      </c>
      <c r="J187" s="395" t="s">
        <v>978</v>
      </c>
      <c r="K187" s="395" t="s">
        <v>8205</v>
      </c>
      <c r="L187" s="395" t="s">
        <v>8205</v>
      </c>
      <c r="M187" s="395" t="s">
        <v>9336</v>
      </c>
      <c r="N187" s="395" t="s">
        <v>9867</v>
      </c>
      <c r="O187" s="395" t="s">
        <v>9866</v>
      </c>
      <c r="P187" s="395"/>
      <c r="Q187" s="395" t="s">
        <v>9868</v>
      </c>
      <c r="R187" s="395" t="s">
        <v>9869</v>
      </c>
      <c r="S187" s="395" t="s">
        <v>9337</v>
      </c>
      <c r="T187" s="395"/>
      <c r="U187" s="395" t="s">
        <v>9870</v>
      </c>
      <c r="V187" s="395" t="s">
        <v>10223</v>
      </c>
      <c r="W187" s="395" t="s">
        <v>8181</v>
      </c>
      <c r="X187" s="395"/>
      <c r="Y187" s="395"/>
      <c r="Z187" s="395"/>
      <c r="AA187" s="395"/>
      <c r="AB187" s="395"/>
      <c r="AC187" s="395"/>
      <c r="AD187" s="395"/>
      <c r="AE187" s="395"/>
      <c r="AF187" s="395"/>
      <c r="AG187" s="395" t="s">
        <v>8181</v>
      </c>
      <c r="AH187" s="258" t="s">
        <v>10236</v>
      </c>
      <c r="AI187" s="422"/>
      <c r="AJ187" s="422" t="s">
        <v>10239</v>
      </c>
      <c r="AK187" s="422">
        <v>849</v>
      </c>
      <c r="AL187" s="422">
        <v>4</v>
      </c>
      <c r="AM187" s="422" t="s">
        <v>10242</v>
      </c>
    </row>
    <row r="188" spans="1:39" ht="15" x14ac:dyDescent="0.25">
      <c r="A188" s="395" t="s">
        <v>10682</v>
      </c>
      <c r="B188" s="422">
        <v>35.845199000000001</v>
      </c>
      <c r="C188" s="422">
        <v>33.500385999999999</v>
      </c>
      <c r="D188" s="395">
        <v>55111</v>
      </c>
      <c r="E188" s="395" t="s">
        <v>151</v>
      </c>
      <c r="F188" s="395" t="s">
        <v>8192</v>
      </c>
      <c r="G188" s="395" t="s">
        <v>875</v>
      </c>
      <c r="H188" s="395" t="s">
        <v>8206</v>
      </c>
      <c r="I188" s="395" t="s">
        <v>978</v>
      </c>
      <c r="J188" s="395" t="s">
        <v>978</v>
      </c>
      <c r="K188" s="422" t="s">
        <v>10684</v>
      </c>
      <c r="L188" s="422" t="s">
        <v>10683</v>
      </c>
      <c r="M188" s="422" t="s">
        <v>10684</v>
      </c>
      <c r="N188" s="422" t="s">
        <v>10685</v>
      </c>
      <c r="O188" s="422" t="s">
        <v>10686</v>
      </c>
      <c r="P188" s="422"/>
      <c r="Q188" s="422" t="s">
        <v>10687</v>
      </c>
      <c r="R188" s="422"/>
      <c r="S188" s="395" t="s">
        <v>7522</v>
      </c>
      <c r="T188" s="395" t="s">
        <v>7522</v>
      </c>
      <c r="U188" s="395" t="s">
        <v>8238</v>
      </c>
      <c r="V188" s="395" t="s">
        <v>10224</v>
      </c>
      <c r="W188" s="395" t="s">
        <v>10688</v>
      </c>
      <c r="X188" s="353" t="s">
        <v>7522</v>
      </c>
      <c r="Y188" s="367" t="s">
        <v>7830</v>
      </c>
      <c r="Z188" s="422"/>
      <c r="AA188" s="422"/>
      <c r="AB188" s="422"/>
      <c r="AC188" s="422"/>
      <c r="AD188" s="422"/>
      <c r="AE188" s="422"/>
      <c r="AF188" s="422"/>
      <c r="AG188" s="422" t="s">
        <v>8172</v>
      </c>
      <c r="AH188" s="258" t="s">
        <v>10235</v>
      </c>
      <c r="AI188" s="422"/>
      <c r="AJ188" s="422"/>
      <c r="AK188" s="422">
        <v>849</v>
      </c>
      <c r="AL188" s="422">
        <v>4</v>
      </c>
      <c r="AM188" s="422" t="s">
        <v>10242</v>
      </c>
    </row>
    <row r="189" spans="1:39" ht="15" x14ac:dyDescent="0.25">
      <c r="A189" s="395" t="s">
        <v>8425</v>
      </c>
      <c r="B189" s="395">
        <v>35.852180400000002</v>
      </c>
      <c r="C189" s="395">
        <v>33.525852299999997</v>
      </c>
      <c r="D189" s="395">
        <v>55124</v>
      </c>
      <c r="E189" s="395" t="s">
        <v>151</v>
      </c>
      <c r="F189" s="395" t="s">
        <v>8192</v>
      </c>
      <c r="G189" s="395" t="s">
        <v>875</v>
      </c>
      <c r="H189" s="395" t="s">
        <v>8206</v>
      </c>
      <c r="I189" s="395" t="s">
        <v>8424</v>
      </c>
      <c r="J189" s="395" t="s">
        <v>8424</v>
      </c>
      <c r="K189" s="395" t="s">
        <v>8422</v>
      </c>
      <c r="L189" s="395" t="s">
        <v>8423</v>
      </c>
      <c r="M189" s="395" t="s">
        <v>8422</v>
      </c>
      <c r="N189" s="395" t="s">
        <v>8420</v>
      </c>
      <c r="O189" s="395" t="s">
        <v>9863</v>
      </c>
      <c r="P189" s="395"/>
      <c r="Q189" s="395" t="s">
        <v>9864</v>
      </c>
      <c r="R189" s="395"/>
      <c r="S189" s="395" t="s">
        <v>8421</v>
      </c>
      <c r="T189" s="395"/>
      <c r="U189" s="395" t="s">
        <v>9865</v>
      </c>
      <c r="V189" s="395" t="s">
        <v>10223</v>
      </c>
      <c r="W189" s="395" t="s">
        <v>8181</v>
      </c>
      <c r="X189" s="395"/>
      <c r="Y189" s="395"/>
      <c r="Z189" s="395"/>
      <c r="AA189" s="395"/>
      <c r="AB189" s="395"/>
      <c r="AC189" s="395"/>
      <c r="AD189" s="395"/>
      <c r="AE189" s="395"/>
      <c r="AF189" s="395"/>
      <c r="AG189" s="395" t="s">
        <v>8181</v>
      </c>
      <c r="AH189" s="258" t="s">
        <v>10236</v>
      </c>
      <c r="AI189" s="422" t="s">
        <v>10239</v>
      </c>
      <c r="AJ189" s="422" t="s">
        <v>10239</v>
      </c>
      <c r="AK189" s="422">
        <v>2051</v>
      </c>
      <c r="AL189" s="422">
        <v>5</v>
      </c>
      <c r="AM189" s="422" t="s">
        <v>10243</v>
      </c>
    </row>
    <row r="190" spans="1:39" ht="15" x14ac:dyDescent="0.25">
      <c r="A190" s="395" t="s">
        <v>9307</v>
      </c>
      <c r="B190" s="395">
        <v>35.831009700000003</v>
      </c>
      <c r="C190" s="395">
        <v>33.608792229999999</v>
      </c>
      <c r="D190" s="395">
        <v>55164</v>
      </c>
      <c r="E190" s="395" t="s">
        <v>151</v>
      </c>
      <c r="F190" s="395" t="s">
        <v>8192</v>
      </c>
      <c r="G190" s="395" t="s">
        <v>875</v>
      </c>
      <c r="H190" s="395" t="s">
        <v>8206</v>
      </c>
      <c r="I190" s="395" t="s">
        <v>9306</v>
      </c>
      <c r="J190" s="395" t="s">
        <v>9305</v>
      </c>
      <c r="K190" s="395" t="s">
        <v>9303</v>
      </c>
      <c r="L190" s="395" t="s">
        <v>9304</v>
      </c>
      <c r="M190" s="395" t="s">
        <v>9303</v>
      </c>
      <c r="N190" s="395" t="s">
        <v>9301</v>
      </c>
      <c r="O190" s="395" t="s">
        <v>9856</v>
      </c>
      <c r="P190" s="395"/>
      <c r="Q190" s="395" t="s">
        <v>9857</v>
      </c>
      <c r="R190" s="396" t="s">
        <v>9858</v>
      </c>
      <c r="S190" s="395" t="s">
        <v>9302</v>
      </c>
      <c r="T190" s="395"/>
      <c r="U190" s="395" t="s">
        <v>9859</v>
      </c>
      <c r="V190" s="395" t="s">
        <v>10223</v>
      </c>
      <c r="W190" s="395" t="s">
        <v>8181</v>
      </c>
      <c r="X190" s="395"/>
      <c r="Y190" s="395"/>
      <c r="Z190" s="395"/>
      <c r="AA190" s="395"/>
      <c r="AB190" s="395"/>
      <c r="AC190" s="395"/>
      <c r="AD190" s="395"/>
      <c r="AE190" s="395"/>
      <c r="AF190" s="395"/>
      <c r="AG190" s="395" t="s">
        <v>8181</v>
      </c>
      <c r="AH190" s="258" t="s">
        <v>10236</v>
      </c>
      <c r="AI190" s="422"/>
      <c r="AJ190" s="422" t="s">
        <v>10239</v>
      </c>
      <c r="AK190" s="422">
        <v>1001</v>
      </c>
      <c r="AL190" s="422">
        <v>5</v>
      </c>
      <c r="AM190" s="422" t="s">
        <v>10243</v>
      </c>
    </row>
    <row r="191" spans="1:39" ht="15" x14ac:dyDescent="0.25">
      <c r="A191" s="395" t="s">
        <v>8682</v>
      </c>
      <c r="B191" s="395">
        <v>35.370673400000001</v>
      </c>
      <c r="C191" s="395">
        <v>33.556328610000001</v>
      </c>
      <c r="D191" s="395">
        <v>61119</v>
      </c>
      <c r="E191" s="395" t="s">
        <v>4057</v>
      </c>
      <c r="F191" s="395" t="s">
        <v>8308</v>
      </c>
      <c r="G191" s="395" t="s">
        <v>6221</v>
      </c>
      <c r="H191" s="395" t="s">
        <v>8307</v>
      </c>
      <c r="I191" s="395" t="s">
        <v>8545</v>
      </c>
      <c r="J191" s="395" t="s">
        <v>8681</v>
      </c>
      <c r="K191" s="395" t="s">
        <v>8679</v>
      </c>
      <c r="L191" s="395" t="s">
        <v>8680</v>
      </c>
      <c r="M191" s="395" t="s">
        <v>8679</v>
      </c>
      <c r="N191" s="395" t="s">
        <v>8677</v>
      </c>
      <c r="O191" s="395" t="s">
        <v>9983</v>
      </c>
      <c r="P191" s="395" t="s">
        <v>9984</v>
      </c>
      <c r="Q191" s="395" t="s">
        <v>9985</v>
      </c>
      <c r="R191" s="396" t="s">
        <v>9986</v>
      </c>
      <c r="S191" s="395" t="s">
        <v>8678</v>
      </c>
      <c r="T191" s="395"/>
      <c r="U191" s="395" t="s">
        <v>9987</v>
      </c>
      <c r="V191" s="395" t="s">
        <v>10223</v>
      </c>
      <c r="W191" s="395" t="s">
        <v>8181</v>
      </c>
      <c r="X191" s="395"/>
      <c r="Y191" s="395"/>
      <c r="Z191" s="395"/>
      <c r="AA191" s="395"/>
      <c r="AB191" s="395"/>
      <c r="AC191" s="395"/>
      <c r="AD191" s="395"/>
      <c r="AE191" s="395"/>
      <c r="AF191" s="395"/>
      <c r="AG191" s="395" t="s">
        <v>8181</v>
      </c>
      <c r="AH191" s="258" t="s">
        <v>10236</v>
      </c>
      <c r="AI191" s="422"/>
      <c r="AJ191" s="422" t="s">
        <v>10239</v>
      </c>
      <c r="AK191" s="422">
        <v>3</v>
      </c>
      <c r="AL191" s="422">
        <v>0</v>
      </c>
      <c r="AM191" s="422">
        <v>0</v>
      </c>
    </row>
    <row r="192" spans="1:39" ht="15" x14ac:dyDescent="0.25">
      <c r="A192" s="395" t="s">
        <v>8546</v>
      </c>
      <c r="B192" s="395">
        <v>35.372832080000002</v>
      </c>
      <c r="C192" s="395">
        <v>33.560861269999997</v>
      </c>
      <c r="D192" s="395">
        <v>61119</v>
      </c>
      <c r="E192" s="395" t="s">
        <v>4057</v>
      </c>
      <c r="F192" s="395" t="s">
        <v>8308</v>
      </c>
      <c r="G192" s="395" t="s">
        <v>6221</v>
      </c>
      <c r="H192" s="395" t="s">
        <v>8307</v>
      </c>
      <c r="I192" s="395" t="s">
        <v>8545</v>
      </c>
      <c r="J192" s="395" t="s">
        <v>8544</v>
      </c>
      <c r="K192" s="395" t="s">
        <v>8542</v>
      </c>
      <c r="L192" s="395" t="s">
        <v>8543</v>
      </c>
      <c r="M192" s="395" t="s">
        <v>8542</v>
      </c>
      <c r="N192" s="395" t="s">
        <v>8540</v>
      </c>
      <c r="O192" s="395" t="s">
        <v>9993</v>
      </c>
      <c r="P192" s="395" t="s">
        <v>9994</v>
      </c>
      <c r="Q192" s="395" t="s">
        <v>9995</v>
      </c>
      <c r="R192" s="396" t="s">
        <v>9996</v>
      </c>
      <c r="S192" s="395" t="s">
        <v>8541</v>
      </c>
      <c r="T192" s="395"/>
      <c r="U192" s="395" t="s">
        <v>9997</v>
      </c>
      <c r="V192" s="395" t="s">
        <v>10223</v>
      </c>
      <c r="W192" s="395" t="s">
        <v>8181</v>
      </c>
      <c r="X192" s="395"/>
      <c r="Y192" s="395"/>
      <c r="Z192" s="395"/>
      <c r="AA192" s="395"/>
      <c r="AB192" s="395"/>
      <c r="AC192" s="395"/>
      <c r="AD192" s="395"/>
      <c r="AE192" s="395"/>
      <c r="AF192" s="395"/>
      <c r="AG192" s="395" t="s">
        <v>8181</v>
      </c>
      <c r="AH192" s="258" t="s">
        <v>10236</v>
      </c>
      <c r="AI192" s="422" t="s">
        <v>10239</v>
      </c>
      <c r="AJ192" s="422" t="s">
        <v>10239</v>
      </c>
      <c r="AK192" s="422">
        <v>3</v>
      </c>
      <c r="AL192" s="422">
        <v>0</v>
      </c>
      <c r="AM192" s="422">
        <v>0</v>
      </c>
    </row>
    <row r="193" spans="1:39" ht="15" x14ac:dyDescent="0.25">
      <c r="A193" s="395" t="s">
        <v>9089</v>
      </c>
      <c r="B193" s="395">
        <v>35.374813090000004</v>
      </c>
      <c r="C193" s="395">
        <v>33.564122879999999</v>
      </c>
      <c r="D193" s="395">
        <v>61119</v>
      </c>
      <c r="E193" s="395" t="s">
        <v>4057</v>
      </c>
      <c r="F193" s="395" t="s">
        <v>8308</v>
      </c>
      <c r="G193" s="395" t="s">
        <v>6221</v>
      </c>
      <c r="H193" s="395" t="s">
        <v>8307</v>
      </c>
      <c r="I193" s="395" t="s">
        <v>8545</v>
      </c>
      <c r="J193" s="395" t="s">
        <v>6221</v>
      </c>
      <c r="K193" s="395" t="s">
        <v>9087</v>
      </c>
      <c r="L193" s="395" t="s">
        <v>9088</v>
      </c>
      <c r="M193" s="395" t="s">
        <v>9087</v>
      </c>
      <c r="N193" s="395" t="s">
        <v>9085</v>
      </c>
      <c r="O193" s="395" t="s">
        <v>9960</v>
      </c>
      <c r="P193" s="395"/>
      <c r="Q193" s="395" t="s">
        <v>9961</v>
      </c>
      <c r="R193" s="395" t="s">
        <v>9962</v>
      </c>
      <c r="S193" s="395" t="s">
        <v>9086</v>
      </c>
      <c r="T193" s="395"/>
      <c r="U193" s="395" t="s">
        <v>9963</v>
      </c>
      <c r="V193" s="395" t="s">
        <v>10223</v>
      </c>
      <c r="W193" s="395" t="s">
        <v>8181</v>
      </c>
      <c r="X193" s="395"/>
      <c r="Y193" s="395"/>
      <c r="Z193" s="395"/>
      <c r="AA193" s="395"/>
      <c r="AB193" s="395"/>
      <c r="AC193" s="395"/>
      <c r="AD193" s="395"/>
      <c r="AE193" s="395"/>
      <c r="AF193" s="395"/>
      <c r="AG193" s="395" t="s">
        <v>8181</v>
      </c>
      <c r="AH193" s="258" t="s">
        <v>10236</v>
      </c>
      <c r="AI193" s="422"/>
      <c r="AJ193" s="422" t="s">
        <v>10239</v>
      </c>
      <c r="AK193" s="422">
        <v>3</v>
      </c>
      <c r="AL193" s="422">
        <v>0</v>
      </c>
      <c r="AM193" s="422">
        <v>0</v>
      </c>
    </row>
    <row r="194" spans="1:39" ht="60" x14ac:dyDescent="0.25">
      <c r="A194" s="387" t="s">
        <v>8489</v>
      </c>
      <c r="B194" s="371">
        <v>35.407001260000001</v>
      </c>
      <c r="C194" s="371">
        <v>33.558290390000003</v>
      </c>
      <c r="D194" s="395">
        <v>61159</v>
      </c>
      <c r="E194" s="395" t="s">
        <v>4057</v>
      </c>
      <c r="F194" s="395" t="s">
        <v>8308</v>
      </c>
      <c r="G194" s="395" t="s">
        <v>6221</v>
      </c>
      <c r="H194" s="395" t="s">
        <v>8307</v>
      </c>
      <c r="I194" s="395" t="s">
        <v>8488</v>
      </c>
      <c r="J194" s="351" t="s">
        <v>6221</v>
      </c>
      <c r="K194" s="352" t="s">
        <v>7826</v>
      </c>
      <c r="L194" s="395" t="s">
        <v>8487</v>
      </c>
      <c r="M194" s="395" t="s">
        <v>8486</v>
      </c>
      <c r="N194" s="395" t="s">
        <v>8485</v>
      </c>
      <c r="O194" s="395" t="s">
        <v>7832</v>
      </c>
      <c r="P194" s="395" t="s">
        <v>10020</v>
      </c>
      <c r="Q194" s="395" t="s">
        <v>10021</v>
      </c>
      <c r="R194" s="396" t="s">
        <v>10022</v>
      </c>
      <c r="S194" s="395" t="s">
        <v>7522</v>
      </c>
      <c r="T194" s="395" t="s">
        <v>7824</v>
      </c>
      <c r="U194" s="395" t="s">
        <v>8251</v>
      </c>
      <c r="V194" s="395" t="s">
        <v>10224</v>
      </c>
      <c r="W194" s="395" t="s">
        <v>8231</v>
      </c>
      <c r="X194" s="353" t="s">
        <v>7506</v>
      </c>
      <c r="Y194" s="367" t="s">
        <v>7830</v>
      </c>
      <c r="Z194" s="350" t="s">
        <v>8049</v>
      </c>
      <c r="AA194" s="368">
        <v>1</v>
      </c>
      <c r="AB194" s="368">
        <v>1</v>
      </c>
      <c r="AC194" s="368">
        <v>1</v>
      </c>
      <c r="AD194" s="368">
        <v>1</v>
      </c>
      <c r="AE194" s="368">
        <v>1</v>
      </c>
      <c r="AF194" s="368">
        <v>1</v>
      </c>
      <c r="AG194" s="395" t="s">
        <v>8362</v>
      </c>
      <c r="AH194" s="258" t="s">
        <v>10235</v>
      </c>
      <c r="AI194" s="422"/>
      <c r="AJ194" s="422" t="s">
        <v>10239</v>
      </c>
      <c r="AK194" s="422">
        <v>1122</v>
      </c>
      <c r="AL194" s="422">
        <v>2</v>
      </c>
      <c r="AM194" s="422" t="s">
        <v>10245</v>
      </c>
    </row>
    <row r="195" spans="1:39" ht="180" x14ac:dyDescent="0.25">
      <c r="A195" s="388" t="s">
        <v>8955</v>
      </c>
      <c r="B195" s="371">
        <v>35.370341310000001</v>
      </c>
      <c r="C195" s="371">
        <v>33.515040480000003</v>
      </c>
      <c r="D195" s="395">
        <v>61311</v>
      </c>
      <c r="E195" s="395" t="s">
        <v>4057</v>
      </c>
      <c r="F195" s="395" t="s">
        <v>8308</v>
      </c>
      <c r="G195" s="395" t="s">
        <v>6221</v>
      </c>
      <c r="H195" s="395" t="s">
        <v>8307</v>
      </c>
      <c r="I195" s="395" t="s">
        <v>6301</v>
      </c>
      <c r="J195" s="364" t="s">
        <v>8118</v>
      </c>
      <c r="K195" s="351" t="s">
        <v>8119</v>
      </c>
      <c r="L195" s="395" t="s">
        <v>8954</v>
      </c>
      <c r="M195" s="395" t="s">
        <v>8953</v>
      </c>
      <c r="N195" s="395" t="s">
        <v>8952</v>
      </c>
      <c r="O195" s="395" t="s">
        <v>10025</v>
      </c>
      <c r="P195" s="395"/>
      <c r="Q195" s="395" t="s">
        <v>10026</v>
      </c>
      <c r="R195" s="395"/>
      <c r="S195" s="395" t="s">
        <v>10027</v>
      </c>
      <c r="T195" s="395" t="s">
        <v>7360</v>
      </c>
      <c r="U195" s="395" t="s">
        <v>10028</v>
      </c>
      <c r="V195" s="395" t="s">
        <v>10223</v>
      </c>
      <c r="W195" s="395" t="s">
        <v>10226</v>
      </c>
      <c r="X195" s="365" t="s">
        <v>7403</v>
      </c>
      <c r="Y195" s="372" t="s">
        <v>8120</v>
      </c>
      <c r="Z195" s="367" t="s">
        <v>8121</v>
      </c>
      <c r="AA195" s="368">
        <v>1</v>
      </c>
      <c r="AB195" s="368"/>
      <c r="AC195" s="369"/>
      <c r="AD195" s="369"/>
      <c r="AE195" s="369"/>
      <c r="AF195" s="369"/>
      <c r="AG195" s="395" t="s">
        <v>8362</v>
      </c>
      <c r="AH195" s="258" t="s">
        <v>10235</v>
      </c>
      <c r="AI195" s="422" t="s">
        <v>10239</v>
      </c>
      <c r="AJ195" s="422" t="s">
        <v>10239</v>
      </c>
      <c r="AK195" s="422">
        <v>5105</v>
      </c>
      <c r="AL195" s="422">
        <v>1</v>
      </c>
      <c r="AM195" s="422" t="s">
        <v>10244</v>
      </c>
    </row>
    <row r="196" spans="1:39" ht="15" x14ac:dyDescent="0.25">
      <c r="A196" s="395" t="s">
        <v>8839</v>
      </c>
      <c r="B196" s="395">
        <v>35.370341310000001</v>
      </c>
      <c r="C196" s="395">
        <v>33.518570480000001</v>
      </c>
      <c r="D196" s="395">
        <v>61311</v>
      </c>
      <c r="E196" s="395" t="s">
        <v>4057</v>
      </c>
      <c r="F196" s="395" t="s">
        <v>8308</v>
      </c>
      <c r="G196" s="395" t="s">
        <v>6221</v>
      </c>
      <c r="H196" s="395" t="s">
        <v>8307</v>
      </c>
      <c r="I196" s="395" t="s">
        <v>6301</v>
      </c>
      <c r="J196" s="395" t="s">
        <v>8838</v>
      </c>
      <c r="K196" s="395" t="s">
        <v>8836</v>
      </c>
      <c r="L196" s="395" t="s">
        <v>8837</v>
      </c>
      <c r="M196" s="395" t="s">
        <v>8836</v>
      </c>
      <c r="N196" s="395" t="s">
        <v>8834</v>
      </c>
      <c r="O196" s="395" t="s">
        <v>9969</v>
      </c>
      <c r="P196" s="395"/>
      <c r="Q196" s="395" t="s">
        <v>9970</v>
      </c>
      <c r="R196" s="396" t="s">
        <v>9893</v>
      </c>
      <c r="S196" s="395" t="s">
        <v>8835</v>
      </c>
      <c r="T196" s="395"/>
      <c r="U196" s="395" t="s">
        <v>9369</v>
      </c>
      <c r="V196" s="395" t="s">
        <v>10223</v>
      </c>
      <c r="W196" s="395" t="s">
        <v>8181</v>
      </c>
      <c r="X196" s="395"/>
      <c r="Y196" s="395"/>
      <c r="Z196" s="395"/>
      <c r="AA196" s="395"/>
      <c r="AB196" s="395"/>
      <c r="AC196" s="395"/>
      <c r="AD196" s="395"/>
      <c r="AE196" s="395"/>
      <c r="AF196" s="395"/>
      <c r="AG196" s="395" t="s">
        <v>8181</v>
      </c>
      <c r="AH196" s="258" t="s">
        <v>10236</v>
      </c>
      <c r="AI196" s="422" t="s">
        <v>10239</v>
      </c>
      <c r="AJ196" s="422" t="s">
        <v>10239</v>
      </c>
      <c r="AK196" s="422">
        <v>5105</v>
      </c>
      <c r="AL196" s="422">
        <v>1</v>
      </c>
      <c r="AM196" s="422" t="s">
        <v>10244</v>
      </c>
    </row>
    <row r="197" spans="1:39" ht="75" x14ac:dyDescent="0.25">
      <c r="A197" s="395" t="s">
        <v>9293</v>
      </c>
      <c r="B197" s="371">
        <v>35.384</v>
      </c>
      <c r="C197" s="371">
        <v>33.529209999999999</v>
      </c>
      <c r="D197" s="395">
        <v>61335</v>
      </c>
      <c r="E197" s="395" t="s">
        <v>4057</v>
      </c>
      <c r="F197" s="395" t="s">
        <v>8308</v>
      </c>
      <c r="G197" s="395" t="s">
        <v>6221</v>
      </c>
      <c r="H197" s="395" t="s">
        <v>8307</v>
      </c>
      <c r="I197" s="395" t="s">
        <v>9292</v>
      </c>
      <c r="J197" s="364" t="s">
        <v>8134</v>
      </c>
      <c r="K197" s="351" t="s">
        <v>7750</v>
      </c>
      <c r="L197" s="395" t="s">
        <v>9291</v>
      </c>
      <c r="M197" s="395" t="s">
        <v>9290</v>
      </c>
      <c r="N197" s="395" t="s">
        <v>9289</v>
      </c>
      <c r="O197" s="395" t="s">
        <v>8136</v>
      </c>
      <c r="P197" s="395"/>
      <c r="Q197" s="395" t="s">
        <v>10029</v>
      </c>
      <c r="R197" s="396" t="s">
        <v>10030</v>
      </c>
      <c r="S197" s="395" t="s">
        <v>10032</v>
      </c>
      <c r="T197" s="395" t="s">
        <v>8133</v>
      </c>
      <c r="U197" s="395" t="s">
        <v>10031</v>
      </c>
      <c r="V197" s="395" t="s">
        <v>10223</v>
      </c>
      <c r="W197" s="395" t="s">
        <v>8522</v>
      </c>
      <c r="X197" s="366" t="s">
        <v>8050</v>
      </c>
      <c r="Y197" s="366" t="s">
        <v>8135</v>
      </c>
      <c r="Z197" s="350" t="s">
        <v>8051</v>
      </c>
      <c r="AA197" s="369">
        <v>1</v>
      </c>
      <c r="AB197" s="369">
        <v>1</v>
      </c>
      <c r="AC197" s="369">
        <v>1</v>
      </c>
      <c r="AD197" s="369">
        <v>1</v>
      </c>
      <c r="AE197" s="369">
        <v>1</v>
      </c>
      <c r="AF197" s="369">
        <v>1</v>
      </c>
      <c r="AG197" s="395" t="s">
        <v>8362</v>
      </c>
      <c r="AH197" s="258" t="s">
        <v>10235</v>
      </c>
      <c r="AI197" s="422" t="s">
        <v>10239</v>
      </c>
      <c r="AJ197" s="422" t="s">
        <v>10239</v>
      </c>
      <c r="AK197" s="422">
        <v>444</v>
      </c>
      <c r="AL197" s="422">
        <v>4</v>
      </c>
      <c r="AM197" s="422" t="s">
        <v>10242</v>
      </c>
    </row>
    <row r="198" spans="1:39" ht="15" x14ac:dyDescent="0.25">
      <c r="A198" s="395" t="s">
        <v>8751</v>
      </c>
      <c r="B198" s="395">
        <v>35.377801290000001</v>
      </c>
      <c r="C198" s="395">
        <v>33.504040500000002</v>
      </c>
      <c r="D198" s="395">
        <v>61347</v>
      </c>
      <c r="E198" s="395" t="s">
        <v>4057</v>
      </c>
      <c r="F198" s="395" t="s">
        <v>8308</v>
      </c>
      <c r="G198" s="395" t="s">
        <v>6221</v>
      </c>
      <c r="H198" s="395" t="s">
        <v>8307</v>
      </c>
      <c r="I198" s="395" t="s">
        <v>6466</v>
      </c>
      <c r="J198" s="395" t="s">
        <v>8750</v>
      </c>
      <c r="K198" s="395" t="s">
        <v>8748</v>
      </c>
      <c r="L198" s="395" t="s">
        <v>8749</v>
      </c>
      <c r="M198" s="395" t="s">
        <v>8748</v>
      </c>
      <c r="N198" s="395" t="s">
        <v>8747</v>
      </c>
      <c r="O198" s="395" t="s">
        <v>9979</v>
      </c>
      <c r="P198" s="395" t="s">
        <v>9980</v>
      </c>
      <c r="Q198" s="395" t="s">
        <v>9981</v>
      </c>
      <c r="R198" s="396" t="s">
        <v>9982</v>
      </c>
      <c r="S198" s="395" t="s">
        <v>8460</v>
      </c>
      <c r="T198" s="395"/>
      <c r="U198" s="395" t="s">
        <v>8245</v>
      </c>
      <c r="V198" s="395" t="s">
        <v>10223</v>
      </c>
      <c r="W198" s="395" t="s">
        <v>8181</v>
      </c>
      <c r="X198" s="395"/>
      <c r="Y198" s="395"/>
      <c r="Z198" s="395"/>
      <c r="AA198" s="395"/>
      <c r="AB198" s="395"/>
      <c r="AC198" s="395"/>
      <c r="AD198" s="395"/>
      <c r="AE198" s="395"/>
      <c r="AF198" s="395"/>
      <c r="AG198" s="395" t="s">
        <v>8181</v>
      </c>
      <c r="AH198" s="258" t="s">
        <v>10236</v>
      </c>
      <c r="AI198" s="422"/>
      <c r="AJ198" s="422" t="s">
        <v>10239</v>
      </c>
      <c r="AK198" s="422">
        <v>104</v>
      </c>
      <c r="AL198" s="422">
        <v>0</v>
      </c>
      <c r="AM198" s="422">
        <v>0</v>
      </c>
    </row>
    <row r="199" spans="1:39" ht="15" x14ac:dyDescent="0.25">
      <c r="A199" s="395" t="s">
        <v>8309</v>
      </c>
      <c r="B199" s="395">
        <v>35.421211210000003</v>
      </c>
      <c r="C199" s="395">
        <v>33.512990469999998</v>
      </c>
      <c r="D199" s="395">
        <v>61383</v>
      </c>
      <c r="E199" s="395" t="s">
        <v>4057</v>
      </c>
      <c r="F199" s="395" t="s">
        <v>8308</v>
      </c>
      <c r="G199" s="395" t="s">
        <v>6221</v>
      </c>
      <c r="H199" s="395" t="s">
        <v>8307</v>
      </c>
      <c r="I199" s="395" t="s">
        <v>6506</v>
      </c>
      <c r="J199" s="395" t="s">
        <v>6506</v>
      </c>
      <c r="K199" s="395" t="s">
        <v>8306</v>
      </c>
      <c r="L199" s="395" t="s">
        <v>8306</v>
      </c>
      <c r="M199" s="395" t="s">
        <v>9339</v>
      </c>
      <c r="N199" s="395" t="s">
        <v>10007</v>
      </c>
      <c r="O199" s="395" t="s">
        <v>10006</v>
      </c>
      <c r="P199" s="395" t="s">
        <v>10008</v>
      </c>
      <c r="Q199" s="395" t="s">
        <v>10009</v>
      </c>
      <c r="R199" s="396" t="s">
        <v>10010</v>
      </c>
      <c r="S199" s="395" t="s">
        <v>10011</v>
      </c>
      <c r="T199" s="399"/>
      <c r="U199" s="395" t="s">
        <v>10012</v>
      </c>
      <c r="V199" s="395" t="s">
        <v>10223</v>
      </c>
      <c r="W199" s="395" t="s">
        <v>8181</v>
      </c>
      <c r="X199" s="395"/>
      <c r="Y199" s="395"/>
      <c r="Z199" s="395"/>
      <c r="AA199" s="395"/>
      <c r="AB199" s="395"/>
      <c r="AC199" s="395"/>
      <c r="AD199" s="395"/>
      <c r="AE199" s="395"/>
      <c r="AF199" s="395"/>
      <c r="AG199" s="395" t="s">
        <v>8181</v>
      </c>
      <c r="AH199" s="258" t="s">
        <v>10236</v>
      </c>
      <c r="AI199" s="422"/>
      <c r="AJ199" s="422" t="s">
        <v>10239</v>
      </c>
      <c r="AK199" s="422">
        <v>94</v>
      </c>
      <c r="AL199" s="422">
        <v>0</v>
      </c>
      <c r="AM199" s="422">
        <v>0</v>
      </c>
    </row>
    <row r="200" spans="1:39" ht="15" x14ac:dyDescent="0.25">
      <c r="A200" s="395" t="s">
        <v>8337</v>
      </c>
      <c r="B200" s="395">
        <v>35.331941299999997</v>
      </c>
      <c r="C200" s="395">
        <v>33.341730820000002</v>
      </c>
      <c r="D200" s="395">
        <v>61427</v>
      </c>
      <c r="E200" s="395" t="s">
        <v>4057</v>
      </c>
      <c r="F200" s="395" t="s">
        <v>8308</v>
      </c>
      <c r="G200" s="395" t="s">
        <v>6221</v>
      </c>
      <c r="H200" s="395" t="s">
        <v>8307</v>
      </c>
      <c r="I200" s="395" t="s">
        <v>6524</v>
      </c>
      <c r="J200" s="395" t="s">
        <v>8336</v>
      </c>
      <c r="K200" s="395" t="s">
        <v>8334</v>
      </c>
      <c r="L200" s="395" t="s">
        <v>8335</v>
      </c>
      <c r="M200" s="395" t="s">
        <v>8334</v>
      </c>
      <c r="N200" s="395" t="s">
        <v>8332</v>
      </c>
      <c r="O200" s="395" t="s">
        <v>10003</v>
      </c>
      <c r="P200" s="395" t="s">
        <v>10004</v>
      </c>
      <c r="Q200" s="395"/>
      <c r="R200" s="396" t="s">
        <v>10005</v>
      </c>
      <c r="S200" s="395" t="s">
        <v>8333</v>
      </c>
      <c r="T200" s="395"/>
      <c r="U200" s="395" t="s">
        <v>9464</v>
      </c>
      <c r="V200" s="395" t="s">
        <v>10223</v>
      </c>
      <c r="W200" s="395" t="s">
        <v>8181</v>
      </c>
      <c r="X200" s="395"/>
      <c r="Y200" s="395"/>
      <c r="Z200" s="395"/>
      <c r="AA200" s="395"/>
      <c r="AB200" s="395"/>
      <c r="AC200" s="395"/>
      <c r="AD200" s="395"/>
      <c r="AE200" s="395"/>
      <c r="AF200" s="395"/>
      <c r="AG200" s="395" t="s">
        <v>8181</v>
      </c>
      <c r="AH200" s="258" t="s">
        <v>10236</v>
      </c>
      <c r="AI200" s="422"/>
      <c r="AJ200" s="422" t="s">
        <v>10239</v>
      </c>
      <c r="AK200" s="422">
        <v>960</v>
      </c>
      <c r="AL200" s="422">
        <v>3</v>
      </c>
      <c r="AM200" s="422" t="s">
        <v>10241</v>
      </c>
    </row>
    <row r="201" spans="1:39" ht="15" x14ac:dyDescent="0.25">
      <c r="A201" s="395" t="s">
        <v>8966</v>
      </c>
      <c r="B201" s="395">
        <v>35.357401289999999</v>
      </c>
      <c r="C201" s="395">
        <v>33.415670679999998</v>
      </c>
      <c r="D201" s="395">
        <v>61447</v>
      </c>
      <c r="E201" s="395" t="s">
        <v>4057</v>
      </c>
      <c r="F201" s="395" t="s">
        <v>8308</v>
      </c>
      <c r="G201" s="395" t="s">
        <v>6221</v>
      </c>
      <c r="H201" s="395" t="s">
        <v>8307</v>
      </c>
      <c r="I201" s="395" t="s">
        <v>6298</v>
      </c>
      <c r="J201" s="395" t="s">
        <v>8965</v>
      </c>
      <c r="K201" s="395" t="s">
        <v>8963</v>
      </c>
      <c r="L201" s="395" t="s">
        <v>8964</v>
      </c>
      <c r="M201" s="395" t="s">
        <v>8963</v>
      </c>
      <c r="N201" s="395" t="s">
        <v>8962</v>
      </c>
      <c r="O201" s="395" t="s">
        <v>9964</v>
      </c>
      <c r="P201" s="395"/>
      <c r="Q201" s="395" t="s">
        <v>9965</v>
      </c>
      <c r="R201" s="396" t="s">
        <v>9966</v>
      </c>
      <c r="S201" s="395" t="s">
        <v>9967</v>
      </c>
      <c r="T201" s="395"/>
      <c r="U201" s="395" t="s">
        <v>9968</v>
      </c>
      <c r="V201" s="395" t="s">
        <v>10223</v>
      </c>
      <c r="W201" s="395" t="s">
        <v>8181</v>
      </c>
      <c r="X201" s="395"/>
      <c r="Y201" s="395"/>
      <c r="Z201" s="395"/>
      <c r="AA201" s="395"/>
      <c r="AB201" s="395"/>
      <c r="AC201" s="395"/>
      <c r="AD201" s="395"/>
      <c r="AE201" s="395"/>
      <c r="AF201" s="395"/>
      <c r="AG201" s="395" t="s">
        <v>8181</v>
      </c>
      <c r="AH201" s="258" t="s">
        <v>10236</v>
      </c>
      <c r="AI201" s="422"/>
      <c r="AJ201" s="422" t="s">
        <v>10239</v>
      </c>
      <c r="AK201" s="422">
        <v>334</v>
      </c>
      <c r="AL201" s="422">
        <v>0</v>
      </c>
      <c r="AM201" s="422">
        <v>0</v>
      </c>
    </row>
    <row r="202" spans="1:39" ht="150" x14ac:dyDescent="0.25">
      <c r="A202" s="387" t="s">
        <v>8614</v>
      </c>
      <c r="B202" s="371">
        <v>35.292081430000003</v>
      </c>
      <c r="C202" s="371">
        <v>33.453620630000003</v>
      </c>
      <c r="D202" s="395">
        <v>61449</v>
      </c>
      <c r="E202" s="395" t="s">
        <v>4057</v>
      </c>
      <c r="F202" s="395" t="s">
        <v>8308</v>
      </c>
      <c r="G202" s="395" t="s">
        <v>6221</v>
      </c>
      <c r="H202" s="395" t="s">
        <v>8307</v>
      </c>
      <c r="I202" s="395" t="s">
        <v>6488</v>
      </c>
      <c r="J202" s="364" t="s">
        <v>6488</v>
      </c>
      <c r="K202" s="351" t="s">
        <v>7823</v>
      </c>
      <c r="L202" s="395" t="s">
        <v>8613</v>
      </c>
      <c r="M202" s="395" t="s">
        <v>8612</v>
      </c>
      <c r="N202" s="395" t="s">
        <v>10013</v>
      </c>
      <c r="O202" s="395" t="s">
        <v>10014</v>
      </c>
      <c r="P202" s="395" t="s">
        <v>10015</v>
      </c>
      <c r="Q202" s="395" t="s">
        <v>10016</v>
      </c>
      <c r="R202" s="395" t="s">
        <v>10017</v>
      </c>
      <c r="S202" s="395" t="s">
        <v>10018</v>
      </c>
      <c r="T202" s="395" t="s">
        <v>7361</v>
      </c>
      <c r="U202" s="395" t="s">
        <v>10019</v>
      </c>
      <c r="V202" s="395" t="s">
        <v>10223</v>
      </c>
      <c r="W202" s="397" t="s">
        <v>8233</v>
      </c>
      <c r="X202" s="366" t="s">
        <v>8050</v>
      </c>
      <c r="Y202" s="367" t="s">
        <v>8051</v>
      </c>
      <c r="Z202" s="367" t="s">
        <v>8052</v>
      </c>
      <c r="AA202" s="368">
        <v>1</v>
      </c>
      <c r="AB202" s="368"/>
      <c r="AC202" s="368"/>
      <c r="AD202" s="368"/>
      <c r="AE202" s="368"/>
      <c r="AF202" s="370"/>
      <c r="AG202" s="395" t="s">
        <v>8362</v>
      </c>
      <c r="AH202" s="258" t="s">
        <v>10235</v>
      </c>
      <c r="AI202" s="422" t="s">
        <v>10239</v>
      </c>
      <c r="AJ202" s="422" t="s">
        <v>10239</v>
      </c>
      <c r="AK202" s="422">
        <v>3125</v>
      </c>
      <c r="AL202" s="422">
        <v>1</v>
      </c>
      <c r="AM202" s="422" t="s">
        <v>10244</v>
      </c>
    </row>
    <row r="203" spans="1:39" ht="15" x14ac:dyDescent="0.25">
      <c r="A203" s="395" t="s">
        <v>8468</v>
      </c>
      <c r="B203" s="395">
        <v>35.298749999999998</v>
      </c>
      <c r="C203" s="395">
        <v>33.463169999999998</v>
      </c>
      <c r="D203" s="395">
        <v>61449</v>
      </c>
      <c r="E203" s="395" t="s">
        <v>4057</v>
      </c>
      <c r="F203" s="395" t="s">
        <v>8308</v>
      </c>
      <c r="G203" s="395" t="s">
        <v>6221</v>
      </c>
      <c r="H203" s="395" t="s">
        <v>8307</v>
      </c>
      <c r="I203" s="395" t="s">
        <v>6488</v>
      </c>
      <c r="J203" s="395" t="s">
        <v>8467</v>
      </c>
      <c r="K203" s="395" t="s">
        <v>8465</v>
      </c>
      <c r="L203" s="395" t="s">
        <v>8466</v>
      </c>
      <c r="M203" s="395" t="s">
        <v>8465</v>
      </c>
      <c r="N203" s="395" t="s">
        <v>9998</v>
      </c>
      <c r="O203" s="395" t="s">
        <v>9999</v>
      </c>
      <c r="P203" s="395"/>
      <c r="Q203" s="395" t="s">
        <v>10000</v>
      </c>
      <c r="R203" s="396" t="s">
        <v>10001</v>
      </c>
      <c r="S203" s="395" t="s">
        <v>8464</v>
      </c>
      <c r="T203" s="395"/>
      <c r="U203" s="395" t="s">
        <v>10002</v>
      </c>
      <c r="V203" s="395" t="s">
        <v>10223</v>
      </c>
      <c r="W203" s="395" t="s">
        <v>8181</v>
      </c>
      <c r="X203" s="395"/>
      <c r="Y203" s="395"/>
      <c r="Z203" s="395"/>
      <c r="AA203" s="395"/>
      <c r="AB203" s="395"/>
      <c r="AC203" s="395"/>
      <c r="AD203" s="395"/>
      <c r="AE203" s="395"/>
      <c r="AF203" s="395"/>
      <c r="AG203" s="395" t="s">
        <v>8181</v>
      </c>
      <c r="AH203" s="258" t="s">
        <v>10236</v>
      </c>
      <c r="AI203" s="422" t="s">
        <v>10239</v>
      </c>
      <c r="AJ203" s="422" t="s">
        <v>10239</v>
      </c>
      <c r="AK203" s="422">
        <v>3125</v>
      </c>
      <c r="AL203" s="422">
        <v>1</v>
      </c>
      <c r="AM203" s="422" t="s">
        <v>10244</v>
      </c>
    </row>
    <row r="204" spans="1:39" ht="15" x14ac:dyDescent="0.25">
      <c r="A204" s="395" t="s">
        <v>8606</v>
      </c>
      <c r="B204" s="395">
        <v>35.33862397</v>
      </c>
      <c r="C204" s="395">
        <v>33.43315578</v>
      </c>
      <c r="D204" s="395">
        <v>61451</v>
      </c>
      <c r="E204" s="395" t="s">
        <v>4057</v>
      </c>
      <c r="F204" s="395" t="s">
        <v>8308</v>
      </c>
      <c r="G204" s="395" t="s">
        <v>6221</v>
      </c>
      <c r="H204" s="395" t="s">
        <v>8307</v>
      </c>
      <c r="I204" s="395" t="s">
        <v>8605</v>
      </c>
      <c r="J204" s="395" t="s">
        <v>8604</v>
      </c>
      <c r="K204" s="395" t="s">
        <v>8602</v>
      </c>
      <c r="L204" s="395" t="s">
        <v>8603</v>
      </c>
      <c r="M204" s="395" t="s">
        <v>8602</v>
      </c>
      <c r="N204" s="395" t="s">
        <v>8600</v>
      </c>
      <c r="O204" s="395" t="s">
        <v>9988</v>
      </c>
      <c r="P204" s="395" t="s">
        <v>9989</v>
      </c>
      <c r="Q204" s="395" t="s">
        <v>9990</v>
      </c>
      <c r="R204" s="395" t="s">
        <v>9991</v>
      </c>
      <c r="S204" s="395" t="s">
        <v>8601</v>
      </c>
      <c r="T204" s="395"/>
      <c r="U204" s="395" t="s">
        <v>9992</v>
      </c>
      <c r="V204" s="395" t="s">
        <v>10223</v>
      </c>
      <c r="W204" s="395" t="s">
        <v>8181</v>
      </c>
      <c r="X204" s="395"/>
      <c r="Y204" s="395"/>
      <c r="Z204" s="395"/>
      <c r="AA204" s="395"/>
      <c r="AB204" s="395"/>
      <c r="AC204" s="395"/>
      <c r="AD204" s="395"/>
      <c r="AE204" s="395"/>
      <c r="AF204" s="395"/>
      <c r="AG204" s="395" t="s">
        <v>8181</v>
      </c>
      <c r="AH204" s="258" t="s">
        <v>10236</v>
      </c>
      <c r="AI204" s="422" t="s">
        <v>10239</v>
      </c>
      <c r="AJ204" s="422" t="s">
        <v>10239</v>
      </c>
      <c r="AK204" s="422">
        <v>271</v>
      </c>
      <c r="AL204" s="422">
        <v>0</v>
      </c>
      <c r="AM204" s="422">
        <v>0</v>
      </c>
    </row>
    <row r="205" spans="1:39" ht="15" x14ac:dyDescent="0.25">
      <c r="A205" s="395" t="s">
        <v>8762</v>
      </c>
      <c r="B205" s="395">
        <v>35.382800000000003</v>
      </c>
      <c r="C205" s="395">
        <v>33.449190000000002</v>
      </c>
      <c r="D205" s="395">
        <v>61463</v>
      </c>
      <c r="E205" s="395" t="s">
        <v>4057</v>
      </c>
      <c r="F205" s="395" t="s">
        <v>8308</v>
      </c>
      <c r="G205" s="395" t="s">
        <v>6221</v>
      </c>
      <c r="H205" s="395" t="s">
        <v>8307</v>
      </c>
      <c r="I205" s="395" t="s">
        <v>6437</v>
      </c>
      <c r="J205" s="395" t="s">
        <v>8761</v>
      </c>
      <c r="K205" s="395" t="s">
        <v>8759</v>
      </c>
      <c r="L205" s="395" t="s">
        <v>8760</v>
      </c>
      <c r="M205" s="395" t="s">
        <v>8759</v>
      </c>
      <c r="N205" s="395" t="s">
        <v>8757</v>
      </c>
      <c r="O205" s="395" t="s">
        <v>9975</v>
      </c>
      <c r="P205" s="395" t="s">
        <v>9976</v>
      </c>
      <c r="Q205" s="395" t="s">
        <v>9977</v>
      </c>
      <c r="R205" s="396" t="s">
        <v>9978</v>
      </c>
      <c r="S205" s="395" t="s">
        <v>8758</v>
      </c>
      <c r="T205" s="395"/>
      <c r="U205" s="395" t="s">
        <v>9429</v>
      </c>
      <c r="V205" s="395" t="s">
        <v>10223</v>
      </c>
      <c r="W205" s="397" t="s">
        <v>8189</v>
      </c>
      <c r="X205" s="395"/>
      <c r="Y205" s="395"/>
      <c r="Z205" s="395"/>
      <c r="AA205" s="395"/>
      <c r="AB205" s="395"/>
      <c r="AC205" s="395"/>
      <c r="AD205" s="395"/>
      <c r="AE205" s="395"/>
      <c r="AF205" s="395"/>
      <c r="AG205" s="395" t="s">
        <v>8181</v>
      </c>
      <c r="AH205" s="258" t="s">
        <v>10236</v>
      </c>
      <c r="AI205" s="422"/>
      <c r="AJ205" s="422" t="s">
        <v>10239</v>
      </c>
      <c r="AK205" s="422">
        <v>264</v>
      </c>
      <c r="AL205" s="422">
        <v>0</v>
      </c>
      <c r="AM205" s="422">
        <v>0</v>
      </c>
    </row>
    <row r="206" spans="1:39" ht="283.5" x14ac:dyDescent="0.25">
      <c r="A206" s="388" t="s">
        <v>8311</v>
      </c>
      <c r="B206" s="371">
        <v>35.349868999999998</v>
      </c>
      <c r="C206" s="371">
        <v>33.478667000000002</v>
      </c>
      <c r="D206" s="395">
        <v>61469</v>
      </c>
      <c r="E206" s="395" t="s">
        <v>4057</v>
      </c>
      <c r="F206" s="395" t="s">
        <v>8308</v>
      </c>
      <c r="G206" s="395" t="s">
        <v>6221</v>
      </c>
      <c r="H206" s="395" t="s">
        <v>8307</v>
      </c>
      <c r="I206" s="395" t="s">
        <v>8310</v>
      </c>
      <c r="J206" s="395" t="s">
        <v>8070</v>
      </c>
      <c r="K206" s="402" t="s">
        <v>8071</v>
      </c>
      <c r="L206" s="397"/>
      <c r="M206" s="397"/>
      <c r="N206" s="367" t="s">
        <v>10023</v>
      </c>
      <c r="O206" s="397"/>
      <c r="P206" s="397"/>
      <c r="Q206" s="397" t="s">
        <v>10024</v>
      </c>
      <c r="R206" s="397"/>
      <c r="S206" s="397" t="s">
        <v>8063</v>
      </c>
      <c r="T206" s="397" t="s">
        <v>8064</v>
      </c>
      <c r="U206" s="397"/>
      <c r="V206" s="397" t="s">
        <v>7442</v>
      </c>
      <c r="W206" s="395" t="s">
        <v>8194</v>
      </c>
      <c r="X206" s="366" t="s">
        <v>7403</v>
      </c>
      <c r="Y206" s="367" t="s">
        <v>8067</v>
      </c>
      <c r="Z206" s="419" t="s">
        <v>8068</v>
      </c>
      <c r="AA206" s="403"/>
      <c r="AB206" s="403"/>
      <c r="AC206" s="403"/>
      <c r="AD206" s="403"/>
      <c r="AE206" s="403"/>
      <c r="AF206" s="377"/>
      <c r="AG206" s="395" t="s">
        <v>8172</v>
      </c>
      <c r="AH206" s="258" t="s">
        <v>10235</v>
      </c>
      <c r="AI206" s="422"/>
      <c r="AJ206" s="422"/>
      <c r="AK206" s="422">
        <v>135</v>
      </c>
      <c r="AL206" s="422">
        <v>0</v>
      </c>
      <c r="AM206" s="422">
        <v>0</v>
      </c>
    </row>
    <row r="207" spans="1:39" ht="15" x14ac:dyDescent="0.25">
      <c r="A207" s="395" t="s">
        <v>8777</v>
      </c>
      <c r="B207" s="395">
        <v>35.447521160000001</v>
      </c>
      <c r="C207" s="395">
        <v>33.508800469999997</v>
      </c>
      <c r="D207" s="395">
        <v>61493</v>
      </c>
      <c r="E207" s="395" t="s">
        <v>4057</v>
      </c>
      <c r="F207" s="395" t="s">
        <v>8308</v>
      </c>
      <c r="G207" s="395" t="s">
        <v>6221</v>
      </c>
      <c r="H207" s="395" t="s">
        <v>8307</v>
      </c>
      <c r="I207" s="395" t="s">
        <v>8776</v>
      </c>
      <c r="J207" s="395" t="s">
        <v>8775</v>
      </c>
      <c r="K207" s="395" t="s">
        <v>8773</v>
      </c>
      <c r="L207" s="395" t="s">
        <v>8774</v>
      </c>
      <c r="M207" s="395" t="s">
        <v>8773</v>
      </c>
      <c r="N207" s="395" t="s">
        <v>8772</v>
      </c>
      <c r="O207" s="395" t="s">
        <v>9971</v>
      </c>
      <c r="P207" s="395"/>
      <c r="Q207" s="395" t="s">
        <v>9972</v>
      </c>
      <c r="R207" s="396" t="s">
        <v>9973</v>
      </c>
      <c r="S207" s="395" t="s">
        <v>8491</v>
      </c>
      <c r="T207" s="395"/>
      <c r="U207" s="395" t="s">
        <v>9974</v>
      </c>
      <c r="V207" s="395" t="s">
        <v>10223</v>
      </c>
      <c r="W207" s="395" t="s">
        <v>8181</v>
      </c>
      <c r="X207" s="395"/>
      <c r="Y207" s="395"/>
      <c r="Z207" s="395"/>
      <c r="AA207" s="395"/>
      <c r="AB207" s="395"/>
      <c r="AC207" s="395"/>
      <c r="AD207" s="395"/>
      <c r="AE207" s="395"/>
      <c r="AF207" s="395"/>
      <c r="AG207" s="395" t="s">
        <v>8181</v>
      </c>
      <c r="AH207" s="258" t="s">
        <v>10236</v>
      </c>
      <c r="AI207" s="422" t="s">
        <v>10239</v>
      </c>
      <c r="AJ207" s="422" t="s">
        <v>10239</v>
      </c>
      <c r="AK207" s="422">
        <v>449</v>
      </c>
      <c r="AL207" s="422">
        <v>5</v>
      </c>
      <c r="AM207" s="422" t="s">
        <v>10243</v>
      </c>
    </row>
    <row r="208" spans="1:39" ht="240" x14ac:dyDescent="0.25">
      <c r="A208" s="388" t="s">
        <v>8756</v>
      </c>
      <c r="B208" s="371">
        <v>35.209093150000001</v>
      </c>
      <c r="C208" s="371">
        <v>33.265152620000002</v>
      </c>
      <c r="D208" s="395">
        <v>62111</v>
      </c>
      <c r="E208" s="395" t="s">
        <v>4057</v>
      </c>
      <c r="F208" s="395" t="s">
        <v>8308</v>
      </c>
      <c r="G208" s="395" t="s">
        <v>6836</v>
      </c>
      <c r="H208" s="395" t="s">
        <v>8324</v>
      </c>
      <c r="I208" s="395" t="s">
        <v>6836</v>
      </c>
      <c r="J208" s="351" t="s">
        <v>8065</v>
      </c>
      <c r="K208" s="352" t="s">
        <v>8066</v>
      </c>
      <c r="L208" s="395"/>
      <c r="M208" s="395" t="s">
        <v>8755</v>
      </c>
      <c r="N208" s="395" t="s">
        <v>8753</v>
      </c>
      <c r="O208" s="395" t="s">
        <v>10081</v>
      </c>
      <c r="P208" s="395"/>
      <c r="Q208" s="395" t="s">
        <v>10082</v>
      </c>
      <c r="R208" s="396" t="s">
        <v>10083</v>
      </c>
      <c r="S208" s="395" t="s">
        <v>10084</v>
      </c>
      <c r="T208" s="395" t="s">
        <v>8064</v>
      </c>
      <c r="U208" s="395" t="s">
        <v>9429</v>
      </c>
      <c r="V208" s="395" t="s">
        <v>10223</v>
      </c>
      <c r="W208" s="395" t="s">
        <v>8752</v>
      </c>
      <c r="X208" s="353" t="s">
        <v>7403</v>
      </c>
      <c r="Y208" s="350" t="s">
        <v>8067</v>
      </c>
      <c r="Z208" s="367" t="s">
        <v>8068</v>
      </c>
      <c r="AA208" s="368">
        <v>1</v>
      </c>
      <c r="AB208" s="368">
        <v>1</v>
      </c>
      <c r="AC208" s="368">
        <v>1</v>
      </c>
      <c r="AD208" s="368"/>
      <c r="AE208" s="368">
        <v>1</v>
      </c>
      <c r="AF208" s="368">
        <v>1</v>
      </c>
      <c r="AG208" s="395" t="s">
        <v>8362</v>
      </c>
      <c r="AH208" s="258" t="s">
        <v>10235</v>
      </c>
      <c r="AI208" s="422"/>
      <c r="AJ208" s="422" t="s">
        <v>10239</v>
      </c>
      <c r="AK208" s="422">
        <v>8263</v>
      </c>
      <c r="AL208" s="422">
        <v>1</v>
      </c>
      <c r="AM208" s="422" t="s">
        <v>10244</v>
      </c>
    </row>
    <row r="209" spans="1:39" ht="15" x14ac:dyDescent="0.25">
      <c r="A209" s="395" t="s">
        <v>8359</v>
      </c>
      <c r="B209" s="395">
        <v>35.194341520000002</v>
      </c>
      <c r="C209" s="395">
        <v>33.270281009999998</v>
      </c>
      <c r="D209" s="395">
        <v>62111</v>
      </c>
      <c r="E209" s="395" t="s">
        <v>4057</v>
      </c>
      <c r="F209" s="395" t="s">
        <v>8308</v>
      </c>
      <c r="G209" s="395" t="s">
        <v>6836</v>
      </c>
      <c r="H209" s="395" t="s">
        <v>8324</v>
      </c>
      <c r="I209" s="395" t="s">
        <v>6836</v>
      </c>
      <c r="J209" s="395" t="s">
        <v>8358</v>
      </c>
      <c r="K209" s="395" t="s">
        <v>8356</v>
      </c>
      <c r="L209" s="395" t="s">
        <v>8357</v>
      </c>
      <c r="M209" s="395" t="s">
        <v>8356</v>
      </c>
      <c r="N209" s="395" t="s">
        <v>8353</v>
      </c>
      <c r="O209" s="395" t="s">
        <v>10067</v>
      </c>
      <c r="P209" s="395" t="s">
        <v>10068</v>
      </c>
      <c r="Q209" s="395" t="s">
        <v>10069</v>
      </c>
      <c r="R209" s="396" t="s">
        <v>10070</v>
      </c>
      <c r="S209" s="395" t="s">
        <v>8354</v>
      </c>
      <c r="T209" s="395"/>
      <c r="U209" s="395" t="s">
        <v>8355</v>
      </c>
      <c r="V209" s="395" t="s">
        <v>10223</v>
      </c>
      <c r="W209" s="395" t="s">
        <v>8181</v>
      </c>
      <c r="X209" s="395"/>
      <c r="Y209" s="395"/>
      <c r="Z209" s="395"/>
      <c r="AA209" s="395"/>
      <c r="AB209" s="395"/>
      <c r="AC209" s="395"/>
      <c r="AD209" s="395"/>
      <c r="AE209" s="395"/>
      <c r="AF209" s="395"/>
      <c r="AG209" s="395" t="s">
        <v>8181</v>
      </c>
      <c r="AH209" s="258" t="s">
        <v>10236</v>
      </c>
      <c r="AI209" s="422"/>
      <c r="AJ209" s="422" t="s">
        <v>10239</v>
      </c>
      <c r="AK209" s="422">
        <v>8263</v>
      </c>
      <c r="AL209" s="422">
        <v>1</v>
      </c>
      <c r="AM209" s="422" t="s">
        <v>10244</v>
      </c>
    </row>
    <row r="210" spans="1:39" ht="150" x14ac:dyDescent="0.25">
      <c r="A210" s="388" t="s">
        <v>8843</v>
      </c>
      <c r="B210" s="371">
        <v>35.200204759999998</v>
      </c>
      <c r="C210" s="371">
        <v>33.27090767</v>
      </c>
      <c r="D210" s="395">
        <v>62111</v>
      </c>
      <c r="E210" s="395" t="s">
        <v>4057</v>
      </c>
      <c r="F210" s="395" t="s">
        <v>8308</v>
      </c>
      <c r="G210" s="395" t="s">
        <v>6836</v>
      </c>
      <c r="H210" s="395" t="s">
        <v>8324</v>
      </c>
      <c r="I210" s="395" t="s">
        <v>6836</v>
      </c>
      <c r="J210" s="364" t="s">
        <v>8055</v>
      </c>
      <c r="K210" s="402" t="s">
        <v>8056</v>
      </c>
      <c r="L210" s="395" t="s">
        <v>8842</v>
      </c>
      <c r="M210" s="395" t="s">
        <v>8841</v>
      </c>
      <c r="N210" s="395" t="s">
        <v>8840</v>
      </c>
      <c r="O210" s="395" t="s">
        <v>10077</v>
      </c>
      <c r="P210" s="395"/>
      <c r="Q210" s="395" t="s">
        <v>10078</v>
      </c>
      <c r="R210" s="396" t="s">
        <v>10079</v>
      </c>
      <c r="S210" s="395" t="s">
        <v>10080</v>
      </c>
      <c r="T210" s="395" t="s">
        <v>8054</v>
      </c>
      <c r="U210" s="395" t="s">
        <v>9369</v>
      </c>
      <c r="V210" s="395" t="s">
        <v>10223</v>
      </c>
      <c r="W210" s="395" t="s">
        <v>8328</v>
      </c>
      <c r="X210" s="366" t="s">
        <v>8050</v>
      </c>
      <c r="Y210" s="367" t="s">
        <v>8051</v>
      </c>
      <c r="Z210" s="367" t="s">
        <v>8052</v>
      </c>
      <c r="AA210" s="403">
        <v>1</v>
      </c>
      <c r="AB210" s="403">
        <v>1</v>
      </c>
      <c r="AC210" s="403">
        <v>1</v>
      </c>
      <c r="AD210" s="403"/>
      <c r="AE210" s="403"/>
      <c r="AF210" s="370"/>
      <c r="AG210" s="395" t="s">
        <v>8362</v>
      </c>
      <c r="AH210" s="258" t="s">
        <v>10235</v>
      </c>
      <c r="AI210" s="422" t="s">
        <v>10239</v>
      </c>
      <c r="AJ210" s="422" t="s">
        <v>10239</v>
      </c>
      <c r="AK210" s="422">
        <v>8263</v>
      </c>
      <c r="AL210" s="422">
        <v>1</v>
      </c>
      <c r="AM210" s="422" t="s">
        <v>10244</v>
      </c>
    </row>
    <row r="211" spans="1:39" ht="75" x14ac:dyDescent="0.25">
      <c r="A211" s="387" t="s">
        <v>8327</v>
      </c>
      <c r="B211" s="371">
        <v>35.192516650000002</v>
      </c>
      <c r="C211" s="371">
        <v>33.274116650000003</v>
      </c>
      <c r="D211" s="395">
        <v>62111</v>
      </c>
      <c r="E211" s="395" t="s">
        <v>4057</v>
      </c>
      <c r="F211" s="395" t="s">
        <v>8308</v>
      </c>
      <c r="G211" s="395" t="s">
        <v>6836</v>
      </c>
      <c r="H211" s="395" t="s">
        <v>8324</v>
      </c>
      <c r="I211" s="395" t="s">
        <v>6836</v>
      </c>
      <c r="J211" s="364" t="s">
        <v>8139</v>
      </c>
      <c r="K211" s="364" t="s">
        <v>7485</v>
      </c>
      <c r="L211" s="397"/>
      <c r="M211" s="397"/>
      <c r="N211" s="421" t="s">
        <v>10085</v>
      </c>
      <c r="O211" s="397" t="s">
        <v>8141</v>
      </c>
      <c r="P211" s="397"/>
      <c r="Q211" s="397"/>
      <c r="R211" s="397"/>
      <c r="S211" s="397" t="s">
        <v>8132</v>
      </c>
      <c r="T211" s="397" t="s">
        <v>8138</v>
      </c>
      <c r="U211" s="397"/>
      <c r="V211" s="397" t="s">
        <v>7442</v>
      </c>
      <c r="W211" s="395" t="s">
        <v>8176</v>
      </c>
      <c r="X211" s="365" t="s">
        <v>7403</v>
      </c>
      <c r="Y211" s="378" t="s">
        <v>8140</v>
      </c>
      <c r="Z211" s="367" t="s">
        <v>8137</v>
      </c>
      <c r="AA211" s="369">
        <v>1</v>
      </c>
      <c r="AB211" s="369">
        <v>1</v>
      </c>
      <c r="AC211" s="369">
        <v>1</v>
      </c>
      <c r="AD211" s="369">
        <v>1</v>
      </c>
      <c r="AE211" s="369">
        <v>1</v>
      </c>
      <c r="AF211" s="369">
        <v>1</v>
      </c>
      <c r="AG211" s="395" t="s">
        <v>8172</v>
      </c>
      <c r="AH211" s="258" t="s">
        <v>10235</v>
      </c>
      <c r="AI211" s="422"/>
      <c r="AJ211" s="422"/>
      <c r="AK211" s="422">
        <v>8263</v>
      </c>
      <c r="AL211" s="422">
        <v>1</v>
      </c>
      <c r="AM211" s="422" t="s">
        <v>10244</v>
      </c>
    </row>
    <row r="212" spans="1:39" ht="60" x14ac:dyDescent="0.25">
      <c r="A212" s="388" t="s">
        <v>8326</v>
      </c>
      <c r="B212" s="371">
        <v>35.192516650000002</v>
      </c>
      <c r="C212" s="371">
        <v>33.274116650000003</v>
      </c>
      <c r="D212" s="395">
        <v>62111</v>
      </c>
      <c r="E212" s="395" t="s">
        <v>4057</v>
      </c>
      <c r="F212" s="395" t="s">
        <v>8308</v>
      </c>
      <c r="G212" s="395" t="s">
        <v>6836</v>
      </c>
      <c r="H212" s="395" t="s">
        <v>8324</v>
      </c>
      <c r="I212" s="395" t="s">
        <v>6836</v>
      </c>
      <c r="J212" s="395" t="s">
        <v>6836</v>
      </c>
      <c r="K212" s="352" t="s">
        <v>7828</v>
      </c>
      <c r="L212" s="397"/>
      <c r="M212" s="397"/>
      <c r="N212" s="397"/>
      <c r="O212" s="350" t="s">
        <v>7831</v>
      </c>
      <c r="P212" s="397"/>
      <c r="Q212" s="397"/>
      <c r="R212" s="397"/>
      <c r="S212" s="397" t="s">
        <v>7522</v>
      </c>
      <c r="T212" s="397" t="s">
        <v>7824</v>
      </c>
      <c r="U212" s="397"/>
      <c r="V212" s="395" t="s">
        <v>10224</v>
      </c>
      <c r="W212" s="395" t="s">
        <v>8231</v>
      </c>
      <c r="X212" s="353" t="s">
        <v>7506</v>
      </c>
      <c r="Y212" s="367" t="s">
        <v>7830</v>
      </c>
      <c r="Z212" s="350" t="s">
        <v>8049</v>
      </c>
      <c r="AA212" s="368">
        <v>1</v>
      </c>
      <c r="AB212" s="368"/>
      <c r="AC212" s="368"/>
      <c r="AD212" s="368"/>
      <c r="AE212" s="368"/>
      <c r="AF212" s="370"/>
      <c r="AG212" s="395" t="s">
        <v>8172</v>
      </c>
      <c r="AH212" s="258" t="s">
        <v>10235</v>
      </c>
      <c r="AI212" s="422"/>
      <c r="AJ212" s="422"/>
      <c r="AK212" s="422">
        <v>8263</v>
      </c>
      <c r="AL212" s="422">
        <v>1</v>
      </c>
      <c r="AM212" s="422" t="s">
        <v>10244</v>
      </c>
    </row>
    <row r="213" spans="1:39" ht="15" x14ac:dyDescent="0.25">
      <c r="A213" s="395" t="s">
        <v>9215</v>
      </c>
      <c r="B213" s="395">
        <v>35.301001300000003</v>
      </c>
      <c r="C213" s="395">
        <v>33.225061060000002</v>
      </c>
      <c r="D213" s="395">
        <v>62217</v>
      </c>
      <c r="E213" s="395" t="s">
        <v>4057</v>
      </c>
      <c r="F213" s="395" t="s">
        <v>8308</v>
      </c>
      <c r="G213" s="395" t="s">
        <v>6836</v>
      </c>
      <c r="H213" s="395" t="s">
        <v>8324</v>
      </c>
      <c r="I213" s="395" t="s">
        <v>9214</v>
      </c>
      <c r="J213" s="395" t="s">
        <v>9213</v>
      </c>
      <c r="K213" s="395" t="s">
        <v>9211</v>
      </c>
      <c r="L213" s="395" t="s">
        <v>9212</v>
      </c>
      <c r="M213" s="395" t="s">
        <v>9211</v>
      </c>
      <c r="N213" s="395" t="s">
        <v>10041</v>
      </c>
      <c r="O213" s="395" t="s">
        <v>10042</v>
      </c>
      <c r="P213" s="395"/>
      <c r="Q213" s="395" t="s">
        <v>10043</v>
      </c>
      <c r="R213" s="395" t="s">
        <v>10044</v>
      </c>
      <c r="S213" s="395" t="s">
        <v>8835</v>
      </c>
      <c r="T213" s="395"/>
      <c r="U213" s="395" t="s">
        <v>9369</v>
      </c>
      <c r="V213" s="395" t="s">
        <v>10223</v>
      </c>
      <c r="W213" s="395" t="s">
        <v>8181</v>
      </c>
      <c r="X213" s="395"/>
      <c r="Y213" s="395"/>
      <c r="Z213" s="395"/>
      <c r="AA213" s="395"/>
      <c r="AB213" s="395"/>
      <c r="AC213" s="395"/>
      <c r="AD213" s="395"/>
      <c r="AE213" s="395"/>
      <c r="AF213" s="395"/>
      <c r="AG213" s="395" t="s">
        <v>8181</v>
      </c>
      <c r="AH213" s="258" t="s">
        <v>10236</v>
      </c>
      <c r="AI213" s="422"/>
      <c r="AJ213" s="422" t="s">
        <v>10239</v>
      </c>
      <c r="AK213" s="422">
        <v>530</v>
      </c>
      <c r="AL213" s="422">
        <v>5</v>
      </c>
      <c r="AM213" s="422" t="s">
        <v>10243</v>
      </c>
    </row>
    <row r="214" spans="1:39" ht="15" x14ac:dyDescent="0.25">
      <c r="A214" s="395" t="s">
        <v>9164</v>
      </c>
      <c r="B214" s="395">
        <v>35.366509999999998</v>
      </c>
      <c r="C214" s="395">
        <v>33.261369999999999</v>
      </c>
      <c r="D214" s="395">
        <v>62221</v>
      </c>
      <c r="E214" s="395" t="s">
        <v>4057</v>
      </c>
      <c r="F214" s="395" t="s">
        <v>8308</v>
      </c>
      <c r="G214" s="395" t="s">
        <v>6836</v>
      </c>
      <c r="H214" s="395" t="s">
        <v>8324</v>
      </c>
      <c r="I214" s="395" t="s">
        <v>6866</v>
      </c>
      <c r="J214" s="395" t="s">
        <v>9163</v>
      </c>
      <c r="K214" s="395" t="s">
        <v>9161</v>
      </c>
      <c r="L214" s="395" t="s">
        <v>9162</v>
      </c>
      <c r="M214" s="395" t="s">
        <v>9161</v>
      </c>
      <c r="N214" s="395" t="s">
        <v>9159</v>
      </c>
      <c r="O214" s="395" t="s">
        <v>10045</v>
      </c>
      <c r="P214" s="395" t="s">
        <v>10045</v>
      </c>
      <c r="Q214" s="395" t="s">
        <v>10046</v>
      </c>
      <c r="R214" s="396" t="s">
        <v>10047</v>
      </c>
      <c r="S214" s="395" t="s">
        <v>9160</v>
      </c>
      <c r="T214" s="395"/>
      <c r="U214" s="395" t="s">
        <v>10048</v>
      </c>
      <c r="V214" s="395" t="s">
        <v>10223</v>
      </c>
      <c r="W214" s="395" t="s">
        <v>8181</v>
      </c>
      <c r="X214" s="395"/>
      <c r="Y214" s="395"/>
      <c r="Z214" s="395"/>
      <c r="AA214" s="395"/>
      <c r="AB214" s="395"/>
      <c r="AC214" s="395"/>
      <c r="AD214" s="395"/>
      <c r="AE214" s="395"/>
      <c r="AF214" s="395"/>
      <c r="AG214" s="395" t="s">
        <v>8181</v>
      </c>
      <c r="AH214" s="258" t="s">
        <v>10236</v>
      </c>
      <c r="AI214" s="422" t="s">
        <v>10239</v>
      </c>
      <c r="AJ214" s="422" t="s">
        <v>10239</v>
      </c>
      <c r="AK214" s="422">
        <v>155</v>
      </c>
      <c r="AL214" s="422">
        <v>0</v>
      </c>
      <c r="AM214" s="422">
        <v>0</v>
      </c>
    </row>
    <row r="215" spans="1:39" ht="15" x14ac:dyDescent="0.25">
      <c r="A215" s="395" t="s">
        <v>8771</v>
      </c>
      <c r="B215" s="395">
        <v>35.299328000000003</v>
      </c>
      <c r="C215" s="395">
        <v>33.208286000000001</v>
      </c>
      <c r="D215" s="395">
        <v>62229</v>
      </c>
      <c r="E215" s="395" t="s">
        <v>4057</v>
      </c>
      <c r="F215" s="395" t="s">
        <v>8308</v>
      </c>
      <c r="G215" s="395" t="s">
        <v>6836</v>
      </c>
      <c r="H215" s="395" t="s">
        <v>8324</v>
      </c>
      <c r="I215" s="395" t="s">
        <v>7078</v>
      </c>
      <c r="J215" s="395" t="s">
        <v>8770</v>
      </c>
      <c r="K215" s="395" t="s">
        <v>8768</v>
      </c>
      <c r="L215" s="395" t="s">
        <v>8769</v>
      </c>
      <c r="M215" s="395" t="s">
        <v>8768</v>
      </c>
      <c r="N215" s="395" t="s">
        <v>8767</v>
      </c>
      <c r="O215" s="395" t="s">
        <v>10058</v>
      </c>
      <c r="P215" s="395"/>
      <c r="Q215" s="395" t="s">
        <v>10059</v>
      </c>
      <c r="R215" s="395" t="s">
        <v>10060</v>
      </c>
      <c r="S215" s="395" t="s">
        <v>8460</v>
      </c>
      <c r="T215" s="395"/>
      <c r="U215" s="395" t="s">
        <v>8214</v>
      </c>
      <c r="V215" s="395" t="s">
        <v>10223</v>
      </c>
      <c r="W215" s="395" t="s">
        <v>8181</v>
      </c>
      <c r="X215" s="395"/>
      <c r="Y215" s="395"/>
      <c r="Z215" s="395"/>
      <c r="AA215" s="395"/>
      <c r="AB215" s="395"/>
      <c r="AC215" s="395"/>
      <c r="AD215" s="395"/>
      <c r="AE215" s="395"/>
      <c r="AF215" s="395"/>
      <c r="AG215" s="395" t="s">
        <v>8181</v>
      </c>
      <c r="AH215" s="258" t="s">
        <v>10236</v>
      </c>
      <c r="AI215" s="422"/>
      <c r="AJ215" s="422" t="s">
        <v>10239</v>
      </c>
      <c r="AK215" s="422">
        <v>1340</v>
      </c>
      <c r="AL215" s="422">
        <v>3</v>
      </c>
      <c r="AM215" s="422" t="s">
        <v>10241</v>
      </c>
    </row>
    <row r="216" spans="1:39" ht="15" x14ac:dyDescent="0.25">
      <c r="A216" s="395" t="s">
        <v>8887</v>
      </c>
      <c r="B216" s="395">
        <v>35.307881309999999</v>
      </c>
      <c r="C216" s="395">
        <v>33.270730970000002</v>
      </c>
      <c r="D216" s="395">
        <v>62231</v>
      </c>
      <c r="E216" s="395" t="s">
        <v>4057</v>
      </c>
      <c r="F216" s="395" t="s">
        <v>8308</v>
      </c>
      <c r="G216" s="395" t="s">
        <v>6836</v>
      </c>
      <c r="H216" s="395" t="s">
        <v>8324</v>
      </c>
      <c r="I216" s="395" t="s">
        <v>7013</v>
      </c>
      <c r="J216" s="395" t="s">
        <v>8886</v>
      </c>
      <c r="K216" s="395" t="s">
        <v>8884</v>
      </c>
      <c r="L216" s="395" t="s">
        <v>8885</v>
      </c>
      <c r="M216" s="395" t="s">
        <v>8884</v>
      </c>
      <c r="N216" s="395" t="s">
        <v>8882</v>
      </c>
      <c r="O216" s="395" t="s">
        <v>10053</v>
      </c>
      <c r="P216" s="395" t="s">
        <v>10054</v>
      </c>
      <c r="Q216" s="395" t="s">
        <v>10055</v>
      </c>
      <c r="R216" s="396" t="s">
        <v>10056</v>
      </c>
      <c r="S216" s="395" t="s">
        <v>8883</v>
      </c>
      <c r="T216" s="395"/>
      <c r="U216" s="395" t="s">
        <v>10057</v>
      </c>
      <c r="V216" s="395" t="s">
        <v>10223</v>
      </c>
      <c r="W216" s="395" t="s">
        <v>8181</v>
      </c>
      <c r="X216" s="395"/>
      <c r="Y216" s="395"/>
      <c r="Z216" s="395"/>
      <c r="AA216" s="395"/>
      <c r="AB216" s="395"/>
      <c r="AC216" s="395"/>
      <c r="AD216" s="395"/>
      <c r="AE216" s="395"/>
      <c r="AF216" s="395"/>
      <c r="AG216" s="395" t="s">
        <v>8181</v>
      </c>
      <c r="AH216" s="258" t="s">
        <v>10236</v>
      </c>
      <c r="AI216" s="422"/>
      <c r="AJ216" s="422" t="s">
        <v>10239</v>
      </c>
      <c r="AK216" s="422">
        <v>1100</v>
      </c>
      <c r="AL216" s="422">
        <v>3</v>
      </c>
      <c r="AM216" s="422" t="s">
        <v>10241</v>
      </c>
    </row>
    <row r="217" spans="1:39" ht="165" x14ac:dyDescent="0.25">
      <c r="A217" s="387" t="s">
        <v>8325</v>
      </c>
      <c r="B217" s="371">
        <v>35.309247239999998</v>
      </c>
      <c r="C217" s="371">
        <v>33.189808319999997</v>
      </c>
      <c r="D217" s="395">
        <v>62241</v>
      </c>
      <c r="E217" s="395" t="s">
        <v>4057</v>
      </c>
      <c r="F217" s="395" t="s">
        <v>8308</v>
      </c>
      <c r="G217" s="395" t="s">
        <v>6836</v>
      </c>
      <c r="H217" s="395" t="s">
        <v>8324</v>
      </c>
      <c r="I217" s="395" t="s">
        <v>8323</v>
      </c>
      <c r="J217" s="364" t="s">
        <v>7108</v>
      </c>
      <c r="K217" s="351" t="s">
        <v>7481</v>
      </c>
      <c r="L217" s="397"/>
      <c r="M217" s="397"/>
      <c r="N217" s="367" t="s">
        <v>10076</v>
      </c>
      <c r="O217" s="395" t="s">
        <v>10075</v>
      </c>
      <c r="P217" s="395"/>
      <c r="Q217" s="395"/>
      <c r="R217" s="395"/>
      <c r="S217" s="397" t="s">
        <v>7399</v>
      </c>
      <c r="T217" s="397" t="s">
        <v>7361</v>
      </c>
      <c r="U217" s="397"/>
      <c r="V217" s="397" t="s">
        <v>7442</v>
      </c>
      <c r="W217" s="395" t="s">
        <v>8194</v>
      </c>
      <c r="X217" s="366" t="s">
        <v>7514</v>
      </c>
      <c r="Y217" s="367" t="s">
        <v>7542</v>
      </c>
      <c r="Z217" s="367" t="s">
        <v>7583</v>
      </c>
      <c r="AA217" s="368">
        <v>1</v>
      </c>
      <c r="AB217" s="368">
        <v>1</v>
      </c>
      <c r="AC217" s="368">
        <v>1</v>
      </c>
      <c r="AD217" s="368"/>
      <c r="AE217" s="368"/>
      <c r="AF217" s="370"/>
      <c r="AG217" s="395" t="s">
        <v>8172</v>
      </c>
      <c r="AH217" s="258" t="s">
        <v>10235</v>
      </c>
      <c r="AI217" s="422"/>
      <c r="AJ217" s="422"/>
      <c r="AK217" s="422">
        <v>1779</v>
      </c>
      <c r="AL217" s="422">
        <v>4</v>
      </c>
      <c r="AM217" s="422" t="s">
        <v>10242</v>
      </c>
    </row>
    <row r="218" spans="1:39" ht="15" x14ac:dyDescent="0.25">
      <c r="A218" s="395" t="s">
        <v>8495</v>
      </c>
      <c r="B218" s="395">
        <v>35.30735</v>
      </c>
      <c r="C218" s="395">
        <v>33.193399999999997</v>
      </c>
      <c r="D218" s="395">
        <v>62241</v>
      </c>
      <c r="E218" s="395" t="s">
        <v>4057</v>
      </c>
      <c r="F218" s="395" t="s">
        <v>8308</v>
      </c>
      <c r="G218" s="395" t="s">
        <v>6836</v>
      </c>
      <c r="H218" s="395" t="s">
        <v>8324</v>
      </c>
      <c r="I218" s="395" t="s">
        <v>8323</v>
      </c>
      <c r="J218" s="395" t="s">
        <v>8494</v>
      </c>
      <c r="K218" s="395" t="s">
        <v>8492</v>
      </c>
      <c r="L218" s="395" t="s">
        <v>8493</v>
      </c>
      <c r="M218" s="395" t="s">
        <v>8492</v>
      </c>
      <c r="N218" s="395" t="s">
        <v>8490</v>
      </c>
      <c r="O218" s="395" t="s">
        <v>10061</v>
      </c>
      <c r="P218" s="395"/>
      <c r="Q218" s="395"/>
      <c r="R218" s="396" t="s">
        <v>10062</v>
      </c>
      <c r="S218" s="395" t="s">
        <v>8491</v>
      </c>
      <c r="T218" s="395"/>
      <c r="U218" s="395" t="s">
        <v>10063</v>
      </c>
      <c r="V218" s="395" t="s">
        <v>10223</v>
      </c>
      <c r="W218" s="395" t="s">
        <v>8181</v>
      </c>
      <c r="X218" s="395"/>
      <c r="Y218" s="395"/>
      <c r="Z218" s="395"/>
      <c r="AA218" s="395"/>
      <c r="AB218" s="395"/>
      <c r="AC218" s="395"/>
      <c r="AD218" s="395"/>
      <c r="AE218" s="395"/>
      <c r="AF218" s="395"/>
      <c r="AG218" s="395" t="s">
        <v>8181</v>
      </c>
      <c r="AH218" s="258" t="s">
        <v>10236</v>
      </c>
      <c r="AI218" s="422"/>
      <c r="AJ218" s="422" t="s">
        <v>10239</v>
      </c>
      <c r="AK218" s="422">
        <v>1779</v>
      </c>
      <c r="AL218" s="422">
        <v>4</v>
      </c>
      <c r="AM218" s="422" t="s">
        <v>10242</v>
      </c>
    </row>
    <row r="219" spans="1:39" ht="75" x14ac:dyDescent="0.25">
      <c r="A219" s="388" t="s">
        <v>9231</v>
      </c>
      <c r="B219" s="371">
        <v>35.268261369999998</v>
      </c>
      <c r="C219" s="371">
        <v>33.251911020000001</v>
      </c>
      <c r="D219" s="395">
        <v>62246</v>
      </c>
      <c r="E219" s="395" t="s">
        <v>4057</v>
      </c>
      <c r="F219" s="395" t="s">
        <v>8308</v>
      </c>
      <c r="G219" s="395" t="s">
        <v>6836</v>
      </c>
      <c r="H219" s="395" t="s">
        <v>8324</v>
      </c>
      <c r="I219" s="395" t="s">
        <v>6875</v>
      </c>
      <c r="J219" s="364" t="s">
        <v>8142</v>
      </c>
      <c r="K219" s="350" t="s">
        <v>7486</v>
      </c>
      <c r="L219" s="395" t="s">
        <v>9230</v>
      </c>
      <c r="M219" s="395" t="s">
        <v>9229</v>
      </c>
      <c r="N219" s="395" t="s">
        <v>9228</v>
      </c>
      <c r="O219" s="395" t="s">
        <v>8143</v>
      </c>
      <c r="P219" s="395"/>
      <c r="Q219" s="395" t="s">
        <v>10086</v>
      </c>
      <c r="R219" s="395" t="s">
        <v>10087</v>
      </c>
      <c r="S219" s="395" t="s">
        <v>10088</v>
      </c>
      <c r="T219" s="395" t="s">
        <v>8138</v>
      </c>
      <c r="U219" s="395" t="s">
        <v>9446</v>
      </c>
      <c r="V219" s="395" t="s">
        <v>10223</v>
      </c>
      <c r="W219" s="395" t="s">
        <v>9227</v>
      </c>
      <c r="X219" s="365" t="s">
        <v>7403</v>
      </c>
      <c r="Y219" s="378" t="s">
        <v>7517</v>
      </c>
      <c r="Z219" s="367" t="s">
        <v>8137</v>
      </c>
      <c r="AA219" s="369">
        <v>1</v>
      </c>
      <c r="AB219" s="369">
        <v>1</v>
      </c>
      <c r="AC219" s="369">
        <v>1</v>
      </c>
      <c r="AD219" s="369">
        <v>1</v>
      </c>
      <c r="AE219" s="369">
        <v>1</v>
      </c>
      <c r="AF219" s="369">
        <v>1</v>
      </c>
      <c r="AG219" s="395" t="s">
        <v>8362</v>
      </c>
      <c r="AH219" s="258" t="s">
        <v>10235</v>
      </c>
      <c r="AI219" s="422" t="s">
        <v>10239</v>
      </c>
      <c r="AJ219" s="422" t="s">
        <v>10239</v>
      </c>
      <c r="AK219" s="422">
        <v>1179</v>
      </c>
      <c r="AL219" s="422">
        <v>3</v>
      </c>
      <c r="AM219" s="422" t="s">
        <v>10241</v>
      </c>
    </row>
    <row r="220" spans="1:39" ht="15" x14ac:dyDescent="0.25">
      <c r="A220" s="395" t="s">
        <v>9076</v>
      </c>
      <c r="B220" s="395">
        <v>35.375901159999998</v>
      </c>
      <c r="C220" s="395">
        <v>33.235331010000003</v>
      </c>
      <c r="D220" s="395">
        <v>62254</v>
      </c>
      <c r="E220" s="395" t="s">
        <v>4057</v>
      </c>
      <c r="F220" s="395" t="s">
        <v>8308</v>
      </c>
      <c r="G220" s="395" t="s">
        <v>6836</v>
      </c>
      <c r="H220" s="395" t="s">
        <v>8324</v>
      </c>
      <c r="I220" s="395" t="s">
        <v>6921</v>
      </c>
      <c r="J220" s="395" t="s">
        <v>9075</v>
      </c>
      <c r="K220" s="395" t="s">
        <v>9073</v>
      </c>
      <c r="L220" s="395" t="s">
        <v>9074</v>
      </c>
      <c r="M220" s="395" t="s">
        <v>9073</v>
      </c>
      <c r="N220" s="395" t="s">
        <v>9072</v>
      </c>
      <c r="O220" s="395" t="s">
        <v>10049</v>
      </c>
      <c r="P220" s="395"/>
      <c r="Q220" s="395" t="s">
        <v>10050</v>
      </c>
      <c r="R220" s="396" t="s">
        <v>10051</v>
      </c>
      <c r="S220" s="395" t="s">
        <v>8491</v>
      </c>
      <c r="T220" s="395"/>
      <c r="U220" s="395" t="s">
        <v>10052</v>
      </c>
      <c r="V220" s="395" t="s">
        <v>10223</v>
      </c>
      <c r="W220" s="395" t="s">
        <v>8181</v>
      </c>
      <c r="X220" s="395"/>
      <c r="Y220" s="395"/>
      <c r="Z220" s="395"/>
      <c r="AA220" s="395"/>
      <c r="AB220" s="395"/>
      <c r="AC220" s="395"/>
      <c r="AD220" s="395"/>
      <c r="AE220" s="395"/>
      <c r="AF220" s="395"/>
      <c r="AG220" s="395" t="s">
        <v>8181</v>
      </c>
      <c r="AH220" s="258" t="s">
        <v>10236</v>
      </c>
      <c r="AI220" s="422" t="s">
        <v>10239</v>
      </c>
      <c r="AJ220" s="422" t="s">
        <v>10239</v>
      </c>
      <c r="AK220" s="422">
        <v>494</v>
      </c>
      <c r="AL220" s="422">
        <v>4</v>
      </c>
      <c r="AM220" s="422" t="s">
        <v>10242</v>
      </c>
    </row>
    <row r="221" spans="1:39" ht="15" x14ac:dyDescent="0.25">
      <c r="A221" s="395" t="s">
        <v>8463</v>
      </c>
      <c r="B221" s="395">
        <v>35.396681149999999</v>
      </c>
      <c r="C221" s="395">
        <v>33.281940919999997</v>
      </c>
      <c r="D221" s="395">
        <v>62266</v>
      </c>
      <c r="E221" s="395" t="s">
        <v>4057</v>
      </c>
      <c r="F221" s="395" t="s">
        <v>8308</v>
      </c>
      <c r="G221" s="395" t="s">
        <v>6836</v>
      </c>
      <c r="H221" s="395" t="s">
        <v>8324</v>
      </c>
      <c r="I221" s="395" t="s">
        <v>7113</v>
      </c>
      <c r="J221" s="395" t="s">
        <v>7113</v>
      </c>
      <c r="K221" s="395" t="s">
        <v>8461</v>
      </c>
      <c r="L221" s="395" t="s">
        <v>8462</v>
      </c>
      <c r="M221" s="395" t="s">
        <v>8461</v>
      </c>
      <c r="N221" s="395" t="s">
        <v>8459</v>
      </c>
      <c r="O221" s="395" t="s">
        <v>10064</v>
      </c>
      <c r="P221" s="395"/>
      <c r="Q221" s="395" t="s">
        <v>10065</v>
      </c>
      <c r="R221" s="396" t="s">
        <v>10066</v>
      </c>
      <c r="S221" s="395" t="s">
        <v>8460</v>
      </c>
      <c r="T221" s="395"/>
      <c r="U221" s="395" t="s">
        <v>8245</v>
      </c>
      <c r="V221" s="395" t="s">
        <v>10223</v>
      </c>
      <c r="W221" s="397" t="s">
        <v>8197</v>
      </c>
      <c r="X221" s="395"/>
      <c r="Y221" s="395"/>
      <c r="Z221" s="395"/>
      <c r="AA221" s="395"/>
      <c r="AB221" s="395"/>
      <c r="AC221" s="395"/>
      <c r="AD221" s="395"/>
      <c r="AE221" s="395"/>
      <c r="AF221" s="395"/>
      <c r="AG221" s="395" t="s">
        <v>8181</v>
      </c>
      <c r="AH221" s="258" t="s">
        <v>10236</v>
      </c>
      <c r="AI221" s="422" t="s">
        <v>10239</v>
      </c>
      <c r="AJ221" s="422" t="s">
        <v>10239</v>
      </c>
      <c r="AK221" s="422">
        <v>541</v>
      </c>
      <c r="AL221" s="422">
        <v>5</v>
      </c>
      <c r="AM221" s="422" t="s">
        <v>10243</v>
      </c>
    </row>
    <row r="222" spans="1:39" ht="15" x14ac:dyDescent="0.25">
      <c r="A222" s="395" t="s">
        <v>8348</v>
      </c>
      <c r="B222" s="395">
        <v>35.235011360000001</v>
      </c>
      <c r="C222" s="395">
        <v>33.106331310000002</v>
      </c>
      <c r="D222" s="395">
        <v>62308</v>
      </c>
      <c r="E222" s="395" t="s">
        <v>4057</v>
      </c>
      <c r="F222" s="395" t="s">
        <v>8308</v>
      </c>
      <c r="G222" s="395" t="s">
        <v>6836</v>
      </c>
      <c r="H222" s="395" t="s">
        <v>8324</v>
      </c>
      <c r="I222" s="395" t="s">
        <v>7138</v>
      </c>
      <c r="J222" s="395" t="s">
        <v>8347</v>
      </c>
      <c r="K222" s="395" t="s">
        <v>8345</v>
      </c>
      <c r="L222" s="395" t="s">
        <v>8346</v>
      </c>
      <c r="M222" s="395" t="s">
        <v>8345</v>
      </c>
      <c r="N222" s="395" t="s">
        <v>8343</v>
      </c>
      <c r="O222" s="395" t="s">
        <v>10071</v>
      </c>
      <c r="P222" s="395"/>
      <c r="Q222" s="395" t="s">
        <v>10072</v>
      </c>
      <c r="R222" s="396" t="s">
        <v>10073</v>
      </c>
      <c r="S222" s="395" t="s">
        <v>8344</v>
      </c>
      <c r="T222" s="395"/>
      <c r="U222" s="395" t="s">
        <v>10074</v>
      </c>
      <c r="V222" s="395" t="s">
        <v>10223</v>
      </c>
      <c r="W222" s="395" t="s">
        <v>8181</v>
      </c>
      <c r="X222" s="395"/>
      <c r="Y222" s="395"/>
      <c r="Z222" s="395"/>
      <c r="AA222" s="395"/>
      <c r="AB222" s="395"/>
      <c r="AC222" s="395"/>
      <c r="AD222" s="395"/>
      <c r="AE222" s="395"/>
      <c r="AF222" s="395"/>
      <c r="AG222" s="395" t="s">
        <v>8181</v>
      </c>
      <c r="AH222" s="258" t="s">
        <v>10236</v>
      </c>
      <c r="AI222" s="422"/>
      <c r="AJ222" s="422" t="s">
        <v>10239</v>
      </c>
      <c r="AK222" s="422">
        <v>101</v>
      </c>
      <c r="AL222" s="422">
        <v>0</v>
      </c>
      <c r="AM222" s="422">
        <v>0</v>
      </c>
    </row>
    <row r="223" spans="1:39" ht="15" x14ac:dyDescent="0.25">
      <c r="A223" s="395" t="s">
        <v>8806</v>
      </c>
      <c r="B223" s="395">
        <v>35.581740000000003</v>
      </c>
      <c r="C223" s="395">
        <v>33.54025</v>
      </c>
      <c r="D223" s="395">
        <v>63111</v>
      </c>
      <c r="E223" s="395" t="s">
        <v>4057</v>
      </c>
      <c r="F223" s="395" t="s">
        <v>8308</v>
      </c>
      <c r="G223" s="395" t="s">
        <v>6527</v>
      </c>
      <c r="H223" s="395" t="s">
        <v>8551</v>
      </c>
      <c r="I223" s="395" t="s">
        <v>6527</v>
      </c>
      <c r="J223" s="395" t="s">
        <v>8805</v>
      </c>
      <c r="K223" s="395" t="s">
        <v>8803</v>
      </c>
      <c r="L223" s="395" t="s">
        <v>8804</v>
      </c>
      <c r="M223" s="395" t="s">
        <v>8803</v>
      </c>
      <c r="N223" s="395" t="s">
        <v>8801</v>
      </c>
      <c r="O223" s="395" t="s">
        <v>10033</v>
      </c>
      <c r="P223" s="395"/>
      <c r="Q223" s="395" t="s">
        <v>10034</v>
      </c>
      <c r="R223" s="396" t="s">
        <v>10035</v>
      </c>
      <c r="S223" s="395" t="s">
        <v>8802</v>
      </c>
      <c r="T223" s="395"/>
      <c r="U223" s="395" t="s">
        <v>10036</v>
      </c>
      <c r="V223" s="395" t="s">
        <v>10223</v>
      </c>
      <c r="W223" s="395" t="s">
        <v>8181</v>
      </c>
      <c r="X223" s="395"/>
      <c r="Y223" s="395"/>
      <c r="Z223" s="395"/>
      <c r="AA223" s="395"/>
      <c r="AB223" s="395"/>
      <c r="AC223" s="395"/>
      <c r="AD223" s="395"/>
      <c r="AE223" s="395"/>
      <c r="AF223" s="395"/>
      <c r="AG223" s="395" t="s">
        <v>8181</v>
      </c>
      <c r="AH223" s="258" t="s">
        <v>10236</v>
      </c>
      <c r="AI223" s="422"/>
      <c r="AJ223" s="422"/>
      <c r="AK223" s="422">
        <v>700</v>
      </c>
      <c r="AL223" s="422">
        <v>3</v>
      </c>
      <c r="AM223" s="422" t="s">
        <v>10241</v>
      </c>
    </row>
    <row r="224" spans="1:39" ht="15" x14ac:dyDescent="0.25">
      <c r="A224" s="395" t="s">
        <v>8552</v>
      </c>
      <c r="B224" s="395">
        <v>35.527151029999999</v>
      </c>
      <c r="C224" s="395">
        <v>33.548760360000003</v>
      </c>
      <c r="D224" s="395">
        <v>63277</v>
      </c>
      <c r="E224" s="395" t="s">
        <v>4057</v>
      </c>
      <c r="F224" s="395" t="s">
        <v>8308</v>
      </c>
      <c r="G224" s="395" t="s">
        <v>6527</v>
      </c>
      <c r="H224" s="395" t="s">
        <v>8551</v>
      </c>
      <c r="I224" s="395" t="s">
        <v>6797</v>
      </c>
      <c r="J224" s="395" t="s">
        <v>6797</v>
      </c>
      <c r="K224" s="395" t="s">
        <v>8549</v>
      </c>
      <c r="L224" s="395" t="s">
        <v>8550</v>
      </c>
      <c r="M224" s="395" t="s">
        <v>8549</v>
      </c>
      <c r="N224" s="395" t="s">
        <v>8547</v>
      </c>
      <c r="O224" s="395" t="s">
        <v>10037</v>
      </c>
      <c r="P224" s="395" t="s">
        <v>10038</v>
      </c>
      <c r="Q224" s="395" t="s">
        <v>10039</v>
      </c>
      <c r="R224" s="395" t="s">
        <v>10040</v>
      </c>
      <c r="S224" s="395" t="s">
        <v>8548</v>
      </c>
      <c r="T224" s="395"/>
      <c r="U224" s="395" t="s">
        <v>9455</v>
      </c>
      <c r="V224" s="395" t="s">
        <v>10223</v>
      </c>
      <c r="W224" s="395" t="s">
        <v>8181</v>
      </c>
      <c r="X224" s="395"/>
      <c r="Y224" s="395"/>
      <c r="Z224" s="395"/>
      <c r="AA224" s="395"/>
      <c r="AB224" s="395"/>
      <c r="AC224" s="395"/>
      <c r="AD224" s="395"/>
      <c r="AE224" s="395"/>
      <c r="AF224" s="395"/>
      <c r="AG224" s="395" t="s">
        <v>8181</v>
      </c>
      <c r="AH224" s="258" t="s">
        <v>10236</v>
      </c>
      <c r="AI224" s="422"/>
      <c r="AJ224" s="422" t="s">
        <v>10239</v>
      </c>
      <c r="AK224" s="422">
        <v>80</v>
      </c>
      <c r="AL224" s="422">
        <v>0</v>
      </c>
      <c r="AM224" s="422">
        <v>0</v>
      </c>
    </row>
    <row r="225" spans="1:39" ht="15" x14ac:dyDescent="0.25">
      <c r="A225" s="395" t="s">
        <v>8783</v>
      </c>
      <c r="B225" s="395">
        <v>35.478192499999999</v>
      </c>
      <c r="C225" s="395">
        <v>33.375074759999997</v>
      </c>
      <c r="D225" s="395">
        <v>71111</v>
      </c>
      <c r="E225" s="395" t="s">
        <v>4391</v>
      </c>
      <c r="F225" s="395" t="s">
        <v>8179</v>
      </c>
      <c r="G225" s="395" t="s">
        <v>4391</v>
      </c>
      <c r="H225" s="395" t="s">
        <v>8179</v>
      </c>
      <c r="I225" s="395" t="s">
        <v>8229</v>
      </c>
      <c r="J225" s="395" t="s">
        <v>8782</v>
      </c>
      <c r="K225" s="395" t="s">
        <v>8780</v>
      </c>
      <c r="L225" s="395" t="s">
        <v>8781</v>
      </c>
      <c r="M225" s="395" t="s">
        <v>8780</v>
      </c>
      <c r="N225" s="395" t="s">
        <v>8778</v>
      </c>
      <c r="O225" s="395" t="s">
        <v>10109</v>
      </c>
      <c r="P225" s="395" t="s">
        <v>10110</v>
      </c>
      <c r="Q225" s="395" t="s">
        <v>10111</v>
      </c>
      <c r="R225" s="396" t="s">
        <v>10112</v>
      </c>
      <c r="S225" s="395" t="s">
        <v>8779</v>
      </c>
      <c r="T225" s="395"/>
      <c r="U225" s="395" t="s">
        <v>10113</v>
      </c>
      <c r="V225" s="395" t="s">
        <v>10223</v>
      </c>
      <c r="W225" s="395" t="s">
        <v>8181</v>
      </c>
      <c r="X225" s="395"/>
      <c r="Y225" s="395"/>
      <c r="Z225" s="395"/>
      <c r="AA225" s="395"/>
      <c r="AB225" s="395"/>
      <c r="AC225" s="395"/>
      <c r="AD225" s="395"/>
      <c r="AE225" s="395"/>
      <c r="AF225" s="395"/>
      <c r="AG225" s="395" t="s">
        <v>8181</v>
      </c>
      <c r="AH225" s="258" t="s">
        <v>10236</v>
      </c>
      <c r="AI225" s="422" t="s">
        <v>10239</v>
      </c>
      <c r="AJ225" s="422" t="s">
        <v>10239</v>
      </c>
      <c r="AK225" s="422">
        <v>3469</v>
      </c>
      <c r="AL225" s="422">
        <v>2</v>
      </c>
      <c r="AM225" s="422" t="s">
        <v>10245</v>
      </c>
    </row>
    <row r="226" spans="1:39" ht="60" x14ac:dyDescent="0.25">
      <c r="A226" s="388" t="s">
        <v>8232</v>
      </c>
      <c r="B226" s="371">
        <v>35.484552790000002</v>
      </c>
      <c r="C226" s="371">
        <v>33.376963889999999</v>
      </c>
      <c r="D226" s="395">
        <v>71111</v>
      </c>
      <c r="E226" s="395" t="s">
        <v>4391</v>
      </c>
      <c r="F226" s="395" t="s">
        <v>8179</v>
      </c>
      <c r="G226" s="395" t="s">
        <v>4391</v>
      </c>
      <c r="H226" s="395" t="s">
        <v>8179</v>
      </c>
      <c r="I226" s="395" t="s">
        <v>8229</v>
      </c>
      <c r="J226" s="351" t="s">
        <v>4524</v>
      </c>
      <c r="K226" s="352" t="s">
        <v>7825</v>
      </c>
      <c r="L226" s="397"/>
      <c r="M226" s="397"/>
      <c r="N226" s="397"/>
      <c r="O226" s="397" t="s">
        <v>8048</v>
      </c>
      <c r="P226" s="397"/>
      <c r="Q226" s="397"/>
      <c r="R226" s="397"/>
      <c r="S226" s="397" t="s">
        <v>7522</v>
      </c>
      <c r="T226" s="397" t="s">
        <v>7824</v>
      </c>
      <c r="U226" s="397"/>
      <c r="V226" s="395" t="s">
        <v>10224</v>
      </c>
      <c r="W226" s="395" t="s">
        <v>8231</v>
      </c>
      <c r="X226" s="353" t="s">
        <v>7506</v>
      </c>
      <c r="Y226" s="367" t="s">
        <v>7830</v>
      </c>
      <c r="Z226" s="350" t="s">
        <v>8049</v>
      </c>
      <c r="AA226" s="368">
        <v>1</v>
      </c>
      <c r="AB226" s="368"/>
      <c r="AC226" s="368"/>
      <c r="AD226" s="368"/>
      <c r="AE226" s="368"/>
      <c r="AF226" s="370"/>
      <c r="AG226" s="395" t="s">
        <v>8172</v>
      </c>
      <c r="AH226" s="258" t="s">
        <v>10235</v>
      </c>
      <c r="AI226" s="422"/>
      <c r="AJ226" s="422"/>
      <c r="AK226" s="422">
        <v>3469</v>
      </c>
      <c r="AL226" s="422">
        <v>2</v>
      </c>
      <c r="AM226" s="422" t="s">
        <v>10245</v>
      </c>
    </row>
    <row r="227" spans="1:39" ht="240" x14ac:dyDescent="0.25">
      <c r="A227" s="388" t="s">
        <v>8230</v>
      </c>
      <c r="B227" s="371">
        <v>35.484552790000002</v>
      </c>
      <c r="C227" s="371">
        <v>33.376963889999999</v>
      </c>
      <c r="D227" s="395">
        <v>71111</v>
      </c>
      <c r="E227" s="397" t="s">
        <v>4391</v>
      </c>
      <c r="F227" s="395" t="s">
        <v>8179</v>
      </c>
      <c r="G227" s="395" t="s">
        <v>4391</v>
      </c>
      <c r="H227" s="395" t="s">
        <v>8179</v>
      </c>
      <c r="I227" s="395" t="s">
        <v>8229</v>
      </c>
      <c r="J227" s="364" t="s">
        <v>4391</v>
      </c>
      <c r="K227" s="402" t="s">
        <v>8069</v>
      </c>
      <c r="L227" s="397"/>
      <c r="M227" s="397"/>
      <c r="N227" s="367" t="s">
        <v>10127</v>
      </c>
      <c r="O227" s="397"/>
      <c r="P227" s="397"/>
      <c r="Q227" s="397" t="s">
        <v>10128</v>
      </c>
      <c r="R227" s="397"/>
      <c r="S227" s="397" t="s">
        <v>8063</v>
      </c>
      <c r="T227" s="397" t="s">
        <v>8064</v>
      </c>
      <c r="U227" s="397"/>
      <c r="V227" s="397" t="s">
        <v>7442</v>
      </c>
      <c r="W227" s="395" t="s">
        <v>8194</v>
      </c>
      <c r="X227" s="366" t="s">
        <v>7403</v>
      </c>
      <c r="Y227" s="367" t="s">
        <v>8067</v>
      </c>
      <c r="Z227" s="367" t="s">
        <v>8072</v>
      </c>
      <c r="AA227" s="368">
        <v>1</v>
      </c>
      <c r="AB227" s="368">
        <v>1</v>
      </c>
      <c r="AC227" s="368">
        <v>1</v>
      </c>
      <c r="AD227" s="403"/>
      <c r="AE227" s="368">
        <v>1</v>
      </c>
      <c r="AF227" s="368">
        <v>1</v>
      </c>
      <c r="AG227" s="395" t="s">
        <v>8172</v>
      </c>
      <c r="AH227" s="258" t="s">
        <v>10235</v>
      </c>
      <c r="AI227" s="422"/>
      <c r="AJ227" s="422"/>
      <c r="AK227" s="422">
        <v>3469</v>
      </c>
      <c r="AL227" s="422">
        <v>2</v>
      </c>
      <c r="AM227" s="422" t="s">
        <v>10245</v>
      </c>
    </row>
    <row r="228" spans="1:39" ht="15" x14ac:dyDescent="0.25">
      <c r="A228" s="395" t="s">
        <v>8625</v>
      </c>
      <c r="B228" s="395">
        <v>35.483179999999997</v>
      </c>
      <c r="C228" s="395">
        <v>33.387239999999998</v>
      </c>
      <c r="D228" s="395">
        <v>71111</v>
      </c>
      <c r="E228" s="395" t="s">
        <v>4391</v>
      </c>
      <c r="F228" s="395" t="s">
        <v>8179</v>
      </c>
      <c r="G228" s="395" t="s">
        <v>4391</v>
      </c>
      <c r="H228" s="395" t="s">
        <v>8179</v>
      </c>
      <c r="I228" s="395" t="s">
        <v>8229</v>
      </c>
      <c r="J228" s="395" t="s">
        <v>7886</v>
      </c>
      <c r="K228" s="395" t="s">
        <v>8623</v>
      </c>
      <c r="L228" s="395" t="s">
        <v>8624</v>
      </c>
      <c r="M228" s="395" t="s">
        <v>8623</v>
      </c>
      <c r="N228" s="395" t="s">
        <v>8621</v>
      </c>
      <c r="O228" s="395" t="s">
        <v>10114</v>
      </c>
      <c r="P228" s="395"/>
      <c r="Q228" s="395" t="s">
        <v>10115</v>
      </c>
      <c r="R228" s="396" t="s">
        <v>10117</v>
      </c>
      <c r="S228" s="395" t="s">
        <v>8622</v>
      </c>
      <c r="T228" s="395"/>
      <c r="U228" s="395" t="s">
        <v>10118</v>
      </c>
      <c r="V228" s="395" t="s">
        <v>10223</v>
      </c>
      <c r="W228" s="395" t="s">
        <v>8181</v>
      </c>
      <c r="X228" s="395"/>
      <c r="Y228" s="395"/>
      <c r="Z228" s="395"/>
      <c r="AA228" s="395"/>
      <c r="AB228" s="395"/>
      <c r="AC228" s="395"/>
      <c r="AD228" s="395"/>
      <c r="AE228" s="395"/>
      <c r="AF228" s="395"/>
      <c r="AG228" s="395" t="s">
        <v>8181</v>
      </c>
      <c r="AH228" s="258" t="s">
        <v>10236</v>
      </c>
      <c r="AI228" s="422" t="s">
        <v>10239</v>
      </c>
      <c r="AJ228" s="422" t="s">
        <v>10239</v>
      </c>
      <c r="AK228" s="422">
        <v>3469</v>
      </c>
      <c r="AL228" s="422">
        <v>2</v>
      </c>
      <c r="AM228" s="422" t="s">
        <v>10245</v>
      </c>
    </row>
    <row r="229" spans="1:39" ht="165" x14ac:dyDescent="0.25">
      <c r="A229" s="395" t="s">
        <v>8228</v>
      </c>
      <c r="B229" s="371">
        <v>35.490641670000002</v>
      </c>
      <c r="C229" s="371">
        <v>33.36394439</v>
      </c>
      <c r="D229" s="395">
        <v>71113</v>
      </c>
      <c r="E229" s="395" t="s">
        <v>4391</v>
      </c>
      <c r="F229" s="395" t="s">
        <v>8179</v>
      </c>
      <c r="G229" s="395" t="s">
        <v>4391</v>
      </c>
      <c r="H229" s="395" t="s">
        <v>8179</v>
      </c>
      <c r="I229" s="395" t="s">
        <v>8227</v>
      </c>
      <c r="J229" s="364" t="s">
        <v>4521</v>
      </c>
      <c r="K229" s="351" t="s">
        <v>7481</v>
      </c>
      <c r="L229" s="397"/>
      <c r="M229" s="397"/>
      <c r="N229" s="367" t="s">
        <v>10123</v>
      </c>
      <c r="O229" s="395" t="s">
        <v>10075</v>
      </c>
      <c r="P229" s="395"/>
      <c r="Q229" s="395"/>
      <c r="R229" s="395"/>
      <c r="S229" s="397" t="s">
        <v>7399</v>
      </c>
      <c r="T229" s="397" t="s">
        <v>7361</v>
      </c>
      <c r="U229" s="397"/>
      <c r="V229" s="397" t="s">
        <v>7442</v>
      </c>
      <c r="W229" s="395" t="s">
        <v>8194</v>
      </c>
      <c r="X229" s="366" t="s">
        <v>7514</v>
      </c>
      <c r="Y229" s="367" t="s">
        <v>7542</v>
      </c>
      <c r="Z229" s="367" t="s">
        <v>7583</v>
      </c>
      <c r="AA229" s="368">
        <v>1</v>
      </c>
      <c r="AB229" s="368">
        <v>1</v>
      </c>
      <c r="AC229" s="368">
        <v>1</v>
      </c>
      <c r="AD229" s="368"/>
      <c r="AE229" s="368"/>
      <c r="AF229" s="370"/>
      <c r="AG229" s="395" t="s">
        <v>8172</v>
      </c>
      <c r="AH229" s="258" t="s">
        <v>10235</v>
      </c>
      <c r="AI229" s="422"/>
      <c r="AJ229" s="422"/>
      <c r="AK229" s="422">
        <v>2255</v>
      </c>
      <c r="AL229" s="422">
        <v>4</v>
      </c>
      <c r="AM229" s="422" t="s">
        <v>10242</v>
      </c>
    </row>
    <row r="230" spans="1:39" ht="15" x14ac:dyDescent="0.25">
      <c r="A230" s="395" t="s">
        <v>8817</v>
      </c>
      <c r="B230" s="395">
        <v>35.517651020000002</v>
      </c>
      <c r="C230" s="395">
        <v>33.484960489999999</v>
      </c>
      <c r="D230" s="395">
        <v>71211</v>
      </c>
      <c r="E230" s="395" t="s">
        <v>4391</v>
      </c>
      <c r="F230" s="395" t="s">
        <v>8179</v>
      </c>
      <c r="G230" s="395" t="s">
        <v>4391</v>
      </c>
      <c r="H230" s="395" t="s">
        <v>8179</v>
      </c>
      <c r="I230" s="395" t="s">
        <v>8816</v>
      </c>
      <c r="J230" s="395" t="s">
        <v>8815</v>
      </c>
      <c r="K230" s="395" t="s">
        <v>8813</v>
      </c>
      <c r="L230" s="395" t="s">
        <v>8814</v>
      </c>
      <c r="M230" s="395" t="s">
        <v>8813</v>
      </c>
      <c r="N230" s="395" t="s">
        <v>8812</v>
      </c>
      <c r="O230" s="395" t="s">
        <v>10102</v>
      </c>
      <c r="P230" s="395"/>
      <c r="Q230" s="395" t="s">
        <v>10103</v>
      </c>
      <c r="R230" s="396" t="s">
        <v>10116</v>
      </c>
      <c r="S230" s="395" t="s">
        <v>8718</v>
      </c>
      <c r="T230" s="395"/>
      <c r="U230" s="395" t="s">
        <v>10104</v>
      </c>
      <c r="V230" s="395" t="s">
        <v>10223</v>
      </c>
      <c r="W230" s="395" t="s">
        <v>8181</v>
      </c>
      <c r="X230" s="395"/>
      <c r="Y230" s="395"/>
      <c r="Z230" s="395"/>
      <c r="AA230" s="395"/>
      <c r="AB230" s="395"/>
      <c r="AC230" s="395"/>
      <c r="AD230" s="395"/>
      <c r="AE230" s="395"/>
      <c r="AF230" s="395"/>
      <c r="AG230" s="395" t="s">
        <v>8181</v>
      </c>
      <c r="AH230" s="258" t="s">
        <v>10236</v>
      </c>
      <c r="AI230" s="422" t="s">
        <v>10239</v>
      </c>
      <c r="AJ230" s="422" t="s">
        <v>10239</v>
      </c>
      <c r="AK230" s="422">
        <v>494</v>
      </c>
      <c r="AL230" s="422">
        <v>0</v>
      </c>
      <c r="AM230" s="422">
        <v>0</v>
      </c>
    </row>
    <row r="231" spans="1:39" ht="15" x14ac:dyDescent="0.25">
      <c r="A231" s="395" t="s">
        <v>8850</v>
      </c>
      <c r="B231" s="395">
        <v>35.434191169999998</v>
      </c>
      <c r="C231" s="395">
        <v>33.475510540000002</v>
      </c>
      <c r="D231" s="395">
        <v>71266</v>
      </c>
      <c r="E231" s="395" t="s">
        <v>4391</v>
      </c>
      <c r="F231" s="395" t="s">
        <v>8179</v>
      </c>
      <c r="G231" s="395" t="s">
        <v>4391</v>
      </c>
      <c r="H231" s="395" t="s">
        <v>8179</v>
      </c>
      <c r="I231" s="395" t="s">
        <v>8849</v>
      </c>
      <c r="J231" s="395" t="s">
        <v>8848</v>
      </c>
      <c r="K231" s="395" t="s">
        <v>8846</v>
      </c>
      <c r="L231" s="395" t="s">
        <v>8847</v>
      </c>
      <c r="M231" s="395" t="s">
        <v>8846</v>
      </c>
      <c r="N231" s="395" t="s">
        <v>8844</v>
      </c>
      <c r="O231" s="395" t="s">
        <v>10097</v>
      </c>
      <c r="P231" s="395" t="s">
        <v>10098</v>
      </c>
      <c r="Q231" s="395" t="s">
        <v>10099</v>
      </c>
      <c r="R231" s="396" t="s">
        <v>10100</v>
      </c>
      <c r="S231" s="395" t="s">
        <v>8845</v>
      </c>
      <c r="T231" s="395"/>
      <c r="U231" s="395" t="s">
        <v>10101</v>
      </c>
      <c r="V231" s="395" t="s">
        <v>10223</v>
      </c>
      <c r="W231" s="395" t="s">
        <v>8181</v>
      </c>
      <c r="X231" s="395"/>
      <c r="Y231" s="395"/>
      <c r="Z231" s="395"/>
      <c r="AA231" s="395"/>
      <c r="AB231" s="395"/>
      <c r="AC231" s="395"/>
      <c r="AD231" s="395"/>
      <c r="AE231" s="395"/>
      <c r="AF231" s="395"/>
      <c r="AG231" s="395" t="s">
        <v>8181</v>
      </c>
      <c r="AH231" s="258" t="s">
        <v>10236</v>
      </c>
      <c r="AI231" s="422"/>
      <c r="AJ231" s="422" t="s">
        <v>10239</v>
      </c>
      <c r="AK231" s="422">
        <v>115</v>
      </c>
      <c r="AL231" s="422">
        <v>0</v>
      </c>
      <c r="AM231" s="422">
        <v>0</v>
      </c>
    </row>
    <row r="232" spans="1:39" ht="15" x14ac:dyDescent="0.25">
      <c r="A232" s="395" t="s">
        <v>9042</v>
      </c>
      <c r="B232" s="395">
        <v>35.459580000000003</v>
      </c>
      <c r="C232" s="395">
        <v>33.42991</v>
      </c>
      <c r="D232" s="395">
        <v>71311</v>
      </c>
      <c r="E232" s="395" t="s">
        <v>4391</v>
      </c>
      <c r="F232" s="395" t="s">
        <v>8179</v>
      </c>
      <c r="G232" s="395" t="s">
        <v>4391</v>
      </c>
      <c r="H232" s="395" t="s">
        <v>8179</v>
      </c>
      <c r="I232" s="395" t="s">
        <v>9041</v>
      </c>
      <c r="J232" s="395" t="s">
        <v>9040</v>
      </c>
      <c r="K232" s="395" t="s">
        <v>9038</v>
      </c>
      <c r="L232" s="395" t="s">
        <v>9039</v>
      </c>
      <c r="M232" s="395" t="s">
        <v>9038</v>
      </c>
      <c r="N232" s="395" t="s">
        <v>9036</v>
      </c>
      <c r="O232" s="395" t="s">
        <v>10093</v>
      </c>
      <c r="P232" s="395"/>
      <c r="Q232" s="395" t="s">
        <v>10094</v>
      </c>
      <c r="R232" s="396" t="s">
        <v>10095</v>
      </c>
      <c r="S232" s="395" t="s">
        <v>9037</v>
      </c>
      <c r="T232" s="395"/>
      <c r="U232" s="395" t="s">
        <v>10096</v>
      </c>
      <c r="V232" s="395" t="s">
        <v>10223</v>
      </c>
      <c r="W232" s="395" t="s">
        <v>8181</v>
      </c>
      <c r="X232" s="395"/>
      <c r="Y232" s="395"/>
      <c r="Z232" s="395"/>
      <c r="AA232" s="395"/>
      <c r="AB232" s="395"/>
      <c r="AC232" s="395"/>
      <c r="AD232" s="395"/>
      <c r="AE232" s="395"/>
      <c r="AF232" s="395"/>
      <c r="AG232" s="395" t="s">
        <v>8181</v>
      </c>
      <c r="AH232" s="258" t="s">
        <v>10236</v>
      </c>
      <c r="AI232" s="422"/>
      <c r="AJ232" s="422" t="s">
        <v>10239</v>
      </c>
      <c r="AK232" s="422">
        <v>1197</v>
      </c>
      <c r="AL232" s="422">
        <v>5</v>
      </c>
      <c r="AM232" s="422" t="s">
        <v>10243</v>
      </c>
    </row>
    <row r="233" spans="1:39" ht="15" x14ac:dyDescent="0.25">
      <c r="A233" s="395" t="s">
        <v>8599</v>
      </c>
      <c r="B233" s="395">
        <v>35.399431210000003</v>
      </c>
      <c r="C233" s="395">
        <v>33.42520064</v>
      </c>
      <c r="D233" s="395">
        <v>71327</v>
      </c>
      <c r="E233" s="395" t="s">
        <v>4391</v>
      </c>
      <c r="F233" s="395" t="s">
        <v>8179</v>
      </c>
      <c r="G233" s="395" t="s">
        <v>4391</v>
      </c>
      <c r="H233" s="395" t="s">
        <v>8179</v>
      </c>
      <c r="I233" s="395" t="s">
        <v>4527</v>
      </c>
      <c r="J233" s="395" t="s">
        <v>8598</v>
      </c>
      <c r="K233" s="395" t="s">
        <v>8596</v>
      </c>
      <c r="L233" s="395" t="s">
        <v>8597</v>
      </c>
      <c r="M233" s="395" t="s">
        <v>8596</v>
      </c>
      <c r="N233" s="395" t="s">
        <v>8594</v>
      </c>
      <c r="O233" s="395" t="s">
        <v>10119</v>
      </c>
      <c r="P233" s="395" t="s">
        <v>10119</v>
      </c>
      <c r="Q233" s="395" t="s">
        <v>10120</v>
      </c>
      <c r="R233" s="395" t="s">
        <v>10121</v>
      </c>
      <c r="S233" s="395" t="s">
        <v>8595</v>
      </c>
      <c r="T233" s="395"/>
      <c r="U233" s="395" t="s">
        <v>10122</v>
      </c>
      <c r="V233" s="395" t="s">
        <v>10223</v>
      </c>
      <c r="W233" s="395" t="s">
        <v>8181</v>
      </c>
      <c r="X233" s="395"/>
      <c r="Y233" s="395"/>
      <c r="Z233" s="395"/>
      <c r="AA233" s="395"/>
      <c r="AB233" s="395"/>
      <c r="AC233" s="395"/>
      <c r="AD233" s="395"/>
      <c r="AE233" s="395"/>
      <c r="AF233" s="395"/>
      <c r="AG233" s="395" t="s">
        <v>8181</v>
      </c>
      <c r="AH233" s="258" t="s">
        <v>10236</v>
      </c>
      <c r="AI233" s="422" t="s">
        <v>10239</v>
      </c>
      <c r="AJ233" s="422" t="s">
        <v>10239</v>
      </c>
      <c r="AK233" s="422">
        <v>199</v>
      </c>
      <c r="AL233" s="422">
        <v>0</v>
      </c>
      <c r="AM233" s="422">
        <v>0</v>
      </c>
    </row>
    <row r="234" spans="1:39" ht="150" x14ac:dyDescent="0.25">
      <c r="A234" s="388" t="s">
        <v>9226</v>
      </c>
      <c r="B234" s="371">
        <v>35.352901279999998</v>
      </c>
      <c r="C234" s="371">
        <v>33.378630749999999</v>
      </c>
      <c r="D234" s="395">
        <v>71361</v>
      </c>
      <c r="E234" s="395" t="s">
        <v>4391</v>
      </c>
      <c r="F234" s="395" t="s">
        <v>8179</v>
      </c>
      <c r="G234" s="395" t="s">
        <v>4391</v>
      </c>
      <c r="H234" s="395" t="s">
        <v>8179</v>
      </c>
      <c r="I234" s="395" t="s">
        <v>8022</v>
      </c>
      <c r="J234" s="364" t="s">
        <v>4453</v>
      </c>
      <c r="K234" s="402" t="s">
        <v>8053</v>
      </c>
      <c r="L234" s="395" t="s">
        <v>9225</v>
      </c>
      <c r="M234" s="395" t="s">
        <v>9224</v>
      </c>
      <c r="N234" s="395" t="s">
        <v>9223</v>
      </c>
      <c r="O234" s="395" t="s">
        <v>10124</v>
      </c>
      <c r="P234" s="395"/>
      <c r="Q234" s="395" t="s">
        <v>10125</v>
      </c>
      <c r="R234" s="396" t="s">
        <v>10126</v>
      </c>
      <c r="S234" s="395" t="s">
        <v>9630</v>
      </c>
      <c r="T234" s="395" t="s">
        <v>7361</v>
      </c>
      <c r="U234" s="395" t="s">
        <v>8245</v>
      </c>
      <c r="V234" s="395" t="s">
        <v>10223</v>
      </c>
      <c r="W234" s="395" t="s">
        <v>8522</v>
      </c>
      <c r="X234" s="366" t="s">
        <v>8050</v>
      </c>
      <c r="Y234" s="367" t="s">
        <v>8051</v>
      </c>
      <c r="Z234" s="367" t="s">
        <v>8052</v>
      </c>
      <c r="AA234" s="403">
        <v>1</v>
      </c>
      <c r="AB234" s="403">
        <v>1</v>
      </c>
      <c r="AC234" s="403">
        <v>1</v>
      </c>
      <c r="AD234" s="403"/>
      <c r="AE234" s="403"/>
      <c r="AF234" s="370"/>
      <c r="AG234" s="395" t="s">
        <v>8362</v>
      </c>
      <c r="AH234" s="258" t="s">
        <v>10235</v>
      </c>
      <c r="AI234" s="422"/>
      <c r="AJ234" s="422" t="s">
        <v>10239</v>
      </c>
      <c r="AK234" s="422">
        <v>1276</v>
      </c>
      <c r="AL234" s="422">
        <v>4</v>
      </c>
      <c r="AM234" s="422" t="s">
        <v>10242</v>
      </c>
    </row>
    <row r="235" spans="1:39" ht="15" x14ac:dyDescent="0.25">
      <c r="A235" s="395" t="s">
        <v>8796</v>
      </c>
      <c r="B235" s="395">
        <v>35.423701119999997</v>
      </c>
      <c r="C235" s="395">
        <v>33.327940820000002</v>
      </c>
      <c r="D235" s="395">
        <v>71381</v>
      </c>
      <c r="E235" s="395" t="s">
        <v>4391</v>
      </c>
      <c r="F235" s="395" t="s">
        <v>8179</v>
      </c>
      <c r="G235" s="395" t="s">
        <v>4391</v>
      </c>
      <c r="H235" s="395" t="s">
        <v>8179</v>
      </c>
      <c r="I235" s="395" t="s">
        <v>8795</v>
      </c>
      <c r="J235" s="395" t="s">
        <v>8794</v>
      </c>
      <c r="K235" s="395" t="s">
        <v>8792</v>
      </c>
      <c r="L235" s="395" t="s">
        <v>8793</v>
      </c>
      <c r="M235" s="395" t="s">
        <v>8792</v>
      </c>
      <c r="N235" s="395" t="s">
        <v>8790</v>
      </c>
      <c r="O235" s="395" t="s">
        <v>10105</v>
      </c>
      <c r="P235" s="395" t="s">
        <v>10106</v>
      </c>
      <c r="Q235" s="395" t="s">
        <v>10107</v>
      </c>
      <c r="R235" s="396" t="s">
        <v>10108</v>
      </c>
      <c r="S235" s="395" t="s">
        <v>8791</v>
      </c>
      <c r="T235" s="395"/>
      <c r="U235" s="395" t="s">
        <v>8214</v>
      </c>
      <c r="V235" s="395" t="s">
        <v>10223</v>
      </c>
      <c r="W235" s="395" t="s">
        <v>8181</v>
      </c>
      <c r="X235" s="395"/>
      <c r="Y235" s="395"/>
      <c r="Z235" s="395"/>
      <c r="AA235" s="395"/>
      <c r="AB235" s="395"/>
      <c r="AC235" s="395"/>
      <c r="AD235" s="395"/>
      <c r="AE235" s="395"/>
      <c r="AF235" s="395"/>
      <c r="AG235" s="395" t="s">
        <v>8181</v>
      </c>
      <c r="AH235" s="258" t="s">
        <v>10236</v>
      </c>
      <c r="AI235" s="422"/>
      <c r="AJ235" s="422" t="s">
        <v>10239</v>
      </c>
      <c r="AK235" s="422">
        <v>464</v>
      </c>
      <c r="AL235" s="422">
        <v>0</v>
      </c>
      <c r="AM235" s="422">
        <v>0</v>
      </c>
    </row>
    <row r="236" spans="1:39" ht="15" x14ac:dyDescent="0.25">
      <c r="A236" s="395" t="s">
        <v>9265</v>
      </c>
      <c r="B236" s="395">
        <v>35.513812010000002</v>
      </c>
      <c r="C236" s="395">
        <v>33.314111599999997</v>
      </c>
      <c r="D236" s="395">
        <v>71394</v>
      </c>
      <c r="E236" s="395" t="s">
        <v>4391</v>
      </c>
      <c r="F236" s="395" t="s">
        <v>8179</v>
      </c>
      <c r="G236" s="395" t="s">
        <v>4391</v>
      </c>
      <c r="H236" s="395" t="s">
        <v>8179</v>
      </c>
      <c r="I236" s="395" t="s">
        <v>9264</v>
      </c>
      <c r="J236" s="395" t="s">
        <v>9263</v>
      </c>
      <c r="K236" s="395" t="s">
        <v>9261</v>
      </c>
      <c r="L236" s="395" t="s">
        <v>9262</v>
      </c>
      <c r="M236" s="395" t="s">
        <v>9261</v>
      </c>
      <c r="N236" s="395" t="s">
        <v>9259</v>
      </c>
      <c r="O236" s="395" t="s">
        <v>10089</v>
      </c>
      <c r="P236" s="395" t="s">
        <v>10090</v>
      </c>
      <c r="Q236" s="395"/>
      <c r="R236" s="396" t="s">
        <v>10091</v>
      </c>
      <c r="S236" s="395" t="s">
        <v>9260</v>
      </c>
      <c r="T236" s="395"/>
      <c r="U236" s="395" t="s">
        <v>10092</v>
      </c>
      <c r="V236" s="395" t="s">
        <v>10223</v>
      </c>
      <c r="W236" s="395" t="s">
        <v>8181</v>
      </c>
      <c r="X236" s="395"/>
      <c r="Y236" s="395"/>
      <c r="Z236" s="395"/>
      <c r="AA236" s="395"/>
      <c r="AB236" s="395"/>
      <c r="AC236" s="395"/>
      <c r="AD236" s="395"/>
      <c r="AE236" s="395"/>
      <c r="AF236" s="395"/>
      <c r="AG236" s="395" t="s">
        <v>8181</v>
      </c>
      <c r="AH236" s="258" t="s">
        <v>10236</v>
      </c>
      <c r="AI236" s="422"/>
      <c r="AJ236" s="422" t="s">
        <v>10239</v>
      </c>
      <c r="AK236" s="422">
        <v>130</v>
      </c>
      <c r="AL236" s="422">
        <v>0</v>
      </c>
      <c r="AM236" s="422">
        <v>0</v>
      </c>
    </row>
    <row r="237" spans="1:39" ht="195" x14ac:dyDescent="0.25">
      <c r="A237" s="388" t="s">
        <v>9110</v>
      </c>
      <c r="B237" s="371">
        <v>35.434150989999999</v>
      </c>
      <c r="C237" s="371">
        <v>33.116721220000002</v>
      </c>
      <c r="D237" s="395">
        <v>72111</v>
      </c>
      <c r="E237" s="395" t="s">
        <v>4391</v>
      </c>
      <c r="F237" s="395" t="s">
        <v>8179</v>
      </c>
      <c r="G237" s="395" t="s">
        <v>4058</v>
      </c>
      <c r="H237" s="395" t="s">
        <v>8330</v>
      </c>
      <c r="I237" s="395" t="s">
        <v>9109</v>
      </c>
      <c r="J237" s="364" t="s">
        <v>4080</v>
      </c>
      <c r="K237" s="351" t="s">
        <v>7482</v>
      </c>
      <c r="L237" s="395" t="s">
        <v>9108</v>
      </c>
      <c r="M237" s="395" t="s">
        <v>9107</v>
      </c>
      <c r="N237" s="395" t="s">
        <v>9106</v>
      </c>
      <c r="O237" s="395" t="s">
        <v>10193</v>
      </c>
      <c r="P237" s="395"/>
      <c r="Q237" s="395" t="s">
        <v>10194</v>
      </c>
      <c r="R237" s="396" t="s">
        <v>10195</v>
      </c>
      <c r="S237" s="395" t="s">
        <v>9625</v>
      </c>
      <c r="T237" s="395" t="s">
        <v>9334</v>
      </c>
      <c r="U237" s="395" t="s">
        <v>8238</v>
      </c>
      <c r="V237" s="395" t="s">
        <v>10224</v>
      </c>
      <c r="W237" s="395" t="s">
        <v>8919</v>
      </c>
      <c r="X237" s="366" t="s">
        <v>7515</v>
      </c>
      <c r="Y237" s="367" t="s">
        <v>7528</v>
      </c>
      <c r="Z237" s="367" t="s">
        <v>7585</v>
      </c>
      <c r="AA237" s="368">
        <v>1</v>
      </c>
      <c r="AB237" s="368"/>
      <c r="AC237" s="368"/>
      <c r="AD237" s="368"/>
      <c r="AE237" s="368"/>
      <c r="AF237" s="370"/>
      <c r="AG237" s="395" t="s">
        <v>8362</v>
      </c>
      <c r="AH237" s="258" t="s">
        <v>10235</v>
      </c>
      <c r="AI237" s="422" t="s">
        <v>10239</v>
      </c>
      <c r="AJ237" s="422" t="s">
        <v>10239</v>
      </c>
      <c r="AK237" s="422">
        <v>1146</v>
      </c>
      <c r="AL237" s="422">
        <v>3</v>
      </c>
      <c r="AM237" s="422" t="s">
        <v>10241</v>
      </c>
    </row>
    <row r="238" spans="1:39" ht="15" x14ac:dyDescent="0.25">
      <c r="A238" s="395" t="s">
        <v>9300</v>
      </c>
      <c r="B238" s="395">
        <v>35.400008999999997</v>
      </c>
      <c r="C238" s="395">
        <v>33.111961000000001</v>
      </c>
      <c r="D238" s="395">
        <v>72143</v>
      </c>
      <c r="E238" s="395" t="s">
        <v>4391</v>
      </c>
      <c r="F238" s="395" t="s">
        <v>8179</v>
      </c>
      <c r="G238" s="395" t="s">
        <v>4058</v>
      </c>
      <c r="H238" s="395" t="s">
        <v>8330</v>
      </c>
      <c r="I238" s="395" t="s">
        <v>9299</v>
      </c>
      <c r="J238" s="395" t="s">
        <v>9298</v>
      </c>
      <c r="K238" s="395" t="s">
        <v>9296</v>
      </c>
      <c r="L238" s="395" t="s">
        <v>9297</v>
      </c>
      <c r="M238" s="395" t="s">
        <v>9296</v>
      </c>
      <c r="N238" s="395" t="s">
        <v>9294</v>
      </c>
      <c r="O238" s="395" t="s">
        <v>10165</v>
      </c>
      <c r="P238" s="395" t="s">
        <v>10166</v>
      </c>
      <c r="Q238" s="395" t="s">
        <v>10167</v>
      </c>
      <c r="R238" s="396" t="s">
        <v>10168</v>
      </c>
      <c r="S238" s="395" t="s">
        <v>9295</v>
      </c>
      <c r="T238" s="395"/>
      <c r="U238" s="395" t="s">
        <v>10169</v>
      </c>
      <c r="V238" s="395" t="s">
        <v>10223</v>
      </c>
      <c r="W238" s="395" t="s">
        <v>8181</v>
      </c>
      <c r="X238" s="395"/>
      <c r="Y238" s="395"/>
      <c r="Z238" s="395"/>
      <c r="AA238" s="395"/>
      <c r="AB238" s="395"/>
      <c r="AC238" s="395"/>
      <c r="AD238" s="395"/>
      <c r="AE238" s="395"/>
      <c r="AF238" s="395"/>
      <c r="AG238" s="395" t="s">
        <v>8181</v>
      </c>
      <c r="AH238" s="258" t="s">
        <v>10236</v>
      </c>
      <c r="AI238" s="422"/>
      <c r="AJ238" s="422" t="s">
        <v>10239</v>
      </c>
      <c r="AK238" s="422">
        <v>146</v>
      </c>
      <c r="AL238" s="422">
        <v>0</v>
      </c>
      <c r="AM238" s="422">
        <v>0</v>
      </c>
    </row>
    <row r="239" spans="1:39" ht="15" x14ac:dyDescent="0.25">
      <c r="A239" s="395" t="s">
        <v>8342</v>
      </c>
      <c r="B239" s="395">
        <v>35.420451</v>
      </c>
      <c r="C239" s="395">
        <v>33.078901289999997</v>
      </c>
      <c r="D239" s="395">
        <v>72159</v>
      </c>
      <c r="E239" s="395" t="s">
        <v>4391</v>
      </c>
      <c r="F239" s="395" t="s">
        <v>8179</v>
      </c>
      <c r="G239" s="395" t="s">
        <v>4058</v>
      </c>
      <c r="H239" s="395" t="s">
        <v>8330</v>
      </c>
      <c r="I239" s="395" t="s">
        <v>4175</v>
      </c>
      <c r="J239" s="395" t="s">
        <v>4175</v>
      </c>
      <c r="K239" s="395" t="s">
        <v>8340</v>
      </c>
      <c r="L239" s="395" t="s">
        <v>8341</v>
      </c>
      <c r="M239" s="395" t="s">
        <v>8340</v>
      </c>
      <c r="N239" s="395" t="s">
        <v>8338</v>
      </c>
      <c r="O239" s="395" t="s">
        <v>10189</v>
      </c>
      <c r="P239" s="395" t="s">
        <v>10190</v>
      </c>
      <c r="Q239" s="395" t="s">
        <v>10191</v>
      </c>
      <c r="R239" s="396" t="s">
        <v>10192</v>
      </c>
      <c r="S239" s="395" t="s">
        <v>8339</v>
      </c>
      <c r="T239" s="395"/>
      <c r="U239" s="395" t="s">
        <v>9910</v>
      </c>
      <c r="V239" s="395" t="s">
        <v>10223</v>
      </c>
      <c r="W239" s="395" t="s">
        <v>8181</v>
      </c>
      <c r="X239" s="395"/>
      <c r="Y239" s="395"/>
      <c r="Z239" s="395"/>
      <c r="AA239" s="395"/>
      <c r="AB239" s="395"/>
      <c r="AC239" s="395"/>
      <c r="AD239" s="395"/>
      <c r="AE239" s="395"/>
      <c r="AF239" s="395"/>
      <c r="AG239" s="395" t="s">
        <v>8181</v>
      </c>
      <c r="AH239" s="258" t="s">
        <v>10236</v>
      </c>
      <c r="AI239" s="422"/>
      <c r="AJ239" s="422" t="s">
        <v>10239</v>
      </c>
      <c r="AK239" s="422">
        <v>69</v>
      </c>
      <c r="AL239" s="422">
        <v>0</v>
      </c>
      <c r="AM239" s="422">
        <v>0</v>
      </c>
    </row>
    <row r="240" spans="1:39" ht="15" x14ac:dyDescent="0.25">
      <c r="A240" s="395" t="s">
        <v>9222</v>
      </c>
      <c r="B240" s="395">
        <v>35.334513999999999</v>
      </c>
      <c r="C240" s="395">
        <v>33.097566999999998</v>
      </c>
      <c r="D240" s="395">
        <v>72183</v>
      </c>
      <c r="E240" s="395" t="s">
        <v>4391</v>
      </c>
      <c r="F240" s="395" t="s">
        <v>8179</v>
      </c>
      <c r="G240" s="395" t="s">
        <v>4058</v>
      </c>
      <c r="H240" s="395" t="s">
        <v>8330</v>
      </c>
      <c r="I240" s="395" t="s">
        <v>9221</v>
      </c>
      <c r="J240" s="395" t="s">
        <v>9220</v>
      </c>
      <c r="K240" s="395" t="s">
        <v>9218</v>
      </c>
      <c r="L240" s="395" t="s">
        <v>9219</v>
      </c>
      <c r="M240" s="395" t="s">
        <v>9218</v>
      </c>
      <c r="N240" s="395" t="s">
        <v>9216</v>
      </c>
      <c r="O240" s="395" t="s">
        <v>10170</v>
      </c>
      <c r="P240" s="395" t="s">
        <v>10171</v>
      </c>
      <c r="Q240" s="395" t="s">
        <v>10172</v>
      </c>
      <c r="R240" s="396" t="s">
        <v>10173</v>
      </c>
      <c r="S240" s="395" t="s">
        <v>9217</v>
      </c>
      <c r="T240" s="395"/>
      <c r="U240" s="395" t="s">
        <v>8238</v>
      </c>
      <c r="V240" s="395" t="s">
        <v>10224</v>
      </c>
      <c r="W240" s="395" t="s">
        <v>8237</v>
      </c>
      <c r="X240" s="395"/>
      <c r="Y240" s="395"/>
      <c r="Z240" s="395"/>
      <c r="AA240" s="395"/>
      <c r="AB240" s="395"/>
      <c r="AC240" s="395"/>
      <c r="AD240" s="395"/>
      <c r="AE240" s="395"/>
      <c r="AF240" s="395"/>
      <c r="AG240" s="395" t="s">
        <v>8181</v>
      </c>
      <c r="AH240" s="258" t="s">
        <v>10236</v>
      </c>
      <c r="AI240" s="422"/>
      <c r="AJ240" s="422" t="s">
        <v>10239</v>
      </c>
      <c r="AK240" s="422">
        <v>168</v>
      </c>
      <c r="AL240" s="422">
        <v>0</v>
      </c>
      <c r="AM240" s="422">
        <v>0</v>
      </c>
    </row>
    <row r="241" spans="1:39" ht="15" x14ac:dyDescent="0.25">
      <c r="A241" s="395" t="s">
        <v>8458</v>
      </c>
      <c r="B241" s="395">
        <v>35.408271079999999</v>
      </c>
      <c r="C241" s="395">
        <v>33.193171079999999</v>
      </c>
      <c r="D241" s="395">
        <v>72211</v>
      </c>
      <c r="E241" s="395" t="s">
        <v>4391</v>
      </c>
      <c r="F241" s="395" t="s">
        <v>8179</v>
      </c>
      <c r="G241" s="395" t="s">
        <v>4058</v>
      </c>
      <c r="H241" s="395" t="s">
        <v>8330</v>
      </c>
      <c r="I241" s="395" t="s">
        <v>8457</v>
      </c>
      <c r="J241" s="395" t="s">
        <v>8456</v>
      </c>
      <c r="K241" s="395" t="s">
        <v>8454</v>
      </c>
      <c r="L241" s="395" t="s">
        <v>8455</v>
      </c>
      <c r="M241" s="395" t="s">
        <v>8454</v>
      </c>
      <c r="N241" s="395" t="s">
        <v>8452</v>
      </c>
      <c r="O241" s="395" t="s">
        <v>10184</v>
      </c>
      <c r="P241" s="395" t="s">
        <v>10185</v>
      </c>
      <c r="Q241" s="395" t="s">
        <v>10186</v>
      </c>
      <c r="R241" s="396" t="s">
        <v>10187</v>
      </c>
      <c r="S241" s="395" t="s">
        <v>8453</v>
      </c>
      <c r="T241" s="395"/>
      <c r="U241" s="395" t="s">
        <v>10188</v>
      </c>
      <c r="V241" s="395" t="s">
        <v>10223</v>
      </c>
      <c r="W241" s="395" t="s">
        <v>8181</v>
      </c>
      <c r="X241" s="395"/>
      <c r="Y241" s="395"/>
      <c r="Z241" s="395"/>
      <c r="AA241" s="395"/>
      <c r="AB241" s="395"/>
      <c r="AC241" s="395"/>
      <c r="AD241" s="395"/>
      <c r="AE241" s="395"/>
      <c r="AF241" s="395"/>
      <c r="AG241" s="395" t="s">
        <v>8181</v>
      </c>
      <c r="AH241" s="258" t="s">
        <v>10236</v>
      </c>
      <c r="AI241" s="422"/>
      <c r="AJ241" s="422" t="s">
        <v>10239</v>
      </c>
      <c r="AK241" s="422">
        <v>741</v>
      </c>
      <c r="AL241" s="422">
        <v>5</v>
      </c>
      <c r="AM241" s="422" t="s">
        <v>10243</v>
      </c>
    </row>
    <row r="242" spans="1:39" ht="15" x14ac:dyDescent="0.25">
      <c r="A242" s="395" t="s">
        <v>8587</v>
      </c>
      <c r="B242" s="395">
        <v>35.444125999999997</v>
      </c>
      <c r="C242" s="395">
        <v>33.176352999999999</v>
      </c>
      <c r="D242" s="395">
        <v>72227</v>
      </c>
      <c r="E242" s="395" t="s">
        <v>4391</v>
      </c>
      <c r="F242" s="395" t="s">
        <v>8179</v>
      </c>
      <c r="G242" s="395" t="s">
        <v>4058</v>
      </c>
      <c r="H242" s="395" t="s">
        <v>8330</v>
      </c>
      <c r="I242" s="395" t="s">
        <v>8586</v>
      </c>
      <c r="J242" s="395" t="s">
        <v>8586</v>
      </c>
      <c r="K242" s="395" t="s">
        <v>8584</v>
      </c>
      <c r="L242" s="395" t="s">
        <v>8585</v>
      </c>
      <c r="M242" s="395" t="s">
        <v>8584</v>
      </c>
      <c r="N242" s="395" t="s">
        <v>10177</v>
      </c>
      <c r="O242" s="395" t="s">
        <v>10178</v>
      </c>
      <c r="P242" s="395"/>
      <c r="Q242" s="395"/>
      <c r="R242" s="396" t="s">
        <v>10179</v>
      </c>
      <c r="S242" s="395" t="s">
        <v>8583</v>
      </c>
      <c r="T242" s="395"/>
      <c r="U242" s="395" t="s">
        <v>10180</v>
      </c>
      <c r="V242" s="395" t="s">
        <v>10223</v>
      </c>
      <c r="W242" s="395" t="s">
        <v>8181</v>
      </c>
      <c r="X242" s="395"/>
      <c r="Y242" s="395"/>
      <c r="Z242" s="395"/>
      <c r="AA242" s="395"/>
      <c r="AB242" s="395"/>
      <c r="AC242" s="395"/>
      <c r="AD242" s="395"/>
      <c r="AE242" s="395"/>
      <c r="AF242" s="395"/>
      <c r="AG242" s="395" t="s">
        <v>8181</v>
      </c>
      <c r="AH242" s="258" t="s">
        <v>10236</v>
      </c>
      <c r="AI242" s="422"/>
      <c r="AJ242" s="422" t="s">
        <v>10239</v>
      </c>
      <c r="AK242" s="422">
        <v>235</v>
      </c>
      <c r="AL242" s="422">
        <v>0</v>
      </c>
      <c r="AM242" s="422">
        <v>0</v>
      </c>
    </row>
    <row r="243" spans="1:39" ht="15" x14ac:dyDescent="0.25">
      <c r="A243" s="395" t="s">
        <v>8855</v>
      </c>
      <c r="B243" s="395">
        <v>35.465360969999999</v>
      </c>
      <c r="C243" s="395">
        <v>33.193341060000002</v>
      </c>
      <c r="D243" s="395">
        <v>72229</v>
      </c>
      <c r="E243" s="395" t="s">
        <v>4391</v>
      </c>
      <c r="F243" s="395" t="s">
        <v>8179</v>
      </c>
      <c r="G243" s="395" t="s">
        <v>4058</v>
      </c>
      <c r="H243" s="395" t="s">
        <v>8330</v>
      </c>
      <c r="I243" s="395" t="s">
        <v>4092</v>
      </c>
      <c r="J243" s="395" t="s">
        <v>8854</v>
      </c>
      <c r="K243" s="395" t="s">
        <v>8852</v>
      </c>
      <c r="L243" s="395" t="s">
        <v>8853</v>
      </c>
      <c r="M243" s="395" t="s">
        <v>8852</v>
      </c>
      <c r="N243" s="395" t="s">
        <v>8851</v>
      </c>
      <c r="O243" s="395" t="s">
        <v>10174</v>
      </c>
      <c r="P243" s="395"/>
      <c r="Q243" s="395" t="s">
        <v>10175</v>
      </c>
      <c r="R243" s="396" t="s">
        <v>10176</v>
      </c>
      <c r="S243" s="395" t="s">
        <v>8845</v>
      </c>
      <c r="T243" s="395"/>
      <c r="U243" s="395" t="s">
        <v>10101</v>
      </c>
      <c r="V243" s="395" t="s">
        <v>10223</v>
      </c>
      <c r="W243" s="395" t="s">
        <v>8181</v>
      </c>
      <c r="X243" s="395"/>
      <c r="Y243" s="395"/>
      <c r="Z243" s="395"/>
      <c r="AA243" s="395"/>
      <c r="AB243" s="395"/>
      <c r="AC243" s="395"/>
      <c r="AD243" s="395"/>
      <c r="AE243" s="395"/>
      <c r="AF243" s="395"/>
      <c r="AG243" s="395" t="s">
        <v>8181</v>
      </c>
      <c r="AH243" s="258" t="s">
        <v>10236</v>
      </c>
      <c r="AI243" s="422"/>
      <c r="AJ243" s="422" t="s">
        <v>10239</v>
      </c>
      <c r="AK243" s="422">
        <v>548</v>
      </c>
      <c r="AL243" s="422">
        <v>5</v>
      </c>
      <c r="AM243" s="422" t="s">
        <v>10243</v>
      </c>
    </row>
    <row r="244" spans="1:39" ht="15" x14ac:dyDescent="0.25">
      <c r="A244" s="395" t="s">
        <v>8505</v>
      </c>
      <c r="B244" s="395">
        <v>35.425151069999998</v>
      </c>
      <c r="C244" s="395">
        <v>33.22903101</v>
      </c>
      <c r="D244" s="395">
        <v>72234</v>
      </c>
      <c r="E244" s="395" t="s">
        <v>4391</v>
      </c>
      <c r="F244" s="395" t="s">
        <v>8179</v>
      </c>
      <c r="G244" s="395" t="s">
        <v>4058</v>
      </c>
      <c r="H244" s="395" t="s">
        <v>8330</v>
      </c>
      <c r="I244" s="395" t="s">
        <v>4131</v>
      </c>
      <c r="J244" s="395" t="s">
        <v>8504</v>
      </c>
      <c r="K244" s="395" t="s">
        <v>8503</v>
      </c>
      <c r="L244" s="395" t="s">
        <v>10181</v>
      </c>
      <c r="M244" s="395" t="s">
        <v>8503</v>
      </c>
      <c r="N244" s="395" t="s">
        <v>8501</v>
      </c>
      <c r="O244" s="395" t="s">
        <v>10182</v>
      </c>
      <c r="P244" s="395" t="s">
        <v>10183</v>
      </c>
      <c r="Q244" s="395"/>
      <c r="R244" s="396" t="s">
        <v>9893</v>
      </c>
      <c r="S244" s="395" t="s">
        <v>8502</v>
      </c>
      <c r="T244" s="395"/>
      <c r="U244" s="395" t="s">
        <v>9369</v>
      </c>
      <c r="V244" s="395" t="s">
        <v>10223</v>
      </c>
      <c r="W244" s="395" t="s">
        <v>8181</v>
      </c>
      <c r="X244" s="395"/>
      <c r="Y244" s="395"/>
      <c r="Z244" s="395"/>
      <c r="AA244" s="395"/>
      <c r="AB244" s="395"/>
      <c r="AC244" s="395"/>
      <c r="AD244" s="395"/>
      <c r="AE244" s="395"/>
      <c r="AF244" s="395"/>
      <c r="AG244" s="395" t="s">
        <v>8181</v>
      </c>
      <c r="AH244" s="258" t="s">
        <v>10236</v>
      </c>
      <c r="AI244" s="422"/>
      <c r="AJ244" s="422" t="s">
        <v>10239</v>
      </c>
      <c r="AK244" s="422">
        <v>443</v>
      </c>
      <c r="AL244" s="422">
        <v>0</v>
      </c>
      <c r="AM244" s="422">
        <v>0</v>
      </c>
    </row>
    <row r="245" spans="1:39" ht="150" x14ac:dyDescent="0.25">
      <c r="A245" s="388" t="s">
        <v>8331</v>
      </c>
      <c r="B245" s="371">
        <v>35.417977999999998</v>
      </c>
      <c r="C245" s="371">
        <v>33.260550000000002</v>
      </c>
      <c r="D245" s="395">
        <v>72264</v>
      </c>
      <c r="E245" s="395" t="s">
        <v>4391</v>
      </c>
      <c r="F245" s="395" t="s">
        <v>8179</v>
      </c>
      <c r="G245" s="395" t="s">
        <v>4058</v>
      </c>
      <c r="H245" s="395" t="s">
        <v>8330</v>
      </c>
      <c r="I245" s="395" t="s">
        <v>8329</v>
      </c>
      <c r="J245" s="364" t="s">
        <v>8057</v>
      </c>
      <c r="K245" s="351" t="s">
        <v>8058</v>
      </c>
      <c r="L245" s="397"/>
      <c r="M245" s="397"/>
      <c r="N245" s="367" t="s">
        <v>10197</v>
      </c>
      <c r="O245" s="397" t="s">
        <v>10196</v>
      </c>
      <c r="P245" s="397"/>
      <c r="Q245" s="397"/>
      <c r="R245" s="397"/>
      <c r="S245" s="397" t="s">
        <v>7399</v>
      </c>
      <c r="T245" s="397" t="s">
        <v>8054</v>
      </c>
      <c r="U245" s="397"/>
      <c r="V245" s="397" t="s">
        <v>7442</v>
      </c>
      <c r="W245" s="395" t="s">
        <v>8328</v>
      </c>
      <c r="X245" s="366" t="s">
        <v>8050</v>
      </c>
      <c r="Y245" s="367" t="s">
        <v>8051</v>
      </c>
      <c r="Z245" s="367" t="s">
        <v>8052</v>
      </c>
      <c r="AA245" s="368">
        <v>1</v>
      </c>
      <c r="AB245" s="368">
        <v>1</v>
      </c>
      <c r="AC245" s="368">
        <v>1</v>
      </c>
      <c r="AD245" s="368"/>
      <c r="AE245" s="368"/>
      <c r="AF245" s="370"/>
      <c r="AG245" s="395" t="s">
        <v>8172</v>
      </c>
      <c r="AH245" s="258" t="s">
        <v>10235</v>
      </c>
      <c r="AI245" s="422"/>
      <c r="AJ245" s="422"/>
      <c r="AK245" s="422">
        <v>72</v>
      </c>
      <c r="AL245" s="422">
        <v>0</v>
      </c>
      <c r="AM245" s="422">
        <v>0</v>
      </c>
    </row>
    <row r="246" spans="1:39" ht="15" x14ac:dyDescent="0.25">
      <c r="A246" s="395" t="s">
        <v>9312</v>
      </c>
      <c r="B246" s="395">
        <v>35.33007121</v>
      </c>
      <c r="C246" s="395">
        <v>33.156361179999998</v>
      </c>
      <c r="D246" s="395">
        <v>72277</v>
      </c>
      <c r="E246" s="395" t="s">
        <v>4391</v>
      </c>
      <c r="F246" s="395" t="s">
        <v>8179</v>
      </c>
      <c r="G246" s="395" t="s">
        <v>4058</v>
      </c>
      <c r="H246" s="395" t="s">
        <v>8330</v>
      </c>
      <c r="I246" s="395" t="s">
        <v>4177</v>
      </c>
      <c r="J246" s="395" t="s">
        <v>4177</v>
      </c>
      <c r="K246" s="395" t="s">
        <v>9310</v>
      </c>
      <c r="L246" s="395" t="s">
        <v>9311</v>
      </c>
      <c r="M246" s="395" t="s">
        <v>9310</v>
      </c>
      <c r="N246" s="395" t="s">
        <v>9308</v>
      </c>
      <c r="O246" s="395" t="s">
        <v>10161</v>
      </c>
      <c r="P246" s="395"/>
      <c r="Q246" s="395" t="s">
        <v>10162</v>
      </c>
      <c r="R246" s="396" t="s">
        <v>10163</v>
      </c>
      <c r="S246" s="395" t="s">
        <v>9309</v>
      </c>
      <c r="T246" s="395"/>
      <c r="U246" s="395" t="s">
        <v>10164</v>
      </c>
      <c r="V246" s="395" t="s">
        <v>10223</v>
      </c>
      <c r="W246" s="395" t="s">
        <v>8181</v>
      </c>
      <c r="X246" s="395"/>
      <c r="Y246" s="395"/>
      <c r="Z246" s="395"/>
      <c r="AA246" s="395"/>
      <c r="AB246" s="395"/>
      <c r="AC246" s="395"/>
      <c r="AD246" s="395"/>
      <c r="AE246" s="395"/>
      <c r="AF246" s="395"/>
      <c r="AG246" s="395" t="s">
        <v>8181</v>
      </c>
      <c r="AH246" s="258" t="s">
        <v>10236</v>
      </c>
      <c r="AI246" s="422"/>
      <c r="AJ246" s="422" t="s">
        <v>10239</v>
      </c>
      <c r="AK246" s="422">
        <v>314</v>
      </c>
      <c r="AL246" s="422">
        <v>0</v>
      </c>
      <c r="AM246" s="422">
        <v>0</v>
      </c>
    </row>
    <row r="247" spans="1:39" ht="15" x14ac:dyDescent="0.25">
      <c r="A247" s="395" t="s">
        <v>9247</v>
      </c>
      <c r="B247" s="395">
        <v>35.573450000000001</v>
      </c>
      <c r="C247" s="395">
        <v>33.339880000000001</v>
      </c>
      <c r="D247" s="395">
        <v>73111</v>
      </c>
      <c r="E247" s="395" t="s">
        <v>4391</v>
      </c>
      <c r="F247" s="395" t="s">
        <v>8179</v>
      </c>
      <c r="G247" s="395" t="s">
        <v>4274</v>
      </c>
      <c r="H247" s="395" t="s">
        <v>8315</v>
      </c>
      <c r="I247" s="395" t="s">
        <v>4274</v>
      </c>
      <c r="J247" s="395" t="s">
        <v>9246</v>
      </c>
      <c r="K247" s="395" t="s">
        <v>9244</v>
      </c>
      <c r="L247" s="395" t="s">
        <v>9245</v>
      </c>
      <c r="M247" s="395" t="s">
        <v>9244</v>
      </c>
      <c r="N247" s="395" t="s">
        <v>9243</v>
      </c>
      <c r="O247" s="395" t="s">
        <v>10129</v>
      </c>
      <c r="P247" s="395"/>
      <c r="Q247" s="395" t="s">
        <v>10130</v>
      </c>
      <c r="R247" s="396" t="s">
        <v>10131</v>
      </c>
      <c r="S247" s="395" t="s">
        <v>8754</v>
      </c>
      <c r="T247" s="395"/>
      <c r="U247" s="395" t="s">
        <v>9429</v>
      </c>
      <c r="V247" s="395" t="s">
        <v>10223</v>
      </c>
      <c r="W247" s="395" t="s">
        <v>8181</v>
      </c>
      <c r="X247" s="395"/>
      <c r="Y247" s="395"/>
      <c r="Z247" s="395"/>
      <c r="AA247" s="395"/>
      <c r="AB247" s="395"/>
      <c r="AC247" s="395"/>
      <c r="AD247" s="395"/>
      <c r="AE247" s="395"/>
      <c r="AF247" s="395"/>
      <c r="AG247" s="395" t="s">
        <v>8181</v>
      </c>
      <c r="AH247" s="258" t="s">
        <v>10236</v>
      </c>
      <c r="AI247" s="422"/>
      <c r="AJ247" s="422" t="s">
        <v>10239</v>
      </c>
      <c r="AK247" s="422">
        <v>1111</v>
      </c>
      <c r="AL247" s="422">
        <v>4</v>
      </c>
      <c r="AM247" s="422" t="s">
        <v>10242</v>
      </c>
    </row>
    <row r="248" spans="1:39" ht="15" x14ac:dyDescent="0.25">
      <c r="A248" s="395" t="s">
        <v>8593</v>
      </c>
      <c r="B248" s="395">
        <v>35.59043415</v>
      </c>
      <c r="C248" s="395">
        <v>33.360217370000001</v>
      </c>
      <c r="D248" s="395">
        <v>73111</v>
      </c>
      <c r="E248" s="395" t="s">
        <v>4391</v>
      </c>
      <c r="F248" s="395" t="s">
        <v>8179</v>
      </c>
      <c r="G248" s="395" t="s">
        <v>4274</v>
      </c>
      <c r="H248" s="395" t="s">
        <v>8315</v>
      </c>
      <c r="I248" s="395" t="s">
        <v>4274</v>
      </c>
      <c r="J248" s="395" t="s">
        <v>8592</v>
      </c>
      <c r="K248" s="395" t="s">
        <v>8590</v>
      </c>
      <c r="L248" s="395" t="s">
        <v>8591</v>
      </c>
      <c r="M248" s="395" t="s">
        <v>8590</v>
      </c>
      <c r="N248" s="395" t="s">
        <v>8588</v>
      </c>
      <c r="O248" s="395" t="s">
        <v>10142</v>
      </c>
      <c r="P248" s="395"/>
      <c r="Q248" s="395" t="s">
        <v>10143</v>
      </c>
      <c r="R248" s="396" t="s">
        <v>10144</v>
      </c>
      <c r="S248" s="395" t="s">
        <v>8589</v>
      </c>
      <c r="T248" s="395"/>
      <c r="U248" s="395" t="s">
        <v>10145</v>
      </c>
      <c r="V248" s="395" t="s">
        <v>10223</v>
      </c>
      <c r="W248" s="395" t="s">
        <v>8181</v>
      </c>
      <c r="X248" s="395"/>
      <c r="Y248" s="395"/>
      <c r="Z248" s="395"/>
      <c r="AA248" s="395"/>
      <c r="AB248" s="395"/>
      <c r="AC248" s="395"/>
      <c r="AD248" s="395"/>
      <c r="AE248" s="395"/>
      <c r="AF248" s="395"/>
      <c r="AG248" s="395" t="s">
        <v>8181</v>
      </c>
      <c r="AH248" s="258" t="s">
        <v>10236</v>
      </c>
      <c r="AI248" s="422"/>
      <c r="AJ248" s="422" t="s">
        <v>10239</v>
      </c>
      <c r="AK248" s="422">
        <v>1111</v>
      </c>
      <c r="AL248" s="422">
        <v>4</v>
      </c>
      <c r="AM248" s="422" t="s">
        <v>10242</v>
      </c>
    </row>
    <row r="249" spans="1:39" ht="15" x14ac:dyDescent="0.25">
      <c r="A249" s="395" t="s">
        <v>8316</v>
      </c>
      <c r="B249" s="395">
        <v>35.564572149999996</v>
      </c>
      <c r="C249" s="395">
        <v>33.327194419999998</v>
      </c>
      <c r="D249" s="395">
        <v>73151</v>
      </c>
      <c r="E249" s="395" t="s">
        <v>4391</v>
      </c>
      <c r="F249" s="395" t="s">
        <v>8179</v>
      </c>
      <c r="G249" s="395" t="s">
        <v>4274</v>
      </c>
      <c r="H249" s="395" t="s">
        <v>8315</v>
      </c>
      <c r="I249" s="395" t="s">
        <v>4365</v>
      </c>
      <c r="J249" s="395" t="s">
        <v>8059</v>
      </c>
      <c r="K249" s="395" t="s">
        <v>8314</v>
      </c>
      <c r="L249" s="395"/>
      <c r="M249" s="395"/>
      <c r="N249" s="395"/>
      <c r="O249" s="395" t="s">
        <v>8313</v>
      </c>
      <c r="P249" s="395"/>
      <c r="Q249" s="395"/>
      <c r="R249" s="395"/>
      <c r="S249" s="395" t="s">
        <v>7406</v>
      </c>
      <c r="T249" s="395" t="s">
        <v>7442</v>
      </c>
      <c r="U249" s="395"/>
      <c r="V249" s="395" t="s">
        <v>7442</v>
      </c>
      <c r="W249" s="395" t="s">
        <v>8194</v>
      </c>
      <c r="X249" s="395" t="s">
        <v>7442</v>
      </c>
      <c r="Y249" s="395" t="s">
        <v>7765</v>
      </c>
      <c r="Z249" s="395" t="s">
        <v>8312</v>
      </c>
      <c r="AA249" s="398">
        <v>1</v>
      </c>
      <c r="AB249" s="398">
        <v>1</v>
      </c>
      <c r="AC249" s="398">
        <v>1</v>
      </c>
      <c r="AD249" s="398">
        <v>1</v>
      </c>
      <c r="AE249" s="398">
        <v>1</v>
      </c>
      <c r="AF249" s="398">
        <v>1</v>
      </c>
      <c r="AG249" s="395" t="s">
        <v>8172</v>
      </c>
      <c r="AH249" s="258" t="s">
        <v>10235</v>
      </c>
      <c r="AI249" s="422"/>
      <c r="AJ249" s="422"/>
      <c r="AK249" s="422">
        <v>128</v>
      </c>
      <c r="AL249" s="422">
        <v>0</v>
      </c>
      <c r="AM249" s="422">
        <v>0</v>
      </c>
    </row>
    <row r="250" spans="1:39" ht="15" x14ac:dyDescent="0.25">
      <c r="A250" s="395" t="s">
        <v>8723</v>
      </c>
      <c r="B250" s="395">
        <v>35.600390779999998</v>
      </c>
      <c r="C250" s="395">
        <v>33.32027077</v>
      </c>
      <c r="D250" s="395">
        <v>73159</v>
      </c>
      <c r="E250" s="395" t="s">
        <v>4391</v>
      </c>
      <c r="F250" s="395" t="s">
        <v>8179</v>
      </c>
      <c r="G250" s="395" t="s">
        <v>4274</v>
      </c>
      <c r="H250" s="395" t="s">
        <v>8315</v>
      </c>
      <c r="I250" s="395" t="s">
        <v>8722</v>
      </c>
      <c r="J250" s="395" t="s">
        <v>8721</v>
      </c>
      <c r="K250" s="395" t="s">
        <v>8719</v>
      </c>
      <c r="L250" s="395" t="s">
        <v>8720</v>
      </c>
      <c r="M250" s="395" t="s">
        <v>8719</v>
      </c>
      <c r="N250" s="395" t="s">
        <v>10139</v>
      </c>
      <c r="O250" s="395" t="s">
        <v>10140</v>
      </c>
      <c r="P250" s="395"/>
      <c r="Q250" s="395" t="s">
        <v>10141</v>
      </c>
      <c r="R250" s="396" t="s">
        <v>10116</v>
      </c>
      <c r="S250" s="395" t="s">
        <v>8718</v>
      </c>
      <c r="T250" s="395"/>
      <c r="U250" s="395" t="s">
        <v>10104</v>
      </c>
      <c r="V250" s="395" t="s">
        <v>10223</v>
      </c>
      <c r="W250" s="395" t="s">
        <v>8181</v>
      </c>
      <c r="X250" s="395"/>
      <c r="Y250" s="395"/>
      <c r="Z250" s="395"/>
      <c r="AA250" s="395"/>
      <c r="AB250" s="395"/>
      <c r="AC250" s="395"/>
      <c r="AD250" s="395"/>
      <c r="AE250" s="395"/>
      <c r="AF250" s="395"/>
      <c r="AG250" s="395" t="s">
        <v>8181</v>
      </c>
      <c r="AH250" s="258" t="s">
        <v>10236</v>
      </c>
      <c r="AI250" s="422" t="s">
        <v>10239</v>
      </c>
      <c r="AJ250" s="422" t="s">
        <v>10239</v>
      </c>
      <c r="AK250" s="422">
        <v>1608</v>
      </c>
      <c r="AL250" s="422">
        <v>3</v>
      </c>
      <c r="AM250" s="422" t="s">
        <v>10241</v>
      </c>
    </row>
    <row r="251" spans="1:39" ht="30" x14ac:dyDescent="0.25">
      <c r="A251" s="387" t="s">
        <v>9235</v>
      </c>
      <c r="B251" s="371">
        <v>35.611390759999999</v>
      </c>
      <c r="C251" s="371">
        <v>33.32627076</v>
      </c>
      <c r="D251" s="395">
        <v>73159</v>
      </c>
      <c r="E251" s="395" t="s">
        <v>4391</v>
      </c>
      <c r="F251" s="395" t="s">
        <v>8179</v>
      </c>
      <c r="G251" s="395" t="s">
        <v>4274</v>
      </c>
      <c r="H251" s="395" t="s">
        <v>8315</v>
      </c>
      <c r="I251" s="395" t="s">
        <v>8722</v>
      </c>
      <c r="J251" s="364" t="s">
        <v>4324</v>
      </c>
      <c r="K251" s="351" t="s">
        <v>7487</v>
      </c>
      <c r="L251" s="395" t="s">
        <v>9234</v>
      </c>
      <c r="M251" s="395" t="s">
        <v>9233</v>
      </c>
      <c r="N251" s="395" t="s">
        <v>9232</v>
      </c>
      <c r="O251" s="395" t="s">
        <v>10150</v>
      </c>
      <c r="P251" s="395" t="s">
        <v>10150</v>
      </c>
      <c r="Q251" s="395" t="s">
        <v>10151</v>
      </c>
      <c r="R251" s="395" t="s">
        <v>10152</v>
      </c>
      <c r="S251" s="395" t="s">
        <v>7418</v>
      </c>
      <c r="T251" s="395" t="s">
        <v>7360</v>
      </c>
      <c r="U251" s="395" t="s">
        <v>9446</v>
      </c>
      <c r="V251" s="395" t="s">
        <v>10223</v>
      </c>
      <c r="W251" s="395" t="s">
        <v>9227</v>
      </c>
      <c r="X251" s="366" t="s">
        <v>7518</v>
      </c>
      <c r="Y251" s="367" t="s">
        <v>7528</v>
      </c>
      <c r="Z251" s="367" t="s">
        <v>7587</v>
      </c>
      <c r="AA251" s="368">
        <v>1</v>
      </c>
      <c r="AB251" s="368"/>
      <c r="AC251" s="368"/>
      <c r="AD251" s="368"/>
      <c r="AE251" s="368"/>
      <c r="AF251" s="370"/>
      <c r="AG251" s="395" t="s">
        <v>8362</v>
      </c>
      <c r="AH251" s="258" t="s">
        <v>10235</v>
      </c>
      <c r="AI251" s="422" t="s">
        <v>10239</v>
      </c>
      <c r="AJ251" s="422" t="s">
        <v>10239</v>
      </c>
      <c r="AK251" s="422">
        <v>1608</v>
      </c>
      <c r="AL251" s="422">
        <v>3</v>
      </c>
      <c r="AM251" s="422" t="s">
        <v>10241</v>
      </c>
    </row>
    <row r="252" spans="1:39" ht="15" x14ac:dyDescent="0.25">
      <c r="A252" s="395" t="s">
        <v>9210</v>
      </c>
      <c r="B252" s="395">
        <v>35.552090849999999</v>
      </c>
      <c r="C252" s="395">
        <v>33.275900870000001</v>
      </c>
      <c r="D252" s="395">
        <v>73228</v>
      </c>
      <c r="E252" s="395" t="s">
        <v>4391</v>
      </c>
      <c r="F252" s="395" t="s">
        <v>8179</v>
      </c>
      <c r="G252" s="395" t="s">
        <v>4274</v>
      </c>
      <c r="H252" s="395" t="s">
        <v>8315</v>
      </c>
      <c r="I252" s="395" t="s">
        <v>4322</v>
      </c>
      <c r="J252" s="395" t="s">
        <v>9209</v>
      </c>
      <c r="K252" s="395" t="s">
        <v>9207</v>
      </c>
      <c r="L252" s="395" t="s">
        <v>9208</v>
      </c>
      <c r="M252" s="395" t="s">
        <v>9207</v>
      </c>
      <c r="N252" s="395" t="s">
        <v>9205</v>
      </c>
      <c r="O252" s="395" t="s">
        <v>10132</v>
      </c>
      <c r="P252" s="395"/>
      <c r="Q252" s="395" t="s">
        <v>10133</v>
      </c>
      <c r="R252" s="396" t="s">
        <v>10134</v>
      </c>
      <c r="S252" s="395" t="s">
        <v>9206</v>
      </c>
      <c r="T252" s="395"/>
      <c r="U252" s="395" t="s">
        <v>10135</v>
      </c>
      <c r="V252" s="395" t="s">
        <v>10223</v>
      </c>
      <c r="W252" s="397" t="s">
        <v>8176</v>
      </c>
      <c r="X252" s="395"/>
      <c r="Y252" s="395"/>
      <c r="Z252" s="395"/>
      <c r="AA252" s="395"/>
      <c r="AB252" s="395"/>
      <c r="AC252" s="395"/>
      <c r="AD252" s="395"/>
      <c r="AE252" s="395"/>
      <c r="AF252" s="395"/>
      <c r="AG252" s="395" t="s">
        <v>8181</v>
      </c>
      <c r="AH252" s="258" t="s">
        <v>10236</v>
      </c>
      <c r="AI252" s="422" t="s">
        <v>10239</v>
      </c>
      <c r="AJ252" s="422" t="s">
        <v>10239</v>
      </c>
      <c r="AK252" s="422">
        <v>413</v>
      </c>
      <c r="AL252" s="422">
        <v>5</v>
      </c>
      <c r="AM252" s="422" t="s">
        <v>10243</v>
      </c>
    </row>
    <row r="253" spans="1:39" ht="15" x14ac:dyDescent="0.25">
      <c r="A253" s="395" t="s">
        <v>9029</v>
      </c>
      <c r="B253" s="395">
        <v>35.506200939999999</v>
      </c>
      <c r="C253" s="395">
        <v>33.290220859999998</v>
      </c>
      <c r="D253" s="395">
        <v>73230</v>
      </c>
      <c r="E253" s="395" t="s">
        <v>4391</v>
      </c>
      <c r="F253" s="395" t="s">
        <v>8179</v>
      </c>
      <c r="G253" s="395" t="s">
        <v>4274</v>
      </c>
      <c r="H253" s="395" t="s">
        <v>8315</v>
      </c>
      <c r="I253" s="395" t="s">
        <v>4307</v>
      </c>
      <c r="J253" s="395" t="s">
        <v>9028</v>
      </c>
      <c r="K253" s="395" t="s">
        <v>9026</v>
      </c>
      <c r="L253" s="395" t="s">
        <v>9027</v>
      </c>
      <c r="M253" s="395" t="s">
        <v>9026</v>
      </c>
      <c r="N253" s="395" t="s">
        <v>9025</v>
      </c>
      <c r="O253" s="395" t="s">
        <v>10136</v>
      </c>
      <c r="P253" s="395" t="s">
        <v>10137</v>
      </c>
      <c r="Q253" s="395"/>
      <c r="R253" s="396" t="s">
        <v>10138</v>
      </c>
      <c r="S253" s="395" t="s">
        <v>8491</v>
      </c>
      <c r="T253" s="395"/>
      <c r="U253" s="395" t="s">
        <v>10063</v>
      </c>
      <c r="V253" s="395" t="s">
        <v>10223</v>
      </c>
      <c r="W253" s="397" t="s">
        <v>8197</v>
      </c>
      <c r="X253" s="395"/>
      <c r="Y253" s="395"/>
      <c r="Z253" s="395"/>
      <c r="AA253" s="395"/>
      <c r="AB253" s="395"/>
      <c r="AC253" s="395"/>
      <c r="AD253" s="395"/>
      <c r="AE253" s="395"/>
      <c r="AF253" s="395"/>
      <c r="AG253" s="395" t="s">
        <v>8181</v>
      </c>
      <c r="AH253" s="258" t="s">
        <v>10236</v>
      </c>
      <c r="AI253" s="422" t="s">
        <v>10239</v>
      </c>
      <c r="AJ253" s="422" t="s">
        <v>10239</v>
      </c>
      <c r="AK253" s="422">
        <v>21</v>
      </c>
      <c r="AL253" s="422">
        <v>0</v>
      </c>
      <c r="AM253" s="422">
        <v>0</v>
      </c>
    </row>
    <row r="254" spans="1:39" ht="15" x14ac:dyDescent="0.25">
      <c r="A254" s="395" t="s">
        <v>8564</v>
      </c>
      <c r="B254" s="395">
        <v>35.520249999999997</v>
      </c>
      <c r="C254" s="395">
        <v>33.210349999999998</v>
      </c>
      <c r="D254" s="395">
        <v>73234</v>
      </c>
      <c r="E254" s="395" t="s">
        <v>4391</v>
      </c>
      <c r="F254" s="395" t="s">
        <v>8179</v>
      </c>
      <c r="G254" s="395" t="s">
        <v>4274</v>
      </c>
      <c r="H254" s="395" t="s">
        <v>8315</v>
      </c>
      <c r="I254" s="395" t="s">
        <v>4315</v>
      </c>
      <c r="J254" s="395" t="s">
        <v>4315</v>
      </c>
      <c r="K254" s="395" t="s">
        <v>8562</v>
      </c>
      <c r="L254" s="395" t="s">
        <v>8563</v>
      </c>
      <c r="M254" s="395" t="s">
        <v>8562</v>
      </c>
      <c r="N254" s="395" t="s">
        <v>8560</v>
      </c>
      <c r="O254" s="395" t="s">
        <v>10146</v>
      </c>
      <c r="P254" s="395"/>
      <c r="Q254" s="395" t="s">
        <v>10147</v>
      </c>
      <c r="R254" s="395" t="s">
        <v>10148</v>
      </c>
      <c r="S254" s="395" t="s">
        <v>8561</v>
      </c>
      <c r="T254" s="395"/>
      <c r="U254" s="395" t="s">
        <v>10149</v>
      </c>
      <c r="V254" s="395" t="s">
        <v>10223</v>
      </c>
      <c r="W254" s="395" t="s">
        <v>8181</v>
      </c>
      <c r="X254" s="395"/>
      <c r="Y254" s="395"/>
      <c r="Z254" s="395"/>
      <c r="AA254" s="395"/>
      <c r="AB254" s="395"/>
      <c r="AC254" s="395"/>
      <c r="AD254" s="395"/>
      <c r="AE254" s="395"/>
      <c r="AF254" s="395"/>
      <c r="AG254" s="395" t="s">
        <v>8181</v>
      </c>
      <c r="AH254" s="258" t="s">
        <v>10236</v>
      </c>
      <c r="AI254" s="422"/>
      <c r="AJ254" s="422" t="s">
        <v>10239</v>
      </c>
      <c r="AK254" s="422">
        <v>42</v>
      </c>
      <c r="AL254" s="422">
        <v>0</v>
      </c>
      <c r="AM254" s="422">
        <v>0</v>
      </c>
    </row>
    <row r="255" spans="1:39" ht="60" x14ac:dyDescent="0.25">
      <c r="A255" s="388" t="s">
        <v>8897</v>
      </c>
      <c r="B255" s="371">
        <v>35.673733499999997</v>
      </c>
      <c r="C255" s="371">
        <v>33.410371240000003</v>
      </c>
      <c r="D255" s="395">
        <v>74111</v>
      </c>
      <c r="E255" s="395" t="s">
        <v>4391</v>
      </c>
      <c r="F255" s="395" t="s">
        <v>8179</v>
      </c>
      <c r="G255" s="395" t="s">
        <v>4180</v>
      </c>
      <c r="H255" s="395" t="s">
        <v>8178</v>
      </c>
      <c r="I255" s="395" t="s">
        <v>4225</v>
      </c>
      <c r="J255" s="351" t="s">
        <v>4225</v>
      </c>
      <c r="K255" s="352" t="s">
        <v>7827</v>
      </c>
      <c r="L255" s="395" t="s">
        <v>8896</v>
      </c>
      <c r="M255" s="395" t="s">
        <v>8895</v>
      </c>
      <c r="N255" s="395" t="s">
        <v>8894</v>
      </c>
      <c r="O255" s="395" t="s">
        <v>10158</v>
      </c>
      <c r="P255" s="395"/>
      <c r="Q255" s="395" t="s">
        <v>10159</v>
      </c>
      <c r="R255" s="396" t="s">
        <v>10160</v>
      </c>
      <c r="S255" s="395" t="s">
        <v>7522</v>
      </c>
      <c r="T255" s="395" t="s">
        <v>7824</v>
      </c>
      <c r="U255" s="395" t="s">
        <v>8214</v>
      </c>
      <c r="V255" s="395" t="s">
        <v>10224</v>
      </c>
      <c r="W255" s="395" t="s">
        <v>8231</v>
      </c>
      <c r="X255" s="353" t="s">
        <v>7506</v>
      </c>
      <c r="Y255" s="350" t="s">
        <v>7829</v>
      </c>
      <c r="Z255" s="350" t="s">
        <v>8049</v>
      </c>
      <c r="AA255" s="368">
        <v>1</v>
      </c>
      <c r="AB255" s="368"/>
      <c r="AC255" s="368"/>
      <c r="AD255" s="368"/>
      <c r="AE255" s="368"/>
      <c r="AF255" s="370"/>
      <c r="AG255" s="395" t="s">
        <v>8362</v>
      </c>
      <c r="AH255" s="258" t="s">
        <v>10235</v>
      </c>
      <c r="AI255" s="422" t="s">
        <v>10239</v>
      </c>
      <c r="AJ255" s="422" t="s">
        <v>10239</v>
      </c>
      <c r="AK255" s="422">
        <v>413</v>
      </c>
      <c r="AL255" s="422">
        <v>5</v>
      </c>
      <c r="AM255" s="422" t="s">
        <v>10243</v>
      </c>
    </row>
    <row r="256" spans="1:39" ht="30" x14ac:dyDescent="0.25">
      <c r="A256" s="387" t="s">
        <v>8180</v>
      </c>
      <c r="B256" s="371">
        <v>35.668025299999996</v>
      </c>
      <c r="C256" s="371">
        <v>33.371919300000002</v>
      </c>
      <c r="D256" s="395">
        <v>74116</v>
      </c>
      <c r="E256" s="395" t="s">
        <v>4391</v>
      </c>
      <c r="F256" s="395" t="s">
        <v>8179</v>
      </c>
      <c r="G256" s="395" t="s">
        <v>4180</v>
      </c>
      <c r="H256" s="395" t="s">
        <v>8178</v>
      </c>
      <c r="I256" s="395" t="s">
        <v>8177</v>
      </c>
      <c r="J256" s="364" t="s">
        <v>4217</v>
      </c>
      <c r="K256" s="351" t="s">
        <v>7484</v>
      </c>
      <c r="L256" s="397"/>
      <c r="M256" s="397"/>
      <c r="N256" s="367" t="s">
        <v>10156</v>
      </c>
      <c r="O256" s="395"/>
      <c r="P256" s="395"/>
      <c r="Q256" s="395" t="s">
        <v>10157</v>
      </c>
      <c r="R256" s="395"/>
      <c r="S256" s="397" t="s">
        <v>7418</v>
      </c>
      <c r="T256" s="397" t="s">
        <v>7360</v>
      </c>
      <c r="U256" s="397"/>
      <c r="V256" s="397" t="s">
        <v>7442</v>
      </c>
      <c r="W256" s="395" t="s">
        <v>8176</v>
      </c>
      <c r="X256" s="353" t="s">
        <v>7516</v>
      </c>
      <c r="Y256" s="367" t="s">
        <v>7528</v>
      </c>
      <c r="Z256" s="367" t="s">
        <v>7586</v>
      </c>
      <c r="AA256" s="368">
        <v>1</v>
      </c>
      <c r="AB256" s="368"/>
      <c r="AC256" s="368"/>
      <c r="AD256" s="368"/>
      <c r="AE256" s="368"/>
      <c r="AF256" s="370"/>
      <c r="AG256" s="395" t="s">
        <v>8172</v>
      </c>
      <c r="AH256" s="258" t="s">
        <v>10235</v>
      </c>
      <c r="AI256" s="422"/>
      <c r="AJ256" s="422"/>
      <c r="AK256" s="422">
        <v>7</v>
      </c>
      <c r="AL256" s="422">
        <v>0</v>
      </c>
      <c r="AM256" s="422">
        <v>0</v>
      </c>
    </row>
    <row r="257" spans="1:39" ht="15" x14ac:dyDescent="0.25">
      <c r="A257" s="395" t="s">
        <v>8789</v>
      </c>
      <c r="B257" s="395">
        <v>35.678615999999998</v>
      </c>
      <c r="C257" s="395">
        <v>33.344296</v>
      </c>
      <c r="D257" s="395">
        <v>74120</v>
      </c>
      <c r="E257" s="395" t="s">
        <v>4391</v>
      </c>
      <c r="F257" s="395" t="s">
        <v>8179</v>
      </c>
      <c r="G257" s="395" t="s">
        <v>4180</v>
      </c>
      <c r="H257" s="395" t="s">
        <v>8178</v>
      </c>
      <c r="I257" s="395" t="s">
        <v>4237</v>
      </c>
      <c r="J257" s="395" t="s">
        <v>8788</v>
      </c>
      <c r="K257" s="395" t="s">
        <v>8786</v>
      </c>
      <c r="L257" s="395" t="s">
        <v>8787</v>
      </c>
      <c r="M257" s="395" t="s">
        <v>8786</v>
      </c>
      <c r="N257" s="395" t="s">
        <v>8784</v>
      </c>
      <c r="O257" s="395" t="s">
        <v>10153</v>
      </c>
      <c r="P257" s="395"/>
      <c r="Q257" s="395"/>
      <c r="R257" s="396" t="s">
        <v>10154</v>
      </c>
      <c r="S257" s="395" t="s">
        <v>8785</v>
      </c>
      <c r="T257" s="395"/>
      <c r="U257" s="395" t="s">
        <v>10155</v>
      </c>
      <c r="V257" s="395" t="s">
        <v>10223</v>
      </c>
      <c r="W257" s="395" t="s">
        <v>8181</v>
      </c>
      <c r="X257" s="395"/>
      <c r="Y257" s="395"/>
      <c r="Z257" s="532"/>
      <c r="AA257" s="395"/>
      <c r="AB257" s="395"/>
      <c r="AC257" s="395"/>
      <c r="AD257" s="395"/>
      <c r="AE257" s="395"/>
      <c r="AF257" s="395"/>
      <c r="AG257" s="395" t="s">
        <v>8181</v>
      </c>
      <c r="AH257" s="258" t="s">
        <v>10236</v>
      </c>
      <c r="AI257" s="422"/>
      <c r="AJ257" s="422" t="s">
        <v>10239</v>
      </c>
      <c r="AK257" s="422">
        <v>14</v>
      </c>
      <c r="AL257" s="422">
        <v>0</v>
      </c>
      <c r="AM257" s="422">
        <v>0</v>
      </c>
    </row>
    <row r="258" spans="1:39" ht="30" x14ac:dyDescent="0.25">
      <c r="A258" s="387" t="s">
        <v>8317</v>
      </c>
      <c r="B258" s="371">
        <v>35.6687479</v>
      </c>
      <c r="C258" s="371">
        <v>33.308611499999998</v>
      </c>
      <c r="D258" s="395">
        <v>74160</v>
      </c>
      <c r="E258" s="395" t="s">
        <v>4391</v>
      </c>
      <c r="F258" s="395" t="s">
        <v>8179</v>
      </c>
      <c r="G258" s="395" t="s">
        <v>4180</v>
      </c>
      <c r="H258" s="395" t="s">
        <v>8178</v>
      </c>
      <c r="I258" s="395" t="s">
        <v>4234</v>
      </c>
      <c r="J258" s="364" t="s">
        <v>4222</v>
      </c>
      <c r="K258" s="351" t="s">
        <v>7483</v>
      </c>
      <c r="L258" s="397"/>
      <c r="M258" s="397"/>
      <c r="N258" s="367" t="s">
        <v>10156</v>
      </c>
      <c r="O258" s="395"/>
      <c r="P258" s="395"/>
      <c r="Q258" s="395" t="s">
        <v>10157</v>
      </c>
      <c r="R258" s="395"/>
      <c r="S258" s="397" t="s">
        <v>7418</v>
      </c>
      <c r="T258" s="397" t="s">
        <v>7360</v>
      </c>
      <c r="U258" s="397"/>
      <c r="V258" s="397" t="s">
        <v>7442</v>
      </c>
      <c r="W258" s="395" t="s">
        <v>8176</v>
      </c>
      <c r="X258" s="353" t="s">
        <v>7516</v>
      </c>
      <c r="Y258" s="367" t="s">
        <v>7528</v>
      </c>
      <c r="Z258" s="367" t="s">
        <v>7586</v>
      </c>
      <c r="AA258" s="368">
        <v>1</v>
      </c>
      <c r="AB258" s="368"/>
      <c r="AC258" s="368"/>
      <c r="AD258" s="368"/>
      <c r="AE258" s="368"/>
      <c r="AF258" s="370"/>
      <c r="AG258" s="395" t="s">
        <v>8172</v>
      </c>
      <c r="AH258" s="258" t="s">
        <v>10235</v>
      </c>
      <c r="AI258" s="422"/>
      <c r="AJ258" s="422"/>
      <c r="AK258" s="422">
        <v>415</v>
      </c>
      <c r="AL258" s="422">
        <v>0</v>
      </c>
      <c r="AM258" s="422">
        <v>0</v>
      </c>
    </row>
    <row r="260" spans="1:39" ht="15" x14ac:dyDescent="0.2">
      <c r="Z260" s="526"/>
    </row>
  </sheetData>
  <protectedRanges>
    <protectedRange sqref="X1:Z1" name="Range1"/>
    <protectedRange sqref="K1" name="Range1_1"/>
    <protectedRange sqref="AF187 X199:X204 AF199:AF203 J168:J170 AF206:AF211 X187 J166 X172:X175 AF172:AF175 X178:X185 AF178:AF185 X214:X222 AF214:AF218 K178:K187 X250 K192:K193 X224:X238 Z239:Z242 N248 N243:N244 Y239:Y248 J245:J248 J158:J160 K214:K219 J172:K176 K199:K211 G162:G163 J162:K162 G159:G160 J163 J201:J210 G196 J178:J196 G181 G187:G192 J199 G247:G248 J236:J241 AF237 AF224:AF235 K221:K238 J214:J234 J243 N241 X206:X211 X254:Y254" name="Range1_2"/>
    <protectedRange sqref="AF204:AF205" name="Range1_6"/>
    <protectedRange sqref="X205" name="Range1_25"/>
    <protectedRange sqref="AF193 X193" name="Range1_43"/>
    <protectedRange sqref="AF192 X192" name="Range1_44"/>
    <protectedRange sqref="J171" name="Range1_47"/>
    <protectedRange sqref="K171" name="Range1_48"/>
    <protectedRange sqref="AF171 X171" name="Range1_49"/>
    <protectedRange sqref="K158:K160" name="Range1_6_3"/>
    <protectedRange sqref="AF158 X158:X160" name="Range1_6_4"/>
    <protectedRange sqref="K163" name="Range1_14_2"/>
    <protectedRange sqref="AF163 X163" name="Range1_14_3"/>
    <protectedRange sqref="K164" name="Range1_14_5"/>
    <protectedRange sqref="AF164 X164" name="Range1_14_6"/>
    <protectedRange sqref="K165" name="Range1_14_7"/>
    <protectedRange sqref="AF165 X165" name="Range1_14_8"/>
    <protectedRange sqref="K166:K167" name="Range1_14_10"/>
    <protectedRange sqref="AF166:AF167 X166:X167" name="Range1_14_11"/>
    <protectedRange sqref="X169:X170" name="Range1_14_13"/>
    <protectedRange sqref="K197:K198" name="Range1_3_1"/>
    <protectedRange sqref="AF197 X197:X198" name="Range1_3_2"/>
    <protectedRange sqref="K194" name="Range1_3_3"/>
    <protectedRange sqref="AF194 X194" name="Range1_3_5"/>
    <protectedRange sqref="K195" name="Range1_3_6"/>
    <protectedRange sqref="AF176 X176" name="Range1_14_29"/>
    <protectedRange sqref="K196" name="Range1_14_30"/>
    <protectedRange sqref="AF196 X196" name="Range1_14_31"/>
    <protectedRange sqref="AF195 X195" name="Range1_14_32"/>
    <protectedRange sqref="K169:K170" name="Range1_16_1"/>
    <protectedRange sqref="AF169:AF170" name="Range1_16_2"/>
    <protectedRange sqref="AF161:AF162 X161:X162" name="Range1_3"/>
    <protectedRange sqref="K168" name="Range1_10"/>
    <protectedRange sqref="AF168 X168" name="Range1_13"/>
    <protectedRange sqref="K189" name="Range1_46"/>
    <protectedRange sqref="AF189 X189" name="Range1_50"/>
    <protectedRange sqref="K188" name="Range1_51"/>
    <protectedRange sqref="AF188 X188" name="Range1_52"/>
    <protectedRange sqref="K191" name="Range1_53"/>
    <protectedRange sqref="AF191 X191" name="Range1_54"/>
    <protectedRange sqref="K190" name="Range1_55"/>
    <protectedRange sqref="AF190 X190" name="Range1_56"/>
    <protectedRange sqref="AB223:AF223 X223:Z223" name="Range1_63"/>
    <protectedRange sqref="AA186:AF186 X186" name="Range1_65"/>
    <protectedRange sqref="AF177" name="Range1_3_18_1"/>
    <protectedRange sqref="J177" name="Range1_4"/>
    <protectedRange sqref="AF212:AF213 J212 K212:K213 X212:X213" name="Range1_15"/>
    <protectedRange sqref="J249 Y249:Z249" name="Range1_2_1"/>
    <protectedRange sqref="K251:K252" name="Range1_7"/>
    <protectedRange sqref="Y250:Y252" name="Range1_8_1_1"/>
    <protectedRange sqref="C159" name="Range1_5"/>
    <protectedRange sqref="B255" name="Range1_8"/>
  </protectedRanges>
  <sortState ref="A3:AO258">
    <sortCondition ref="A3:A258"/>
    <sortCondition ref="E3:E258"/>
    <sortCondition ref="G3:G258"/>
    <sortCondition ref="I3:I258"/>
  </sortState>
  <mergeCells count="2">
    <mergeCell ref="A1:J1"/>
    <mergeCell ref="AA1:AF1"/>
  </mergeCells>
  <conditionalFormatting sqref="AA172">
    <cfRule type="iconSet" priority="78">
      <iconSet iconSet="3Symbols2" showValue="0">
        <cfvo type="percent" val="0"/>
        <cfvo type="num" val="1"/>
        <cfvo type="num" val="1"/>
      </iconSet>
    </cfRule>
  </conditionalFormatting>
  <conditionalFormatting sqref="AA173">
    <cfRule type="iconSet" priority="77">
      <iconSet iconSet="3Symbols2" showValue="0">
        <cfvo type="percent" val="0"/>
        <cfvo type="num" val="1"/>
        <cfvo type="num" val="1"/>
      </iconSet>
    </cfRule>
  </conditionalFormatting>
  <conditionalFormatting sqref="AA174">
    <cfRule type="iconSet" priority="76">
      <iconSet iconSet="3Symbols2" showValue="0">
        <cfvo type="percent" val="0"/>
        <cfvo type="num" val="1"/>
        <cfvo type="num" val="1"/>
      </iconSet>
    </cfRule>
  </conditionalFormatting>
  <conditionalFormatting sqref="AA175">
    <cfRule type="iconSet" priority="75">
      <iconSet iconSet="3Symbols2" showValue="0">
        <cfvo type="percent" val="0"/>
        <cfvo type="num" val="1"/>
        <cfvo type="num" val="1"/>
      </iconSet>
    </cfRule>
  </conditionalFormatting>
  <conditionalFormatting sqref="AA201:AE201">
    <cfRule type="iconSet" priority="74">
      <iconSet iconSet="3Symbols2" showValue="0">
        <cfvo type="percent" val="0"/>
        <cfvo type="num" val="1"/>
        <cfvo type="num" val="1"/>
      </iconSet>
    </cfRule>
  </conditionalFormatting>
  <conditionalFormatting sqref="AA222:AF222">
    <cfRule type="iconSet" priority="73">
      <iconSet iconSet="3Symbols2" showValue="0">
        <cfvo type="percent" val="0"/>
        <cfvo type="num" val="1"/>
        <cfvo type="num" val="1"/>
      </iconSet>
    </cfRule>
  </conditionalFormatting>
  <conditionalFormatting sqref="AA236:AD236">
    <cfRule type="iconSet" priority="72">
      <iconSet iconSet="3Symbols2" showValue="0">
        <cfvo type="percent" val="0"/>
        <cfvo type="num" val="1"/>
        <cfvo type="num" val="1"/>
      </iconSet>
    </cfRule>
  </conditionalFormatting>
  <conditionalFormatting sqref="AE236:AF236">
    <cfRule type="iconSet" priority="71">
      <iconSet iconSet="3Symbols2" showValue="0">
        <cfvo type="percent" val="0"/>
        <cfvo type="num" val="1"/>
        <cfvo type="num" val="1"/>
      </iconSet>
    </cfRule>
  </conditionalFormatting>
  <conditionalFormatting sqref="AA205:AE205">
    <cfRule type="iconSet" priority="70">
      <iconSet iconSet="3Symbols2" showValue="0">
        <cfvo type="percent" val="0"/>
        <cfvo type="num" val="1"/>
        <cfvo type="num" val="1"/>
      </iconSet>
    </cfRule>
  </conditionalFormatting>
  <conditionalFormatting sqref="AA193:AE193">
    <cfRule type="iconSet" priority="69">
      <iconSet iconSet="3Symbols2" showValue="0">
        <cfvo type="percent" val="0"/>
        <cfvo type="num" val="1"/>
        <cfvo type="num" val="1"/>
      </iconSet>
    </cfRule>
  </conditionalFormatting>
  <conditionalFormatting sqref="AA192:AE192">
    <cfRule type="iconSet" priority="68">
      <iconSet iconSet="3Symbols2" showValue="0">
        <cfvo type="percent" val="0"/>
        <cfvo type="num" val="1"/>
        <cfvo type="num" val="1"/>
      </iconSet>
    </cfRule>
  </conditionalFormatting>
  <conditionalFormatting sqref="AB171:AD171">
    <cfRule type="iconSet" priority="67">
      <iconSet iconSet="3Symbols2" showValue="0">
        <cfvo type="percent" val="0"/>
        <cfvo type="num" val="1"/>
        <cfvo type="num" val="1"/>
      </iconSet>
    </cfRule>
  </conditionalFormatting>
  <conditionalFormatting sqref="AE171">
    <cfRule type="iconSet" priority="66">
      <iconSet iconSet="3Symbols2" showValue="0">
        <cfvo type="percent" val="0"/>
        <cfvo type="num" val="1"/>
        <cfvo type="num" val="1"/>
      </iconSet>
    </cfRule>
  </conditionalFormatting>
  <conditionalFormatting sqref="AA171">
    <cfRule type="iconSet" priority="65">
      <iconSet iconSet="3Symbols2" showValue="0">
        <cfvo type="percent" val="0"/>
        <cfvo type="num" val="1"/>
        <cfvo type="num" val="1"/>
      </iconSet>
    </cfRule>
  </conditionalFormatting>
  <conditionalFormatting sqref="AF171">
    <cfRule type="iconSet" priority="64">
      <iconSet iconSet="3Symbols2" showValue="0">
        <cfvo type="percent" val="0"/>
        <cfvo type="num" val="1"/>
        <cfvo type="num" val="1"/>
      </iconSet>
    </cfRule>
  </conditionalFormatting>
  <conditionalFormatting sqref="AA3:AF252">
    <cfRule type="iconSet" priority="62">
      <iconSet iconSet="3Symbols2" showValue="0">
        <cfvo type="percent" val="0"/>
        <cfvo type="num" val="1"/>
        <cfvo type="num" val="1"/>
      </iconSet>
    </cfRule>
  </conditionalFormatting>
  <conditionalFormatting sqref="AB158:AE160 AF159:AF160">
    <cfRule type="iconSet" priority="63">
      <iconSet iconSet="3Symbols2" showValue="0">
        <cfvo type="percent" val="0"/>
        <cfvo type="num" val="1"/>
        <cfvo type="num" val="1"/>
      </iconSet>
    </cfRule>
  </conditionalFormatting>
  <conditionalFormatting sqref="AA163:AE163 AD164:AD168">
    <cfRule type="iconSet" priority="61">
      <iconSet iconSet="3Symbols2" showValue="0">
        <cfvo type="percent" val="0"/>
        <cfvo type="num" val="1"/>
        <cfvo type="num" val="1"/>
      </iconSet>
    </cfRule>
  </conditionalFormatting>
  <conditionalFormatting sqref="AA164:AE164">
    <cfRule type="iconSet" priority="60">
      <iconSet iconSet="3Symbols2" showValue="0">
        <cfvo type="percent" val="0"/>
        <cfvo type="num" val="1"/>
        <cfvo type="num" val="1"/>
      </iconSet>
    </cfRule>
  </conditionalFormatting>
  <conditionalFormatting sqref="AA165:AE165">
    <cfRule type="iconSet" priority="59">
      <iconSet iconSet="3Symbols2" showValue="0">
        <cfvo type="percent" val="0"/>
        <cfvo type="num" val="1"/>
        <cfvo type="num" val="1"/>
      </iconSet>
    </cfRule>
  </conditionalFormatting>
  <conditionalFormatting sqref="AA166:AE167 AE168 AE194:AE195 AC168">
    <cfRule type="iconSet" priority="58">
      <iconSet iconSet="3Symbols2" showValue="0">
        <cfvo type="percent" val="0"/>
        <cfvo type="num" val="1"/>
        <cfvo type="num" val="1"/>
      </iconSet>
    </cfRule>
  </conditionalFormatting>
  <conditionalFormatting sqref="AA197:AA200">
    <cfRule type="iconSet" priority="56">
      <iconSet iconSet="3Symbols2" showValue="0">
        <cfvo type="percent" val="0"/>
        <cfvo type="num" val="1"/>
        <cfvo type="num" val="1"/>
      </iconSet>
    </cfRule>
  </conditionalFormatting>
  <conditionalFormatting sqref="AF198 AB197:AE198">
    <cfRule type="iconSet" priority="57">
      <iconSet iconSet="3Symbols2" showValue="0">
        <cfvo type="percent" val="0"/>
        <cfvo type="num" val="1"/>
        <cfvo type="num" val="1"/>
      </iconSet>
    </cfRule>
  </conditionalFormatting>
  <conditionalFormatting sqref="AA194">
    <cfRule type="iconSet" priority="54">
      <iconSet iconSet="3Symbols2" showValue="0">
        <cfvo type="percent" val="0"/>
        <cfvo type="num" val="1"/>
        <cfvo type="num" val="1"/>
      </iconSet>
    </cfRule>
  </conditionalFormatting>
  <conditionalFormatting sqref="AB194:AE194">
    <cfRule type="iconSet" priority="55">
      <iconSet iconSet="3Symbols2" showValue="0">
        <cfvo type="percent" val="0"/>
        <cfvo type="num" val="1"/>
        <cfvo type="num" val="1"/>
      </iconSet>
    </cfRule>
  </conditionalFormatting>
  <conditionalFormatting sqref="AA177:AE177">
    <cfRule type="iconSet" priority="53">
      <iconSet iconSet="3Symbols2" showValue="0">
        <cfvo type="percent" val="0"/>
        <cfvo type="num" val="1"/>
        <cfvo type="num" val="1"/>
      </iconSet>
    </cfRule>
  </conditionalFormatting>
  <conditionalFormatting sqref="AA176">
    <cfRule type="iconSet" priority="52">
      <iconSet iconSet="3Symbols2" showValue="0">
        <cfvo type="percent" val="0"/>
        <cfvo type="num" val="1"/>
        <cfvo type="num" val="1"/>
      </iconSet>
    </cfRule>
  </conditionalFormatting>
  <conditionalFormatting sqref="AB176:AE176">
    <cfRule type="iconSet" priority="51">
      <iconSet iconSet="3Symbols2" showValue="0">
        <cfvo type="percent" val="0"/>
        <cfvo type="num" val="1"/>
        <cfvo type="num" val="1"/>
      </iconSet>
    </cfRule>
  </conditionalFormatting>
  <conditionalFormatting sqref="AA176">
    <cfRule type="iconSet" priority="50">
      <iconSet iconSet="3Symbols2" showValue="0">
        <cfvo type="percent" val="0"/>
        <cfvo type="num" val="1"/>
        <cfvo type="num" val="1"/>
      </iconSet>
    </cfRule>
  </conditionalFormatting>
  <conditionalFormatting sqref="AD196:AE196">
    <cfRule type="iconSet" priority="49">
      <iconSet iconSet="3Symbols2" showValue="0">
        <cfvo type="percent" val="0"/>
        <cfvo type="num" val="1"/>
        <cfvo type="num" val="1"/>
      </iconSet>
    </cfRule>
  </conditionalFormatting>
  <conditionalFormatting sqref="AA196">
    <cfRule type="iconSet" priority="47">
      <iconSet iconSet="3Symbols2" showValue="0">
        <cfvo type="percent" val="0"/>
        <cfvo type="num" val="1"/>
        <cfvo type="num" val="1"/>
      </iconSet>
    </cfRule>
  </conditionalFormatting>
  <conditionalFormatting sqref="AB196:AC196">
    <cfRule type="iconSet" priority="48">
      <iconSet iconSet="3Symbols2" showValue="0">
        <cfvo type="percent" val="0"/>
        <cfvo type="num" val="1"/>
        <cfvo type="num" val="1"/>
      </iconSet>
    </cfRule>
  </conditionalFormatting>
  <conditionalFormatting sqref="AB195:AE195">
    <cfRule type="iconSet" priority="45">
      <iconSet iconSet="3Symbols2" showValue="0">
        <cfvo type="percent" val="0"/>
        <cfvo type="num" val="1"/>
        <cfvo type="num" val="1"/>
      </iconSet>
    </cfRule>
  </conditionalFormatting>
  <conditionalFormatting sqref="AA195">
    <cfRule type="iconSet" priority="46">
      <iconSet iconSet="3Symbols2" showValue="0">
        <cfvo type="percent" val="0"/>
        <cfvo type="num" val="1"/>
        <cfvo type="num" val="1"/>
      </iconSet>
    </cfRule>
  </conditionalFormatting>
  <conditionalFormatting sqref="AA169:AE169">
    <cfRule type="iconSet" priority="44">
      <iconSet iconSet="3Symbols2" showValue="0">
        <cfvo type="percent" val="0"/>
        <cfvo type="num" val="1"/>
        <cfvo type="num" val="1"/>
      </iconSet>
    </cfRule>
  </conditionalFormatting>
  <conditionalFormatting sqref="AA170:AE170">
    <cfRule type="iconSet" priority="43">
      <iconSet iconSet="3Symbols2" showValue="0">
        <cfvo type="percent" val="0"/>
        <cfvo type="num" val="1"/>
        <cfvo type="num" val="1"/>
      </iconSet>
    </cfRule>
  </conditionalFormatting>
  <conditionalFormatting sqref="AA161:AE162">
    <cfRule type="iconSet" priority="42">
      <iconSet iconSet="3Symbols2" showValue="0">
        <cfvo type="percent" val="0"/>
        <cfvo type="num" val="1"/>
        <cfvo type="num" val="1"/>
      </iconSet>
    </cfRule>
  </conditionalFormatting>
  <conditionalFormatting sqref="AA168:AE168 AC194:AC198">
    <cfRule type="iconSet" priority="41">
      <iconSet iconSet="3Symbols2" showValue="0">
        <cfvo type="percent" val="0"/>
        <cfvo type="num" val="1"/>
        <cfvo type="num" val="1"/>
      </iconSet>
    </cfRule>
  </conditionalFormatting>
  <conditionalFormatting sqref="AA189:AE189">
    <cfRule type="iconSet" priority="40">
      <iconSet iconSet="3Symbols2" showValue="0">
        <cfvo type="percent" val="0"/>
        <cfvo type="num" val="1"/>
        <cfvo type="num" val="1"/>
      </iconSet>
    </cfRule>
  </conditionalFormatting>
  <conditionalFormatting sqref="AA188:AE188">
    <cfRule type="iconSet" priority="39">
      <iconSet iconSet="3Symbols2" showValue="0">
        <cfvo type="percent" val="0"/>
        <cfvo type="num" val="1"/>
        <cfvo type="num" val="1"/>
      </iconSet>
    </cfRule>
  </conditionalFormatting>
  <conditionalFormatting sqref="AA191:AE191">
    <cfRule type="iconSet" priority="38">
      <iconSet iconSet="3Symbols2" showValue="0">
        <cfvo type="percent" val="0"/>
        <cfvo type="num" val="1"/>
        <cfvo type="num" val="1"/>
      </iconSet>
    </cfRule>
  </conditionalFormatting>
  <conditionalFormatting sqref="AA190:AE190">
    <cfRule type="iconSet" priority="37">
      <iconSet iconSet="3Symbols2" showValue="0">
        <cfvo type="percent" val="0"/>
        <cfvo type="num" val="1"/>
        <cfvo type="num" val="1"/>
      </iconSet>
    </cfRule>
  </conditionalFormatting>
  <conditionalFormatting sqref="AA223">
    <cfRule type="iconSet" priority="36">
      <iconSet iconSet="3Symbols2" showValue="0">
        <cfvo type="percent" val="0"/>
        <cfvo type="num" val="1"/>
        <cfvo type="num" val="1"/>
      </iconSet>
    </cfRule>
  </conditionalFormatting>
  <conditionalFormatting sqref="AC223">
    <cfRule type="iconSet" priority="35">
      <iconSet iconSet="3Symbols2" showValue="0">
        <cfvo type="percent" val="0"/>
        <cfvo type="num" val="1"/>
        <cfvo type="num" val="1"/>
      </iconSet>
    </cfRule>
  </conditionalFormatting>
  <conditionalFormatting sqref="AA212:AE213">
    <cfRule type="iconSet" priority="34">
      <iconSet iconSet="3Symbols2" showValue="0">
        <cfvo type="percent" val="0"/>
        <cfvo type="num" val="1"/>
        <cfvo type="num" val="1"/>
      </iconSet>
    </cfRule>
  </conditionalFormatting>
  <conditionalFormatting sqref="AA243:AC243 AA224:AE235 AB172:AE175 AA178:AE185 AA206:AE211 AA214:AE221 AA202:AE204 AA187:AE187 AA238:AF238 AE243:AF243 AF219:AF221 AA237:AE237">
    <cfRule type="iconSet" priority="79">
      <iconSet iconSet="3Symbols2" showValue="0">
        <cfvo type="percent" val="0"/>
        <cfvo type="num" val="1"/>
        <cfvo type="num" val="1"/>
      </iconSet>
    </cfRule>
  </conditionalFormatting>
  <conditionalFormatting sqref="Z199 AA200:AB200 AB199:AE199">
    <cfRule type="iconSet" priority="80">
      <iconSet iconSet="3Symbols2" showValue="0">
        <cfvo type="percent" val="0"/>
        <cfvo type="num" val="1"/>
        <cfvo type="num" val="1"/>
      </iconSet>
    </cfRule>
  </conditionalFormatting>
  <conditionalFormatting sqref="AA243:AC243 AB238:AF238 AE243:AF243 AA234:AA235 AA237:AA238">
    <cfRule type="iconSet" priority="81">
      <iconSet iconSet="3Symbols2" showValue="0">
        <cfvo type="percent" val="0"/>
        <cfvo type="num" val="1"/>
        <cfvo type="num" val="1"/>
      </iconSet>
    </cfRule>
  </conditionalFormatting>
  <conditionalFormatting sqref="Z199 AA243:AC243 AA201:AE211 AA214:AE235 AF159:AF160 AF198 AA200:AB200 AA238:AF238 AE243:AF243 AF219:AF222 AA236:AF236 AA158:AE199 AA237:AE237">
    <cfRule type="iconSet" priority="82">
      <iconSet iconSet="3Symbols2" showValue="0">
        <cfvo type="percent" val="0"/>
        <cfvo type="num" val="1"/>
        <cfvo type="num" val="1"/>
      </iconSet>
    </cfRule>
  </conditionalFormatting>
  <conditionalFormatting sqref="AB249">
    <cfRule type="iconSet" priority="31">
      <iconSet iconSet="3Symbols2" showValue="0">
        <cfvo type="percent" val="0"/>
        <cfvo type="num" val="1"/>
        <cfvo type="num" val="1"/>
      </iconSet>
    </cfRule>
  </conditionalFormatting>
  <conditionalFormatting sqref="AB249">
    <cfRule type="iconSet" priority="32">
      <iconSet iconSet="3Symbols2" showValue="0">
        <cfvo type="percent" val="0"/>
        <cfvo type="num" val="1"/>
        <cfvo type="num" val="1"/>
      </iconSet>
    </cfRule>
  </conditionalFormatting>
  <conditionalFormatting sqref="AB249">
    <cfRule type="iconSet" priority="33">
      <iconSet iconSet="3Symbols2" showValue="0">
        <cfvo type="percent" val="0"/>
        <cfvo type="num" val="1"/>
        <cfvo type="num" val="1"/>
      </iconSet>
    </cfRule>
  </conditionalFormatting>
  <conditionalFormatting sqref="AA249">
    <cfRule type="iconSet" priority="28">
      <iconSet iconSet="3Symbols2" showValue="0">
        <cfvo type="percent" val="0"/>
        <cfvo type="num" val="1"/>
        <cfvo type="num" val="1"/>
      </iconSet>
    </cfRule>
  </conditionalFormatting>
  <conditionalFormatting sqref="AA249">
    <cfRule type="iconSet" priority="29">
      <iconSet iconSet="3Symbols2" showValue="0">
        <cfvo type="percent" val="0"/>
        <cfvo type="num" val="1"/>
        <cfvo type="num" val="1"/>
      </iconSet>
    </cfRule>
  </conditionalFormatting>
  <conditionalFormatting sqref="AA249">
    <cfRule type="iconSet" priority="30">
      <iconSet iconSet="3Symbols2" showValue="0">
        <cfvo type="percent" val="0"/>
        <cfvo type="num" val="1"/>
        <cfvo type="num" val="1"/>
      </iconSet>
    </cfRule>
  </conditionalFormatting>
  <conditionalFormatting sqref="AA250:AB250">
    <cfRule type="iconSet" priority="27">
      <iconSet iconSet="3Symbols2" showValue="0">
        <cfvo type="percent" val="0"/>
        <cfvo type="num" val="1"/>
        <cfvo type="num" val="1"/>
      </iconSet>
    </cfRule>
  </conditionalFormatting>
  <conditionalFormatting sqref="AC250">
    <cfRule type="iconSet" priority="26">
      <iconSet iconSet="3Symbols2" showValue="0">
        <cfvo type="percent" val="0"/>
        <cfvo type="num" val="1"/>
        <cfvo type="num" val="1"/>
      </iconSet>
    </cfRule>
  </conditionalFormatting>
  <conditionalFormatting sqref="AD250">
    <cfRule type="iconSet" priority="25">
      <iconSet iconSet="3Symbols2" showValue="0">
        <cfvo type="percent" val="0"/>
        <cfvo type="num" val="1"/>
        <cfvo type="num" val="1"/>
      </iconSet>
    </cfRule>
  </conditionalFormatting>
  <conditionalFormatting sqref="AE250">
    <cfRule type="iconSet" priority="24">
      <iconSet iconSet="3Symbols2" showValue="0">
        <cfvo type="percent" val="0"/>
        <cfvo type="num" val="1"/>
        <cfvo type="num" val="1"/>
      </iconSet>
    </cfRule>
  </conditionalFormatting>
  <conditionalFormatting sqref="AF250">
    <cfRule type="iconSet" priority="23">
      <iconSet iconSet="3Symbols2" showValue="0">
        <cfvo type="percent" val="0"/>
        <cfvo type="num" val="1"/>
        <cfvo type="num" val="1"/>
      </iconSet>
    </cfRule>
  </conditionalFormatting>
  <conditionalFormatting sqref="AA251:AB251">
    <cfRule type="iconSet" priority="22">
      <iconSet iconSet="3Symbols2" showValue="0">
        <cfvo type="percent" val="0"/>
        <cfvo type="num" val="1"/>
        <cfvo type="num" val="1"/>
      </iconSet>
    </cfRule>
  </conditionalFormatting>
  <conditionalFormatting sqref="AC251">
    <cfRule type="iconSet" priority="21">
      <iconSet iconSet="3Symbols2" showValue="0">
        <cfvo type="percent" val="0"/>
        <cfvo type="num" val="1"/>
        <cfvo type="num" val="1"/>
      </iconSet>
    </cfRule>
  </conditionalFormatting>
  <conditionalFormatting sqref="AD251">
    <cfRule type="iconSet" priority="20">
      <iconSet iconSet="3Symbols2" showValue="0">
        <cfvo type="percent" val="0"/>
        <cfvo type="num" val="1"/>
        <cfvo type="num" val="1"/>
      </iconSet>
    </cfRule>
  </conditionalFormatting>
  <conditionalFormatting sqref="AE251">
    <cfRule type="iconSet" priority="19">
      <iconSet iconSet="3Symbols2" showValue="0">
        <cfvo type="percent" val="0"/>
        <cfvo type="num" val="1"/>
        <cfvo type="num" val="1"/>
      </iconSet>
    </cfRule>
  </conditionalFormatting>
  <conditionalFormatting sqref="AF251">
    <cfRule type="iconSet" priority="18">
      <iconSet iconSet="3Symbols2" showValue="0">
        <cfvo type="percent" val="0"/>
        <cfvo type="num" val="1"/>
        <cfvo type="num" val="1"/>
      </iconSet>
    </cfRule>
  </conditionalFormatting>
  <conditionalFormatting sqref="AA252:AB252">
    <cfRule type="iconSet" priority="17">
      <iconSet iconSet="3Symbols2" showValue="0">
        <cfvo type="percent" val="0"/>
        <cfvo type="num" val="1"/>
        <cfvo type="num" val="1"/>
      </iconSet>
    </cfRule>
  </conditionalFormatting>
  <conditionalFormatting sqref="AC252">
    <cfRule type="iconSet" priority="16">
      <iconSet iconSet="3Symbols2" showValue="0">
        <cfvo type="percent" val="0"/>
        <cfvo type="num" val="1"/>
        <cfvo type="num" val="1"/>
      </iconSet>
    </cfRule>
  </conditionalFormatting>
  <conditionalFormatting sqref="AD252">
    <cfRule type="iconSet" priority="15">
      <iconSet iconSet="3Symbols2" showValue="0">
        <cfvo type="percent" val="0"/>
        <cfvo type="num" val="1"/>
        <cfvo type="num" val="1"/>
      </iconSet>
    </cfRule>
  </conditionalFormatting>
  <conditionalFormatting sqref="AE252">
    <cfRule type="iconSet" priority="14">
      <iconSet iconSet="3Symbols2" showValue="0">
        <cfvo type="percent" val="0"/>
        <cfvo type="num" val="1"/>
        <cfvo type="num" val="1"/>
      </iconSet>
    </cfRule>
  </conditionalFormatting>
  <conditionalFormatting sqref="AF252">
    <cfRule type="iconSet" priority="13">
      <iconSet iconSet="3Symbols2" showValue="0">
        <cfvo type="percent" val="0"/>
        <cfvo type="num" val="1"/>
        <cfvo type="num" val="1"/>
      </iconSet>
    </cfRule>
  </conditionalFormatting>
  <conditionalFormatting sqref="AA239:AF240 AA241:AB241 AA242:AF242 AA245:AF248">
    <cfRule type="iconSet" priority="83">
      <iconSet iconSet="3Symbols2" showValue="0">
        <cfvo type="percent" val="0"/>
        <cfvo type="num" val="1"/>
        <cfvo type="num" val="1"/>
      </iconSet>
    </cfRule>
  </conditionalFormatting>
  <conditionalFormatting sqref="AA255">
    <cfRule type="iconSet" priority="8">
      <iconSet iconSet="3Symbols2" showValue="0">
        <cfvo type="percent" val="0"/>
        <cfvo type="num" val="1"/>
        <cfvo type="num" val="1"/>
      </iconSet>
    </cfRule>
  </conditionalFormatting>
  <conditionalFormatting sqref="AB255:AF255">
    <cfRule type="iconSet" priority="7">
      <iconSet iconSet="3Symbols2" showValue="0">
        <cfvo type="percent" val="0"/>
        <cfvo type="num" val="1"/>
        <cfvo type="num" val="1"/>
      </iconSet>
    </cfRule>
  </conditionalFormatting>
  <conditionalFormatting sqref="AA256">
    <cfRule type="iconSet" priority="5">
      <iconSet iconSet="3Symbols2" showValue="0">
        <cfvo type="percent" val="0"/>
        <cfvo type="num" val="1"/>
        <cfvo type="num" val="1"/>
      </iconSet>
    </cfRule>
  </conditionalFormatting>
  <conditionalFormatting sqref="AB256:AF256">
    <cfRule type="iconSet" priority="4">
      <iconSet iconSet="3Symbols2" showValue="0">
        <cfvo type="percent" val="0"/>
        <cfvo type="num" val="1"/>
        <cfvo type="num" val="1"/>
      </iconSet>
    </cfRule>
  </conditionalFormatting>
  <conditionalFormatting sqref="AA257:AF257">
    <cfRule type="iconSet" priority="3">
      <iconSet iconSet="3Symbols2" showValue="0">
        <cfvo type="percent" val="0"/>
        <cfvo type="num" val="1"/>
        <cfvo type="num" val="1"/>
      </iconSet>
    </cfRule>
  </conditionalFormatting>
  <dataValidations disablePrompts="1" count="5">
    <dataValidation type="list" allowBlank="1" showInputMessage="1" showErrorMessage="1" sqref="X251:X252">
      <formula1>Items</formula1>
    </dataValidation>
    <dataValidation type="list" allowBlank="1" showInputMessage="1" showErrorMessage="1" sqref="E248">
      <formula1>Governorate</formula1>
    </dataValidation>
    <dataValidation allowBlank="1" showInputMessage="1" showErrorMessage="1" errorTitle="Only numbers allowed" error="You have entered a value that is not valid. Please enter a number." sqref="AF161:AF185 AF158 AF187:AF197 AF199:AF218 AF237 AF224:AF235"/>
    <dataValidation type="list" allowBlank="1" showInputMessage="1" showErrorMessage="1" sqref="J176:J177 G162:G163 G187:G192 G181 G196 G247:G248 G160">
      <formula1>INDIRECT(SUBSTITUTE($C160," ",""))</formula1>
    </dataValidation>
    <dataValidation type="list" allowBlank="1" showInputMessage="1" showErrorMessage="1" sqref="G159">
      <formula1>INDIRECT(SUBSTITUTE(#REF!," ",""))</formula1>
    </dataValidation>
  </dataValidations>
  <hyperlinks>
    <hyperlink ref="R14" r:id="rId1" display="bachouraphc@hotmail.com "/>
    <hyperlink ref="R15" r:id="rId2"/>
    <hyperlink ref="R7" r:id="rId3"/>
    <hyperlink ref="R4" r:id="rId4"/>
    <hyperlink ref="R3" r:id="rId5"/>
    <hyperlink ref="R5" r:id="rId6"/>
    <hyperlink ref="R11" r:id="rId7"/>
    <hyperlink ref="R17" r:id="rId8"/>
    <hyperlink ref="R26" r:id="rId9"/>
    <hyperlink ref="R20" r:id="rId10"/>
    <hyperlink ref="R23" r:id="rId11"/>
    <hyperlink ref="R42" r:id="rId12"/>
    <hyperlink ref="R39" r:id="rId13"/>
    <hyperlink ref="R27" r:id="rId14"/>
    <hyperlink ref="R41" r:id="rId15"/>
    <hyperlink ref="R31" r:id="rId16"/>
    <hyperlink ref="R40" r:id="rId17"/>
    <hyperlink ref="R38" r:id="rId18"/>
    <hyperlink ref="R28" r:id="rId19"/>
    <hyperlink ref="R32" r:id="rId20"/>
    <hyperlink ref="R29" r:id="rId21"/>
    <hyperlink ref="R34" r:id="rId22"/>
    <hyperlink ref="R83" r:id="rId23"/>
    <hyperlink ref="R78" r:id="rId24"/>
    <hyperlink ref="R54" r:id="rId25"/>
    <hyperlink ref="R51" r:id="rId26"/>
    <hyperlink ref="R52" r:id="rId27"/>
    <hyperlink ref="R48" r:id="rId28"/>
    <hyperlink ref="R55" r:id="rId29"/>
    <hyperlink ref="R44" r:id="rId30"/>
    <hyperlink ref="R46" r:id="rId31"/>
    <hyperlink ref="R89" r:id="rId32"/>
    <hyperlink ref="R85" r:id="rId33"/>
    <hyperlink ref="R88" r:id="rId34"/>
    <hyperlink ref="R84" r:id="rId35"/>
    <hyperlink ref="R87" r:id="rId36"/>
    <hyperlink ref="R68" r:id="rId37"/>
    <hyperlink ref="R66" r:id="rId38"/>
    <hyperlink ref="R57" r:id="rId39"/>
    <hyperlink ref="R63" r:id="rId40"/>
    <hyperlink ref="R75" r:id="rId41"/>
    <hyperlink ref="R72" r:id="rId42"/>
    <hyperlink ref="R73" r:id="rId43"/>
    <hyperlink ref="R105" r:id="rId44"/>
    <hyperlink ref="R103" r:id="rId45"/>
    <hyperlink ref="R99" r:id="rId46"/>
    <hyperlink ref="R93" r:id="rId47"/>
    <hyperlink ref="R94" r:id="rId48"/>
    <hyperlink ref="R142" r:id="rId49"/>
    <hyperlink ref="R141" r:id="rId50"/>
    <hyperlink ref="R136" r:id="rId51"/>
    <hyperlink ref="R140" r:id="rId52"/>
    <hyperlink ref="R110" r:id="rId53"/>
    <hyperlink ref="R111" r:id="rId54"/>
    <hyperlink ref="R112" r:id="rId55"/>
    <hyperlink ref="R131" r:id="rId56"/>
    <hyperlink ref="R123" r:id="rId57"/>
    <hyperlink ref="R124" r:id="rId58"/>
    <hyperlink ref="R125" r:id="rId59"/>
    <hyperlink ref="R118" r:id="rId60"/>
    <hyperlink ref="R126" r:id="rId61"/>
    <hyperlink ref="R115" r:id="rId62"/>
    <hyperlink ref="R117" r:id="rId63"/>
    <hyperlink ref="R132" r:id="rId64"/>
    <hyperlink ref="R113" r:id="rId65"/>
    <hyperlink ref="R114" r:id="rId66"/>
    <hyperlink ref="R107" r:id="rId67"/>
    <hyperlink ref="R108" r:id="rId68"/>
    <hyperlink ref="R134" r:id="rId69"/>
    <hyperlink ref="R153" r:id="rId70"/>
    <hyperlink ref="R154" r:id="rId71"/>
    <hyperlink ref="R144" r:id="rId72"/>
    <hyperlink ref="R143" r:id="rId73"/>
    <hyperlink ref="R190" r:id="rId74"/>
    <hyperlink ref="R187" r:id="rId75"/>
    <hyperlink ref="R181" r:id="rId76"/>
    <hyperlink ref="R175" r:id="rId77"/>
    <hyperlink ref="R171" r:id="rId78"/>
    <hyperlink ref="R176" r:id="rId79"/>
    <hyperlink ref="R177" r:id="rId80"/>
    <hyperlink ref="R172" r:id="rId81"/>
    <hyperlink ref="R162" r:id="rId82"/>
    <hyperlink ref="R170" r:id="rId83"/>
    <hyperlink ref="R173" r:id="rId84"/>
    <hyperlink ref="R169" r:id="rId85"/>
    <hyperlink ref="R167" r:id="rId86"/>
    <hyperlink ref="R163" r:id="rId87"/>
    <hyperlink ref="R157" r:id="rId88"/>
    <hyperlink ref="R158" r:id="rId89"/>
    <hyperlink ref="R155" r:id="rId90"/>
    <hyperlink ref="R201" r:id="rId91"/>
    <hyperlink ref="R196" r:id="rId92"/>
    <hyperlink ref="R207" r:id="rId93"/>
    <hyperlink ref="R205" r:id="rId94"/>
    <hyperlink ref="R198" r:id="rId95"/>
    <hyperlink ref="R191" r:id="rId96"/>
    <hyperlink ref="R192" r:id="rId97"/>
    <hyperlink ref="R203" r:id="rId98"/>
    <hyperlink ref="R200" r:id="rId99"/>
    <hyperlink ref="R199" r:id="rId100"/>
    <hyperlink ref="R194" r:id="rId101"/>
    <hyperlink ref="R197" r:id="rId102"/>
    <hyperlink ref="R223" r:id="rId103"/>
    <hyperlink ref="R214" r:id="rId104"/>
    <hyperlink ref="R220" r:id="rId105"/>
    <hyperlink ref="R216" r:id="rId106"/>
    <hyperlink ref="R218" r:id="rId107"/>
    <hyperlink ref="R221" r:id="rId108"/>
    <hyperlink ref="R209" r:id="rId109"/>
    <hyperlink ref="R222" r:id="rId110"/>
    <hyperlink ref="R210" r:id="rId111"/>
    <hyperlink ref="R208" r:id="rId112"/>
    <hyperlink ref="R236" r:id="rId113"/>
    <hyperlink ref="R232" r:id="rId114"/>
    <hyperlink ref="R231" r:id="rId115"/>
    <hyperlink ref="R230" r:id="rId116"/>
    <hyperlink ref="R235" r:id="rId117"/>
    <hyperlink ref="R225" r:id="rId118"/>
    <hyperlink ref="R228" r:id="rId119" display="ihs_nabatieh@hayaa.org"/>
    <hyperlink ref="R234" r:id="rId120"/>
    <hyperlink ref="R247" r:id="rId121"/>
    <hyperlink ref="R252" r:id="rId122"/>
    <hyperlink ref="R253" r:id="rId123"/>
    <hyperlink ref="R250" r:id="rId124"/>
    <hyperlink ref="R248" r:id="rId125"/>
    <hyperlink ref="R257" r:id="rId126"/>
    <hyperlink ref="R255" r:id="rId127"/>
    <hyperlink ref="R246" r:id="rId128"/>
    <hyperlink ref="R238" r:id="rId129"/>
    <hyperlink ref="R240" r:id="rId130"/>
    <hyperlink ref="R243" r:id="rId131"/>
    <hyperlink ref="R242" r:id="rId132"/>
    <hyperlink ref="R244" r:id="rId133"/>
    <hyperlink ref="R241" r:id="rId134"/>
    <hyperlink ref="R239" r:id="rId135"/>
    <hyperlink ref="R237" r:id="rId136"/>
    <hyperlink ref="R97" r:id="rId137"/>
    <hyperlink ref="R102" r:id="rId138"/>
    <hyperlink ref="R104" r:id="rId139"/>
    <hyperlink ref="R91" r:id="rId140"/>
    <hyperlink ref="R96" r:id="rId141"/>
    <hyperlink ref="R101" r:id="rId142"/>
  </hyperlinks>
  <printOptions horizontalCentered="1"/>
  <pageMargins left="0.3" right="0.3" top="0.61" bottom="0.37" header="0.1" footer="0.1"/>
  <pageSetup paperSize="9" pageOrder="overThenDown" orientation="portrait" useFirstPageNumber="1" horizontalDpi="300" verticalDpi="300" r:id="rId143"/>
  <headerFooter alignWithMargins="0">
    <oddHeader>&amp;P</oddHeader>
    <oddFooter>&amp;F</oddFooter>
  </headerFooter>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INDIRECT("CodeTables!E"&amp;MATCH(#REF!,CodeTables!$D$3:$D$5000,0)+2 &amp; ":" &amp;"E"&amp;COUNTIF(CodeTables!$D$3:$D$5000,#REF!)+MATCH(#REF!,CodeTables!$D$3:$D$5000,0)+1)</xm:f>
          </x14:formula1>
          <xm:sqref>J168:J170 J158:J160 J162:J163 J166 J172:J175 J178:J196 J199 J201:J210 J214:J220 J222:J234 J236:J238</xm:sqref>
        </x14:dataValidation>
        <x14:dataValidation type="list" allowBlank="1" showInputMessage="1" showErrorMessage="1">
          <x14:formula1>
            <xm:f>INDIRECT("CodeTables!E"&amp;MATCH(#REF!,[2]CodeTables!#REF!,0)+2 &amp; ":" &amp;"E"&amp;COUNTIF([2]CodeTables!#REF!,#REF!)+MATCH(#REF!,[2]CodeTables!#REF!,0)+1)</xm:f>
          </x14:formula1>
          <xm:sqref>J171</xm:sqref>
        </x14:dataValidation>
        <x14:dataValidation type="list" allowBlank="1" showInputMessage="1" showErrorMessage="1">
          <x14:formula1>
            <xm:f>INDIRECT("CodeTables!E"&amp;MATCH(#REF!,[3]CodeTables!#REF!,0)+2 &amp; ":" &amp;"E"&amp;COUNTIF([3]CodeTables!#REF!,#REF!)+MATCH(#REF!,[3]CodeTables!#REF!,0)+1)</xm:f>
          </x14:formula1>
          <xm:sqref>J212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2"/>
  <sheetViews>
    <sheetView zoomScale="70" zoomScaleNormal="70" workbookViewId="0">
      <pane ySplit="2" topLeftCell="A3" activePane="bottomLeft" state="frozen"/>
      <selection pane="bottomLeft" activeCell="D77" sqref="D77"/>
    </sheetView>
  </sheetViews>
  <sheetFormatPr defaultRowHeight="15.75" x14ac:dyDescent="0.25"/>
  <cols>
    <col min="1" max="1" width="18.85546875" style="18" customWidth="1"/>
    <col min="2" max="2" width="10" style="18" bestFit="1" customWidth="1"/>
    <col min="3" max="3" width="10.5703125" style="18" bestFit="1" customWidth="1"/>
    <col min="4" max="4" width="10.5703125" style="18" customWidth="1"/>
    <col min="5" max="5" width="15.5703125" style="18" bestFit="1" customWidth="1"/>
    <col min="6" max="6" width="14.5703125" style="18" bestFit="1" customWidth="1"/>
    <col min="7" max="7" width="17.5703125" style="18" bestFit="1" customWidth="1"/>
    <col min="8" max="8" width="17.42578125" style="18" bestFit="1" customWidth="1"/>
    <col min="9" max="9" width="22.42578125" style="18" bestFit="1" customWidth="1"/>
    <col min="10" max="10" width="20.140625" style="18" customWidth="1"/>
    <col min="11" max="11" width="34.140625" style="513" bestFit="1" customWidth="1"/>
    <col min="12" max="12" width="17.42578125" style="11" customWidth="1"/>
    <col min="13" max="13" width="11.85546875" style="18" customWidth="1"/>
    <col min="14" max="14" width="13.5703125" style="18" customWidth="1"/>
    <col min="15" max="15" width="22.28515625" style="18" customWidth="1"/>
    <col min="16" max="16" width="90" style="18" customWidth="1"/>
    <col min="17" max="17" width="13.85546875" style="18" bestFit="1" customWidth="1"/>
    <col min="18" max="18" width="13.85546875" style="18" customWidth="1"/>
    <col min="19" max="19" width="20" style="18" bestFit="1" customWidth="1"/>
    <col min="20" max="21" width="13.85546875" style="18" customWidth="1"/>
    <col min="22" max="22" width="29.7109375" style="18" customWidth="1"/>
    <col min="23" max="23" width="20.140625" style="18" customWidth="1"/>
    <col min="24" max="24" width="21.28515625" style="18" customWidth="1"/>
    <col min="25" max="25" width="13.28515625" style="18" customWidth="1"/>
    <col min="26" max="26" width="14.7109375" style="18" customWidth="1"/>
    <col min="27" max="27" width="13.7109375" style="18" customWidth="1"/>
    <col min="28" max="28" width="14" style="18" customWidth="1"/>
    <col min="29" max="29" width="13.42578125" style="18" customWidth="1"/>
    <col min="30" max="30" width="14.42578125" style="18" customWidth="1"/>
    <col min="31" max="31" width="15" style="18" customWidth="1"/>
    <col min="32" max="16384" width="9.140625" style="18"/>
  </cols>
  <sheetData>
    <row r="1" spans="1:31" ht="23.25" x14ac:dyDescent="0.25">
      <c r="A1" s="551" t="s">
        <v>7355</v>
      </c>
      <c r="B1" s="551"/>
      <c r="C1" s="551"/>
      <c r="D1" s="551"/>
      <c r="E1" s="551"/>
      <c r="F1" s="551"/>
      <c r="G1" s="551"/>
      <c r="H1" s="551"/>
      <c r="I1" s="551"/>
      <c r="J1" s="551"/>
      <c r="K1" s="546" t="s">
        <v>7440</v>
      </c>
      <c r="L1" s="546"/>
      <c r="M1" s="546"/>
      <c r="N1" s="546"/>
      <c r="O1" s="546"/>
      <c r="P1" s="546"/>
      <c r="Q1" s="547"/>
      <c r="R1" s="552" t="s">
        <v>10227</v>
      </c>
      <c r="S1" s="553"/>
      <c r="T1" s="553"/>
      <c r="U1" s="553"/>
      <c r="V1" s="553"/>
      <c r="W1" s="201"/>
      <c r="X1" s="56"/>
      <c r="Y1" s="548" t="s">
        <v>7436</v>
      </c>
      <c r="Z1" s="549"/>
      <c r="AA1" s="549"/>
      <c r="AB1" s="549"/>
      <c r="AC1" s="549"/>
      <c r="AD1" s="549"/>
      <c r="AE1" s="550"/>
    </row>
    <row r="2" spans="1:31" ht="66" customHeight="1" x14ac:dyDescent="0.25">
      <c r="A2" s="389" t="s">
        <v>9329</v>
      </c>
      <c r="B2" s="389" t="s">
        <v>9328</v>
      </c>
      <c r="C2" s="389" t="s">
        <v>9327</v>
      </c>
      <c r="D2" s="389" t="s">
        <v>9326</v>
      </c>
      <c r="E2" s="389" t="s">
        <v>2</v>
      </c>
      <c r="F2" s="389" t="s">
        <v>9325</v>
      </c>
      <c r="G2" s="389" t="s">
        <v>7354</v>
      </c>
      <c r="H2" s="389" t="s">
        <v>9324</v>
      </c>
      <c r="I2" s="389" t="s">
        <v>9323</v>
      </c>
      <c r="J2" s="389" t="s">
        <v>7393</v>
      </c>
      <c r="K2" s="503" t="s">
        <v>7400</v>
      </c>
      <c r="L2" s="204" t="s">
        <v>10357</v>
      </c>
      <c r="M2" s="205" t="s">
        <v>7895</v>
      </c>
      <c r="N2" s="205" t="s">
        <v>7907</v>
      </c>
      <c r="O2" s="205" t="s">
        <v>7427</v>
      </c>
      <c r="P2" s="205" t="s">
        <v>7433</v>
      </c>
      <c r="Q2" s="193" t="s">
        <v>7434</v>
      </c>
      <c r="R2" s="391" t="s">
        <v>10232</v>
      </c>
      <c r="S2" s="391" t="s">
        <v>9343</v>
      </c>
      <c r="T2" s="391" t="s">
        <v>9344</v>
      </c>
      <c r="U2" s="391" t="s">
        <v>9345</v>
      </c>
      <c r="V2" s="391" t="s">
        <v>9346</v>
      </c>
      <c r="W2" s="202" t="s">
        <v>7370</v>
      </c>
      <c r="X2" s="202" t="s">
        <v>7432</v>
      </c>
      <c r="Y2" s="194" t="s">
        <v>7429</v>
      </c>
      <c r="Z2" s="194" t="s">
        <v>7431</v>
      </c>
      <c r="AA2" s="194" t="s">
        <v>7430</v>
      </c>
      <c r="AB2" s="194" t="s">
        <v>7601</v>
      </c>
      <c r="AC2" s="194" t="s">
        <v>7602</v>
      </c>
      <c r="AD2" s="194" t="s">
        <v>7359</v>
      </c>
      <c r="AE2" s="195" t="s">
        <v>7435</v>
      </c>
    </row>
    <row r="3" spans="1:31" ht="140.25" customHeight="1" x14ac:dyDescent="0.2">
      <c r="A3" s="197" t="s">
        <v>10294</v>
      </c>
      <c r="B3" s="197">
        <v>35.491294000000003</v>
      </c>
      <c r="C3" s="197">
        <v>33.863328000000003</v>
      </c>
      <c r="D3" s="197">
        <v>21111</v>
      </c>
      <c r="E3" s="197" t="s">
        <v>1329</v>
      </c>
      <c r="F3" s="395" t="s">
        <v>8199</v>
      </c>
      <c r="G3" s="197" t="s">
        <v>1646</v>
      </c>
      <c r="H3" s="395" t="s">
        <v>8266</v>
      </c>
      <c r="I3" s="197" t="s">
        <v>1709</v>
      </c>
      <c r="J3" s="197" t="s">
        <v>1817</v>
      </c>
      <c r="K3" s="504" t="s">
        <v>7918</v>
      </c>
      <c r="L3" s="206" t="s">
        <v>10358</v>
      </c>
      <c r="M3" s="200" t="s">
        <v>7898</v>
      </c>
      <c r="N3" s="180">
        <v>200</v>
      </c>
      <c r="O3" s="179" t="s">
        <v>10363</v>
      </c>
      <c r="P3" s="181" t="s">
        <v>7892</v>
      </c>
      <c r="Q3" s="183"/>
      <c r="R3" s="500" t="s">
        <v>10379</v>
      </c>
      <c r="S3" s="183" t="s">
        <v>10378</v>
      </c>
      <c r="T3" s="183" t="s">
        <v>10377</v>
      </c>
      <c r="U3" s="183" t="s">
        <v>10380</v>
      </c>
      <c r="V3" s="183"/>
      <c r="W3" s="178" t="s">
        <v>7870</v>
      </c>
      <c r="X3" s="179" t="s">
        <v>10362</v>
      </c>
      <c r="Y3" s="197"/>
      <c r="Z3" s="197"/>
      <c r="AA3" s="197"/>
      <c r="AB3" s="197"/>
      <c r="AC3" s="197"/>
      <c r="AD3" s="197"/>
      <c r="AE3" s="197"/>
    </row>
    <row r="4" spans="1:31" ht="61.5" customHeight="1" x14ac:dyDescent="0.25">
      <c r="A4" s="197" t="s">
        <v>10295</v>
      </c>
      <c r="B4" s="197">
        <v>35.487149000000002</v>
      </c>
      <c r="C4" s="197">
        <v>33.863894000000002</v>
      </c>
      <c r="D4" s="197">
        <v>21111</v>
      </c>
      <c r="E4" s="197" t="s">
        <v>1329</v>
      </c>
      <c r="F4" s="395" t="s">
        <v>8199</v>
      </c>
      <c r="G4" s="197" t="s">
        <v>1646</v>
      </c>
      <c r="H4" s="395" t="s">
        <v>8266</v>
      </c>
      <c r="I4" s="197" t="s">
        <v>1709</v>
      </c>
      <c r="J4" s="197" t="s">
        <v>1817</v>
      </c>
      <c r="K4" s="505" t="s">
        <v>7836</v>
      </c>
      <c r="L4" s="200" t="s">
        <v>10358</v>
      </c>
      <c r="M4" s="200" t="s">
        <v>7898</v>
      </c>
      <c r="N4" s="197">
        <v>255</v>
      </c>
      <c r="O4" s="217" t="s">
        <v>7902</v>
      </c>
      <c r="P4" s="183"/>
      <c r="Q4" s="183"/>
      <c r="R4" s="355" t="s">
        <v>10381</v>
      </c>
      <c r="S4" s="355" t="s">
        <v>10382</v>
      </c>
      <c r="T4" s="183" t="s">
        <v>10383</v>
      </c>
      <c r="U4" s="183"/>
      <c r="V4" s="501" t="s">
        <v>10384</v>
      </c>
      <c r="W4" s="192" t="s">
        <v>7870</v>
      </c>
      <c r="X4" s="183" t="s">
        <v>7360</v>
      </c>
      <c r="Y4" s="197"/>
      <c r="Z4" s="197"/>
      <c r="AA4" s="197"/>
      <c r="AB4" s="197"/>
      <c r="AC4" s="197"/>
      <c r="AD4" s="197"/>
      <c r="AE4" s="197"/>
    </row>
    <row r="5" spans="1:31" ht="78" customHeight="1" x14ac:dyDescent="0.2">
      <c r="A5" s="197" t="s">
        <v>10296</v>
      </c>
      <c r="B5" s="197">
        <v>35.503616999999998</v>
      </c>
      <c r="C5" s="197">
        <v>33.858150000000002</v>
      </c>
      <c r="D5" s="197">
        <v>21111</v>
      </c>
      <c r="E5" s="197" t="s">
        <v>1329</v>
      </c>
      <c r="F5" s="395" t="s">
        <v>8199</v>
      </c>
      <c r="G5" s="197" t="s">
        <v>1646</v>
      </c>
      <c r="H5" s="395" t="s">
        <v>8266</v>
      </c>
      <c r="I5" s="197" t="s">
        <v>1709</v>
      </c>
      <c r="J5" s="197" t="s">
        <v>7873</v>
      </c>
      <c r="K5" s="505" t="s">
        <v>7837</v>
      </c>
      <c r="L5" s="200" t="s">
        <v>10358</v>
      </c>
      <c r="M5" s="183"/>
      <c r="N5" s="189">
        <v>152</v>
      </c>
      <c r="O5" s="192" t="s">
        <v>7532</v>
      </c>
      <c r="P5" s="191" t="s">
        <v>7565</v>
      </c>
      <c r="Q5" s="183"/>
      <c r="R5" s="183" t="s">
        <v>10385</v>
      </c>
      <c r="S5" s="183" t="s">
        <v>10386</v>
      </c>
      <c r="T5" s="183" t="s">
        <v>10387</v>
      </c>
      <c r="U5" s="183" t="s">
        <v>10389</v>
      </c>
      <c r="V5" s="501" t="s">
        <v>10388</v>
      </c>
      <c r="W5" s="184" t="s">
        <v>7870</v>
      </c>
      <c r="X5" s="185" t="s">
        <v>7781</v>
      </c>
      <c r="Y5" s="197"/>
      <c r="Z5" s="197"/>
      <c r="AA5" s="197"/>
      <c r="AB5" s="197"/>
      <c r="AC5" s="197"/>
      <c r="AD5" s="197"/>
      <c r="AE5" s="197"/>
    </row>
    <row r="6" spans="1:31" ht="61.5" customHeight="1" x14ac:dyDescent="0.25">
      <c r="A6" s="197" t="s">
        <v>10297</v>
      </c>
      <c r="B6" s="197">
        <v>35.538910999999999</v>
      </c>
      <c r="C6" s="197">
        <v>33.835858000000002</v>
      </c>
      <c r="D6" s="197">
        <v>21211</v>
      </c>
      <c r="E6" s="197" t="s">
        <v>1329</v>
      </c>
      <c r="F6" s="395" t="s">
        <v>8199</v>
      </c>
      <c r="G6" s="197" t="s">
        <v>1646</v>
      </c>
      <c r="H6" s="395" t="s">
        <v>8266</v>
      </c>
      <c r="I6" s="197" t="s">
        <v>1646</v>
      </c>
      <c r="J6" s="197" t="s">
        <v>1646</v>
      </c>
      <c r="K6" s="506" t="s">
        <v>7838</v>
      </c>
      <c r="L6" s="188" t="s">
        <v>10358</v>
      </c>
      <c r="M6" s="200" t="s">
        <v>7896</v>
      </c>
      <c r="N6" s="200">
        <v>43</v>
      </c>
      <c r="O6" s="206" t="s">
        <v>7904</v>
      </c>
      <c r="P6" s="200"/>
      <c r="Q6" s="183"/>
      <c r="R6" s="355" t="s">
        <v>10390</v>
      </c>
      <c r="S6" s="355" t="s">
        <v>10391</v>
      </c>
      <c r="T6" s="183" t="s">
        <v>10392</v>
      </c>
      <c r="U6" s="183" t="s">
        <v>10393</v>
      </c>
      <c r="V6" s="183"/>
      <c r="W6" s="206" t="s">
        <v>7870</v>
      </c>
      <c r="X6" s="200" t="s">
        <v>7360</v>
      </c>
      <c r="Y6" s="197"/>
      <c r="Z6" s="197"/>
      <c r="AA6" s="197"/>
      <c r="AB6" s="197"/>
      <c r="AC6" s="197"/>
      <c r="AD6" s="197"/>
      <c r="AE6" s="197"/>
    </row>
    <row r="7" spans="1:31" ht="61.5" customHeight="1" x14ac:dyDescent="0.25">
      <c r="A7" s="197" t="s">
        <v>10298</v>
      </c>
      <c r="B7" s="197">
        <v>35.723849000000001</v>
      </c>
      <c r="C7" s="197">
        <v>33.846592000000001</v>
      </c>
      <c r="D7" s="197">
        <v>21456</v>
      </c>
      <c r="E7" s="197" t="s">
        <v>1329</v>
      </c>
      <c r="F7" s="395" t="s">
        <v>8199</v>
      </c>
      <c r="G7" s="197" t="s">
        <v>1646</v>
      </c>
      <c r="H7" s="395" t="s">
        <v>8266</v>
      </c>
      <c r="I7" s="197" t="s">
        <v>1871</v>
      </c>
      <c r="J7" s="197" t="s">
        <v>1871</v>
      </c>
      <c r="K7" s="507" t="s">
        <v>7843</v>
      </c>
      <c r="L7" s="187" t="s">
        <v>10358</v>
      </c>
      <c r="M7" s="200" t="s">
        <v>7899</v>
      </c>
      <c r="N7" s="200">
        <v>25</v>
      </c>
      <c r="O7" s="206" t="s">
        <v>7905</v>
      </c>
      <c r="P7" s="200"/>
      <c r="Q7" s="183"/>
      <c r="R7" s="502" t="s">
        <v>10394</v>
      </c>
      <c r="S7" s="502" t="s">
        <v>10395</v>
      </c>
      <c r="T7" s="183"/>
      <c r="U7" s="183" t="s">
        <v>10396</v>
      </c>
      <c r="V7" s="501" t="s">
        <v>10397</v>
      </c>
      <c r="W7" s="207" t="s">
        <v>7870</v>
      </c>
      <c r="X7" s="200" t="s">
        <v>7360</v>
      </c>
      <c r="Y7" s="197"/>
      <c r="Z7" s="197"/>
      <c r="AA7" s="197"/>
      <c r="AB7" s="197"/>
      <c r="AC7" s="197"/>
      <c r="AD7" s="197"/>
      <c r="AE7" s="197"/>
    </row>
    <row r="8" spans="1:31" ht="61.5" customHeight="1" x14ac:dyDescent="0.25">
      <c r="A8" s="197" t="s">
        <v>10299</v>
      </c>
      <c r="B8" s="197">
        <v>35.535227999999996</v>
      </c>
      <c r="C8" s="197">
        <v>33.871988000000002</v>
      </c>
      <c r="D8" s="197">
        <v>22155</v>
      </c>
      <c r="E8" s="197" t="s">
        <v>1329</v>
      </c>
      <c r="F8" s="395" t="s">
        <v>8199</v>
      </c>
      <c r="G8" s="197" t="s">
        <v>3546</v>
      </c>
      <c r="H8" s="395" t="s">
        <v>8243</v>
      </c>
      <c r="I8" s="197" t="s">
        <v>8242</v>
      </c>
      <c r="J8" s="197" t="s">
        <v>7880</v>
      </c>
      <c r="K8" s="507" t="s">
        <v>7846</v>
      </c>
      <c r="L8" s="187" t="s">
        <v>10358</v>
      </c>
      <c r="M8" s="200" t="s">
        <v>7899</v>
      </c>
      <c r="N8" s="200">
        <v>75</v>
      </c>
      <c r="O8" s="206" t="s">
        <v>7905</v>
      </c>
      <c r="P8" s="200"/>
      <c r="Q8" s="183"/>
      <c r="R8" s="502" t="s">
        <v>10400</v>
      </c>
      <c r="S8" s="502" t="s">
        <v>10401</v>
      </c>
      <c r="T8" s="183" t="s">
        <v>10403</v>
      </c>
      <c r="U8" s="183" t="s">
        <v>10402</v>
      </c>
      <c r="V8" s="501" t="s">
        <v>10404</v>
      </c>
      <c r="W8" s="206" t="s">
        <v>7870</v>
      </c>
      <c r="X8" s="200" t="s">
        <v>7360</v>
      </c>
      <c r="Y8" s="197"/>
      <c r="Z8" s="197"/>
      <c r="AA8" s="197"/>
      <c r="AB8" s="197"/>
      <c r="AC8" s="197"/>
      <c r="AD8" s="197"/>
      <c r="AE8" s="197"/>
    </row>
    <row r="9" spans="1:31" ht="61.5" customHeight="1" x14ac:dyDescent="0.2">
      <c r="A9" s="197" t="s">
        <v>10300</v>
      </c>
      <c r="B9" s="197">
        <v>35.597470000000001</v>
      </c>
      <c r="C9" s="197">
        <v>33.904505999999998</v>
      </c>
      <c r="D9" s="197">
        <v>22319</v>
      </c>
      <c r="E9" s="197" t="s">
        <v>1329</v>
      </c>
      <c r="F9" s="395" t="s">
        <v>8199</v>
      </c>
      <c r="G9" s="197" t="s">
        <v>3546</v>
      </c>
      <c r="H9" s="395" t="s">
        <v>8243</v>
      </c>
      <c r="I9" s="197" t="s">
        <v>10291</v>
      </c>
      <c r="J9" s="197" t="s">
        <v>3660</v>
      </c>
      <c r="K9" s="508" t="s">
        <v>8041</v>
      </c>
      <c r="L9" s="206"/>
      <c r="M9" s="183"/>
      <c r="N9" s="183">
        <v>200</v>
      </c>
      <c r="O9" s="349" t="s">
        <v>7532</v>
      </c>
      <c r="P9" s="183"/>
      <c r="Q9" s="183"/>
      <c r="R9" s="183" t="s">
        <v>10405</v>
      </c>
      <c r="S9" s="183" t="s">
        <v>10406</v>
      </c>
      <c r="T9" s="183" t="s">
        <v>10407</v>
      </c>
      <c r="U9" s="183" t="s">
        <v>10408</v>
      </c>
      <c r="V9" s="501" t="s">
        <v>10409</v>
      </c>
      <c r="W9" s="183" t="s">
        <v>7412</v>
      </c>
      <c r="X9" s="183" t="s">
        <v>7781</v>
      </c>
      <c r="Y9" s="197"/>
      <c r="Z9" s="197"/>
      <c r="AA9" s="197"/>
      <c r="AB9" s="197"/>
      <c r="AC9" s="197"/>
      <c r="AD9" s="197"/>
      <c r="AE9" s="197"/>
    </row>
    <row r="10" spans="1:31" ht="61.5" customHeight="1" x14ac:dyDescent="0.25">
      <c r="A10" s="197" t="s">
        <v>10301</v>
      </c>
      <c r="B10" s="197">
        <v>35.598914000000001</v>
      </c>
      <c r="C10" s="197">
        <v>33.882888000000001</v>
      </c>
      <c r="D10" s="197">
        <v>22427</v>
      </c>
      <c r="E10" s="197" t="s">
        <v>1329</v>
      </c>
      <c r="F10" s="395" t="s">
        <v>8199</v>
      </c>
      <c r="G10" s="197" t="s">
        <v>3546</v>
      </c>
      <c r="H10" s="395" t="s">
        <v>8243</v>
      </c>
      <c r="I10" s="197" t="s">
        <v>4005</v>
      </c>
      <c r="J10" s="197" t="s">
        <v>7875</v>
      </c>
      <c r="K10" s="506" t="s">
        <v>7920</v>
      </c>
      <c r="L10" s="188" t="s">
        <v>10358</v>
      </c>
      <c r="M10" s="200" t="s">
        <v>7896</v>
      </c>
      <c r="N10" s="187">
        <v>65</v>
      </c>
      <c r="O10" s="214" t="s">
        <v>7919</v>
      </c>
      <c r="P10" s="214" t="s">
        <v>7891</v>
      </c>
      <c r="Q10" s="183"/>
      <c r="R10" s="502" t="s">
        <v>10410</v>
      </c>
      <c r="S10" s="502" t="s">
        <v>10411</v>
      </c>
      <c r="T10" s="183" t="s">
        <v>10412</v>
      </c>
      <c r="U10" s="183" t="s">
        <v>10413</v>
      </c>
      <c r="V10" s="183"/>
      <c r="W10" s="206" t="s">
        <v>7870</v>
      </c>
      <c r="X10" s="200" t="s">
        <v>7360</v>
      </c>
      <c r="Y10" s="197"/>
      <c r="Z10" s="197"/>
      <c r="AA10" s="197"/>
      <c r="AB10" s="197"/>
      <c r="AC10" s="197"/>
      <c r="AD10" s="197"/>
      <c r="AE10" s="197"/>
    </row>
    <row r="11" spans="1:31" ht="61.5" customHeight="1" x14ac:dyDescent="0.25">
      <c r="A11" s="197" t="s">
        <v>10302</v>
      </c>
      <c r="B11" s="197">
        <v>35.675548999999997</v>
      </c>
      <c r="C11" s="197">
        <v>33.932268000000001</v>
      </c>
      <c r="D11" s="197">
        <v>22531</v>
      </c>
      <c r="E11" s="197" t="s">
        <v>1329</v>
      </c>
      <c r="F11" s="395" t="s">
        <v>8199</v>
      </c>
      <c r="G11" s="197" t="s">
        <v>3546</v>
      </c>
      <c r="H11" s="395" t="s">
        <v>8243</v>
      </c>
      <c r="I11" s="197" t="s">
        <v>7839</v>
      </c>
      <c r="J11" s="197" t="s">
        <v>7876</v>
      </c>
      <c r="K11" s="507" t="s">
        <v>7839</v>
      </c>
      <c r="L11" s="187" t="s">
        <v>10358</v>
      </c>
      <c r="M11" s="200" t="s">
        <v>7896</v>
      </c>
      <c r="N11" s="188">
        <v>45</v>
      </c>
      <c r="O11" s="206" t="s">
        <v>7902</v>
      </c>
      <c r="P11" s="200"/>
      <c r="Q11" s="183"/>
      <c r="R11" s="502" t="s">
        <v>10414</v>
      </c>
      <c r="S11" s="502" t="s">
        <v>10415</v>
      </c>
      <c r="T11" s="183" t="s">
        <v>10416</v>
      </c>
      <c r="U11" s="183" t="s">
        <v>10417</v>
      </c>
      <c r="V11" s="501" t="s">
        <v>10418</v>
      </c>
      <c r="W11" s="207" t="s">
        <v>7870</v>
      </c>
      <c r="X11" s="200" t="s">
        <v>7360</v>
      </c>
      <c r="Y11" s="197"/>
      <c r="Z11" s="197"/>
      <c r="AA11" s="197"/>
      <c r="AB11" s="197"/>
      <c r="AC11" s="197"/>
      <c r="AD11" s="197"/>
      <c r="AE11" s="197"/>
    </row>
    <row r="12" spans="1:31" ht="61.5" customHeight="1" x14ac:dyDescent="0.2">
      <c r="A12" s="197" t="s">
        <v>10303</v>
      </c>
      <c r="B12" s="197">
        <v>35.472344999999997</v>
      </c>
      <c r="C12" s="197">
        <v>33.614131999999998</v>
      </c>
      <c r="D12" s="197">
        <v>23215</v>
      </c>
      <c r="E12" s="197" t="s">
        <v>1329</v>
      </c>
      <c r="F12" s="395" t="s">
        <v>8199</v>
      </c>
      <c r="G12" s="197" t="s">
        <v>1921</v>
      </c>
      <c r="H12" s="395" t="s">
        <v>8262</v>
      </c>
      <c r="I12" s="197" t="s">
        <v>10285</v>
      </c>
      <c r="J12" s="197" t="s">
        <v>2316</v>
      </c>
      <c r="K12" s="507" t="s">
        <v>7841</v>
      </c>
      <c r="L12" s="187" t="s">
        <v>10358</v>
      </c>
      <c r="M12" s="200" t="s">
        <v>7896</v>
      </c>
      <c r="N12" s="200">
        <v>74</v>
      </c>
      <c r="O12" s="206" t="s">
        <v>7905</v>
      </c>
      <c r="P12" s="200"/>
      <c r="Q12" s="183"/>
      <c r="R12" s="183" t="s">
        <v>10419</v>
      </c>
      <c r="S12" s="183" t="s">
        <v>10420</v>
      </c>
      <c r="T12" s="183" t="s">
        <v>10421</v>
      </c>
      <c r="U12" s="183" t="s">
        <v>10422</v>
      </c>
      <c r="V12" s="183"/>
      <c r="W12" s="208" t="s">
        <v>7870</v>
      </c>
      <c r="X12" s="200" t="s">
        <v>7360</v>
      </c>
      <c r="Y12" s="197"/>
      <c r="Z12" s="197"/>
      <c r="AA12" s="197"/>
      <c r="AB12" s="197"/>
      <c r="AC12" s="197"/>
      <c r="AD12" s="197"/>
      <c r="AE12" s="197"/>
    </row>
    <row r="13" spans="1:31" ht="61.5" customHeight="1" x14ac:dyDescent="0.25">
      <c r="A13" s="197" t="s">
        <v>10304</v>
      </c>
      <c r="B13" s="197">
        <v>35.592973000000001</v>
      </c>
      <c r="C13" s="197">
        <v>33.675745999999997</v>
      </c>
      <c r="D13" s="197">
        <v>23417</v>
      </c>
      <c r="E13" s="197" t="s">
        <v>1329</v>
      </c>
      <c r="F13" s="395" t="s">
        <v>8199</v>
      </c>
      <c r="G13" s="197" t="s">
        <v>1921</v>
      </c>
      <c r="H13" s="395" t="s">
        <v>8262</v>
      </c>
      <c r="I13" s="197" t="s">
        <v>10287</v>
      </c>
      <c r="J13" s="197" t="s">
        <v>7881</v>
      </c>
      <c r="K13" s="507" t="s">
        <v>7847</v>
      </c>
      <c r="L13" s="187" t="s">
        <v>10358</v>
      </c>
      <c r="M13" s="200" t="s">
        <v>7899</v>
      </c>
      <c r="N13" s="200">
        <v>39</v>
      </c>
      <c r="O13" s="200"/>
      <c r="P13" s="200"/>
      <c r="Q13" s="183"/>
      <c r="R13" s="502" t="s">
        <v>10423</v>
      </c>
      <c r="S13" s="502" t="s">
        <v>10424</v>
      </c>
      <c r="T13" s="183" t="s">
        <v>10424</v>
      </c>
      <c r="U13" s="183" t="s">
        <v>10425</v>
      </c>
      <c r="V13" s="501" t="s">
        <v>10426</v>
      </c>
      <c r="W13" s="206" t="s">
        <v>7870</v>
      </c>
      <c r="X13" s="200" t="s">
        <v>7360</v>
      </c>
      <c r="Y13" s="197"/>
      <c r="Z13" s="197"/>
      <c r="AA13" s="197"/>
      <c r="AB13" s="197"/>
      <c r="AC13" s="197"/>
      <c r="AD13" s="197"/>
      <c r="AE13" s="197"/>
    </row>
    <row r="14" spans="1:31" ht="61.5" customHeight="1" x14ac:dyDescent="0.2">
      <c r="A14" s="197" t="s">
        <v>10305</v>
      </c>
      <c r="B14" s="197">
        <v>35.574517999999998</v>
      </c>
      <c r="C14" s="197">
        <v>33.678409000000002</v>
      </c>
      <c r="D14" s="197">
        <v>23511</v>
      </c>
      <c r="E14" s="197" t="s">
        <v>1329</v>
      </c>
      <c r="F14" s="395" t="s">
        <v>8199</v>
      </c>
      <c r="G14" s="197" t="s">
        <v>1921</v>
      </c>
      <c r="H14" s="395" t="s">
        <v>8262</v>
      </c>
      <c r="I14" s="197" t="s">
        <v>1971</v>
      </c>
      <c r="J14" s="197" t="s">
        <v>7844</v>
      </c>
      <c r="K14" s="507" t="s">
        <v>7844</v>
      </c>
      <c r="L14" s="187" t="s">
        <v>10358</v>
      </c>
      <c r="M14" s="200" t="s">
        <v>7899</v>
      </c>
      <c r="N14" s="200">
        <v>55</v>
      </c>
      <c r="O14" s="206" t="s">
        <v>7905</v>
      </c>
      <c r="P14" s="200"/>
      <c r="Q14" s="183"/>
      <c r="R14" s="183"/>
      <c r="S14" s="183"/>
      <c r="T14" s="183"/>
      <c r="U14" s="183"/>
      <c r="V14" s="183"/>
      <c r="W14" s="206" t="s">
        <v>7870</v>
      </c>
      <c r="X14" s="200" t="s">
        <v>7360</v>
      </c>
      <c r="Y14" s="197"/>
      <c r="Z14" s="197"/>
      <c r="AA14" s="197"/>
      <c r="AB14" s="197"/>
      <c r="AC14" s="197"/>
      <c r="AD14" s="197"/>
      <c r="AE14" s="197"/>
    </row>
    <row r="15" spans="1:31" ht="61.5" customHeight="1" x14ac:dyDescent="0.25">
      <c r="A15" s="197" t="s">
        <v>10306</v>
      </c>
      <c r="B15" s="197">
        <v>35.610315</v>
      </c>
      <c r="C15" s="197">
        <v>33.681117</v>
      </c>
      <c r="D15" s="197">
        <v>23627</v>
      </c>
      <c r="E15" s="197" t="s">
        <v>1329</v>
      </c>
      <c r="F15" s="395" t="s">
        <v>8199</v>
      </c>
      <c r="G15" s="197" t="s">
        <v>1921</v>
      </c>
      <c r="H15" s="395" t="s">
        <v>8262</v>
      </c>
      <c r="I15" s="197" t="s">
        <v>10288</v>
      </c>
      <c r="J15" s="197" t="s">
        <v>7878</v>
      </c>
      <c r="K15" s="507" t="s">
        <v>7842</v>
      </c>
      <c r="L15" s="187" t="s">
        <v>10358</v>
      </c>
      <c r="M15" s="200" t="s">
        <v>7898</v>
      </c>
      <c r="N15" s="200">
        <v>123</v>
      </c>
      <c r="O15" s="206" t="s">
        <v>7905</v>
      </c>
      <c r="P15" s="200"/>
      <c r="Q15" s="183"/>
      <c r="R15" s="502" t="s">
        <v>10394</v>
      </c>
      <c r="S15" s="502" t="s">
        <v>10427</v>
      </c>
      <c r="T15" s="183" t="s">
        <v>10428</v>
      </c>
      <c r="U15" s="183" t="s">
        <v>10429</v>
      </c>
      <c r="V15" s="501" t="s">
        <v>10430</v>
      </c>
      <c r="W15" s="206" t="s">
        <v>7870</v>
      </c>
      <c r="X15" s="200" t="s">
        <v>7360</v>
      </c>
      <c r="Y15" s="197"/>
      <c r="Z15" s="197"/>
      <c r="AA15" s="197"/>
      <c r="AB15" s="197"/>
      <c r="AC15" s="197"/>
      <c r="AD15" s="197"/>
      <c r="AE15" s="197"/>
    </row>
    <row r="16" spans="1:31" ht="61.5" customHeight="1" x14ac:dyDescent="0.25">
      <c r="A16" s="197" t="s">
        <v>10307</v>
      </c>
      <c r="B16" s="197">
        <v>35.518517000000003</v>
      </c>
      <c r="C16" s="197">
        <v>33.801366000000002</v>
      </c>
      <c r="D16" s="197">
        <v>24155</v>
      </c>
      <c r="E16" s="197" t="s">
        <v>1329</v>
      </c>
      <c r="F16" s="395" t="s">
        <v>8199</v>
      </c>
      <c r="G16" s="197" t="s">
        <v>1330</v>
      </c>
      <c r="H16" s="395" t="s">
        <v>8198</v>
      </c>
      <c r="I16" s="197" t="s">
        <v>9060</v>
      </c>
      <c r="J16" s="197" t="s">
        <v>7882</v>
      </c>
      <c r="K16" s="506" t="s">
        <v>7848</v>
      </c>
      <c r="L16" s="188" t="s">
        <v>10358</v>
      </c>
      <c r="M16" s="200" t="s">
        <v>7899</v>
      </c>
      <c r="N16" s="200">
        <v>23</v>
      </c>
      <c r="O16" s="314"/>
      <c r="P16" s="200" t="s">
        <v>8044</v>
      </c>
      <c r="Q16" s="183"/>
      <c r="R16" s="502" t="s">
        <v>10431</v>
      </c>
      <c r="S16" s="502" t="s">
        <v>10432</v>
      </c>
      <c r="T16" s="183" t="s">
        <v>10433</v>
      </c>
      <c r="U16" s="183" t="s">
        <v>10434</v>
      </c>
      <c r="V16" s="183"/>
      <c r="W16" s="207" t="s">
        <v>7870</v>
      </c>
      <c r="X16" s="200" t="s">
        <v>7360</v>
      </c>
      <c r="Y16" s="197"/>
      <c r="Z16" s="197"/>
      <c r="AA16" s="197"/>
      <c r="AB16" s="197"/>
      <c r="AC16" s="197"/>
      <c r="AD16" s="197"/>
      <c r="AE16" s="197"/>
    </row>
    <row r="17" spans="1:31" ht="61.5" customHeight="1" x14ac:dyDescent="0.25">
      <c r="A17" s="197" t="s">
        <v>10308</v>
      </c>
      <c r="B17" s="197">
        <v>35.596837000000001</v>
      </c>
      <c r="C17" s="197">
        <v>33.806308000000001</v>
      </c>
      <c r="D17" s="197">
        <v>24311</v>
      </c>
      <c r="E17" s="197" t="s">
        <v>1329</v>
      </c>
      <c r="F17" s="395" t="s">
        <v>8199</v>
      </c>
      <c r="G17" s="197" t="s">
        <v>1330</v>
      </c>
      <c r="H17" s="395" t="s">
        <v>8198</v>
      </c>
      <c r="I17" s="197" t="s">
        <v>1392</v>
      </c>
      <c r="J17" s="197" t="s">
        <v>1330</v>
      </c>
      <c r="K17" s="507" t="s">
        <v>7845</v>
      </c>
      <c r="L17" s="187" t="s">
        <v>10358</v>
      </c>
      <c r="M17" s="200" t="s">
        <v>7899</v>
      </c>
      <c r="N17" s="200">
        <v>24</v>
      </c>
      <c r="O17" s="206" t="s">
        <v>7905</v>
      </c>
      <c r="P17" s="200"/>
      <c r="Q17" s="183"/>
      <c r="R17" s="502" t="s">
        <v>10435</v>
      </c>
      <c r="S17" s="183" t="s">
        <v>10436</v>
      </c>
      <c r="T17" s="183" t="s">
        <v>10437</v>
      </c>
      <c r="U17" s="183" t="s">
        <v>10438</v>
      </c>
      <c r="V17" s="501" t="s">
        <v>10439</v>
      </c>
      <c r="W17" s="208" t="s">
        <v>7870</v>
      </c>
      <c r="X17" s="200" t="s">
        <v>7360</v>
      </c>
      <c r="Y17" s="197"/>
      <c r="Z17" s="197"/>
      <c r="AA17" s="197"/>
      <c r="AB17" s="197"/>
      <c r="AC17" s="197"/>
      <c r="AD17" s="197"/>
      <c r="AE17" s="197"/>
    </row>
    <row r="18" spans="1:31" ht="61.5" customHeight="1" x14ac:dyDescent="0.25">
      <c r="A18" s="197" t="s">
        <v>10309</v>
      </c>
      <c r="B18" s="197">
        <v>35.627814000000001</v>
      </c>
      <c r="C18" s="197">
        <v>33.981842</v>
      </c>
      <c r="D18" s="197">
        <v>25121</v>
      </c>
      <c r="E18" s="197" t="s">
        <v>1329</v>
      </c>
      <c r="F18" s="395" t="s">
        <v>8199</v>
      </c>
      <c r="G18" s="197" t="s">
        <v>3050</v>
      </c>
      <c r="H18" s="197" t="s">
        <v>10293</v>
      </c>
      <c r="I18" s="197" t="s">
        <v>10292</v>
      </c>
      <c r="J18" s="197" t="s">
        <v>7879</v>
      </c>
      <c r="K18" s="508" t="s">
        <v>8043</v>
      </c>
      <c r="L18" s="206" t="s">
        <v>10358</v>
      </c>
      <c r="M18" s="183" t="s">
        <v>7898</v>
      </c>
      <c r="N18" s="183">
        <v>120</v>
      </c>
      <c r="O18" s="349" t="s">
        <v>8045</v>
      </c>
      <c r="P18" s="183"/>
      <c r="Q18" s="183"/>
      <c r="R18" s="502" t="s">
        <v>10440</v>
      </c>
      <c r="S18" s="502" t="s">
        <v>10441</v>
      </c>
      <c r="T18" s="183" t="s">
        <v>10442</v>
      </c>
      <c r="U18" s="183" t="s">
        <v>10443</v>
      </c>
      <c r="V18" s="501" t="s">
        <v>10444</v>
      </c>
      <c r="W18" s="183" t="s">
        <v>10359</v>
      </c>
      <c r="X18" s="183" t="s">
        <v>7781</v>
      </c>
      <c r="Y18" s="197"/>
      <c r="Z18" s="197"/>
      <c r="AA18" s="197"/>
      <c r="AB18" s="197"/>
      <c r="AC18" s="197"/>
      <c r="AD18" s="197"/>
      <c r="AE18" s="197"/>
    </row>
    <row r="19" spans="1:31" ht="61.5" customHeight="1" x14ac:dyDescent="0.25">
      <c r="A19" s="197" t="s">
        <v>10310</v>
      </c>
      <c r="B19" s="197">
        <v>35.631900000000002</v>
      </c>
      <c r="C19" s="197">
        <v>34.0458</v>
      </c>
      <c r="D19" s="197">
        <v>25166</v>
      </c>
      <c r="E19" s="197" t="s">
        <v>1329</v>
      </c>
      <c r="F19" s="395" t="s">
        <v>8199</v>
      </c>
      <c r="G19" s="197" t="s">
        <v>3050</v>
      </c>
      <c r="H19" s="197" t="s">
        <v>10293</v>
      </c>
      <c r="I19" s="197" t="s">
        <v>3132</v>
      </c>
      <c r="J19" s="197" t="s">
        <v>7877</v>
      </c>
      <c r="K19" s="507" t="s">
        <v>7840</v>
      </c>
      <c r="L19" s="187" t="s">
        <v>10358</v>
      </c>
      <c r="M19" s="200" t="s">
        <v>7896</v>
      </c>
      <c r="N19" s="187">
        <v>40</v>
      </c>
      <c r="O19" s="206" t="s">
        <v>7902</v>
      </c>
      <c r="P19" s="200"/>
      <c r="Q19" s="183"/>
      <c r="R19" s="502" t="s">
        <v>10445</v>
      </c>
      <c r="S19" s="502" t="s">
        <v>10447</v>
      </c>
      <c r="T19" s="183"/>
      <c r="U19" s="183" t="s">
        <v>10446</v>
      </c>
      <c r="V19" s="183"/>
      <c r="W19" s="206" t="s">
        <v>7870</v>
      </c>
      <c r="X19" s="200" t="s">
        <v>7360</v>
      </c>
      <c r="Y19" s="197"/>
      <c r="Z19" s="197"/>
      <c r="AA19" s="197"/>
      <c r="AB19" s="197"/>
      <c r="AC19" s="197"/>
      <c r="AD19" s="197"/>
      <c r="AE19" s="197"/>
    </row>
    <row r="20" spans="1:31" ht="61.5" customHeight="1" x14ac:dyDescent="0.2">
      <c r="A20" s="197" t="s">
        <v>10311</v>
      </c>
      <c r="B20" s="197">
        <v>35.658977</v>
      </c>
      <c r="C20" s="197">
        <v>34.128140000000002</v>
      </c>
      <c r="D20" s="197">
        <v>26111</v>
      </c>
      <c r="E20" s="197" t="s">
        <v>1329</v>
      </c>
      <c r="F20" s="395" t="s">
        <v>8199</v>
      </c>
      <c r="G20" s="197" t="s">
        <v>2460</v>
      </c>
      <c r="H20" s="395" t="s">
        <v>8240</v>
      </c>
      <c r="I20" s="197" t="s">
        <v>8418</v>
      </c>
      <c r="J20" s="197" t="s">
        <v>2787</v>
      </c>
      <c r="K20" s="508" t="s">
        <v>8042</v>
      </c>
      <c r="L20" s="206"/>
      <c r="M20" s="183" t="s">
        <v>7898</v>
      </c>
      <c r="N20" s="183">
        <v>250</v>
      </c>
      <c r="O20" s="349" t="s">
        <v>7532</v>
      </c>
      <c r="P20" s="183"/>
      <c r="Q20" s="183"/>
      <c r="R20" s="183" t="s">
        <v>10448</v>
      </c>
      <c r="S20" s="183" t="s">
        <v>10449</v>
      </c>
      <c r="T20" s="183" t="s">
        <v>10450</v>
      </c>
      <c r="U20" s="183" t="s">
        <v>10451</v>
      </c>
      <c r="V20" s="501" t="s">
        <v>10452</v>
      </c>
      <c r="W20" s="183" t="s">
        <v>7412</v>
      </c>
      <c r="X20" s="183" t="s">
        <v>7781</v>
      </c>
      <c r="Y20" s="197"/>
      <c r="Z20" s="197"/>
      <c r="AA20" s="197"/>
      <c r="AB20" s="197"/>
      <c r="AC20" s="197"/>
      <c r="AD20" s="197"/>
      <c r="AE20" s="197"/>
    </row>
    <row r="21" spans="1:31" ht="87" customHeight="1" x14ac:dyDescent="0.25">
      <c r="A21" s="197" t="s">
        <v>10312</v>
      </c>
      <c r="B21" s="197">
        <v>35.828907999999998</v>
      </c>
      <c r="C21" s="197">
        <v>34.426614999999998</v>
      </c>
      <c r="D21" s="197">
        <v>31166</v>
      </c>
      <c r="E21" s="197" t="s">
        <v>4556</v>
      </c>
      <c r="F21" s="395" t="s">
        <v>8217</v>
      </c>
      <c r="G21" s="197" t="s">
        <v>5987</v>
      </c>
      <c r="H21" s="395" t="s">
        <v>8282</v>
      </c>
      <c r="I21" s="197" t="s">
        <v>8944</v>
      </c>
      <c r="J21" s="197" t="s">
        <v>5987</v>
      </c>
      <c r="K21" s="506" t="s">
        <v>7859</v>
      </c>
      <c r="L21" s="188" t="s">
        <v>10358</v>
      </c>
      <c r="M21" s="200" t="s">
        <v>7898</v>
      </c>
      <c r="N21" s="200">
        <v>180</v>
      </c>
      <c r="O21" s="206" t="s">
        <v>7901</v>
      </c>
      <c r="P21" s="200"/>
      <c r="Q21" s="183"/>
      <c r="R21" s="502" t="s">
        <v>10445</v>
      </c>
      <c r="S21" s="502" t="s">
        <v>10453</v>
      </c>
      <c r="T21" s="183" t="s">
        <v>10454</v>
      </c>
      <c r="U21" s="183" t="s">
        <v>10455</v>
      </c>
      <c r="V21" s="183" t="s">
        <v>10456</v>
      </c>
      <c r="W21" s="206" t="s">
        <v>7870</v>
      </c>
      <c r="X21" s="200" t="s">
        <v>7360</v>
      </c>
      <c r="Y21" s="197"/>
      <c r="Z21" s="197"/>
      <c r="AA21" s="197"/>
      <c r="AB21" s="197"/>
      <c r="AC21" s="197"/>
      <c r="AD21" s="197"/>
      <c r="AE21" s="197"/>
    </row>
    <row r="22" spans="1:31" ht="66" customHeight="1" x14ac:dyDescent="0.25">
      <c r="A22" s="197" t="s">
        <v>10345</v>
      </c>
      <c r="B22" s="197">
        <v>35.832554999999999</v>
      </c>
      <c r="C22" s="197">
        <v>34.431880999999997</v>
      </c>
      <c r="D22" s="197">
        <v>31166</v>
      </c>
      <c r="E22" s="197" t="s">
        <v>4556</v>
      </c>
      <c r="F22" s="395" t="s">
        <v>8217</v>
      </c>
      <c r="G22" s="197" t="s">
        <v>5987</v>
      </c>
      <c r="H22" s="395" t="s">
        <v>8282</v>
      </c>
      <c r="I22" s="197" t="s">
        <v>8944</v>
      </c>
      <c r="J22" s="197" t="s">
        <v>5987</v>
      </c>
      <c r="K22" s="506" t="s">
        <v>7860</v>
      </c>
      <c r="L22" s="188" t="s">
        <v>10358</v>
      </c>
      <c r="M22" s="200" t="s">
        <v>7899</v>
      </c>
      <c r="N22" s="200">
        <v>100</v>
      </c>
      <c r="O22" s="210" t="s">
        <v>7900</v>
      </c>
      <c r="P22" s="210" t="s">
        <v>7564</v>
      </c>
      <c r="Q22" s="183"/>
      <c r="R22" s="502" t="s">
        <v>10457</v>
      </c>
      <c r="S22" s="502" t="s">
        <v>10458</v>
      </c>
      <c r="T22" s="183" t="s">
        <v>10461</v>
      </c>
      <c r="U22" s="183" t="s">
        <v>10459</v>
      </c>
      <c r="V22" s="183" t="s">
        <v>10460</v>
      </c>
      <c r="W22" s="206" t="s">
        <v>7870</v>
      </c>
      <c r="X22" s="200" t="s">
        <v>7443</v>
      </c>
      <c r="Y22" s="197"/>
      <c r="Z22" s="197"/>
      <c r="AA22" s="197"/>
      <c r="AB22" s="197"/>
      <c r="AC22" s="197"/>
      <c r="AD22" s="197"/>
      <c r="AE22" s="197"/>
    </row>
    <row r="23" spans="1:31" ht="61.5" customHeight="1" x14ac:dyDescent="0.25">
      <c r="A23" s="197" t="s">
        <v>10346</v>
      </c>
      <c r="B23" s="197">
        <v>35.829824000000002</v>
      </c>
      <c r="C23" s="197">
        <v>34.440792000000002</v>
      </c>
      <c r="D23" s="197">
        <v>31166</v>
      </c>
      <c r="E23" s="197" t="s">
        <v>4556</v>
      </c>
      <c r="F23" s="395" t="s">
        <v>8217</v>
      </c>
      <c r="G23" s="197" t="s">
        <v>5987</v>
      </c>
      <c r="H23" s="395" t="s">
        <v>8282</v>
      </c>
      <c r="I23" s="197" t="s">
        <v>8944</v>
      </c>
      <c r="J23" s="197" t="s">
        <v>5987</v>
      </c>
      <c r="K23" s="509" t="s">
        <v>7932</v>
      </c>
      <c r="L23" s="199" t="s">
        <v>10358</v>
      </c>
      <c r="M23" s="200" t="s">
        <v>7898</v>
      </c>
      <c r="N23" s="188">
        <v>150</v>
      </c>
      <c r="O23" s="211" t="s">
        <v>8089</v>
      </c>
      <c r="P23" s="211" t="s">
        <v>7563</v>
      </c>
      <c r="Q23" s="183"/>
      <c r="R23" s="502" t="s">
        <v>10462</v>
      </c>
      <c r="S23" s="502" t="s">
        <v>10463</v>
      </c>
      <c r="T23" s="183" t="s">
        <v>10465</v>
      </c>
      <c r="U23" s="183" t="s">
        <v>10464</v>
      </c>
      <c r="V23" s="183" t="s">
        <v>10466</v>
      </c>
      <c r="W23" s="206" t="s">
        <v>7870</v>
      </c>
      <c r="X23" s="211" t="s">
        <v>7443</v>
      </c>
      <c r="Y23" s="197"/>
      <c r="Z23" s="197"/>
      <c r="AA23" s="197"/>
      <c r="AB23" s="197"/>
      <c r="AC23" s="197"/>
      <c r="AD23" s="197"/>
      <c r="AE23" s="197"/>
    </row>
    <row r="24" spans="1:31" ht="61.5" customHeight="1" x14ac:dyDescent="0.25">
      <c r="A24" s="197" t="s">
        <v>10347</v>
      </c>
      <c r="B24" s="197">
        <v>35.832222000000002</v>
      </c>
      <c r="C24" s="197">
        <v>34.442464000000001</v>
      </c>
      <c r="D24" s="197">
        <v>31166</v>
      </c>
      <c r="E24" s="197" t="s">
        <v>4556</v>
      </c>
      <c r="F24" s="395" t="s">
        <v>8217</v>
      </c>
      <c r="G24" s="197" t="s">
        <v>5987</v>
      </c>
      <c r="H24" s="395" t="s">
        <v>8282</v>
      </c>
      <c r="I24" s="197" t="s">
        <v>8944</v>
      </c>
      <c r="J24" s="197" t="s">
        <v>5987</v>
      </c>
      <c r="K24" s="506" t="s">
        <v>7863</v>
      </c>
      <c r="L24" s="188" t="s">
        <v>10358</v>
      </c>
      <c r="M24" s="200" t="s">
        <v>7898</v>
      </c>
      <c r="N24" s="188">
        <v>164</v>
      </c>
      <c r="O24" s="211" t="s">
        <v>7531</v>
      </c>
      <c r="P24" s="211" t="s">
        <v>7561</v>
      </c>
      <c r="Q24" s="183"/>
      <c r="R24" s="502" t="s">
        <v>10467</v>
      </c>
      <c r="S24" s="502" t="s">
        <v>10468</v>
      </c>
      <c r="T24" s="183" t="s">
        <v>10469</v>
      </c>
      <c r="U24" s="183" t="s">
        <v>10470</v>
      </c>
      <c r="V24" s="183" t="s">
        <v>10471</v>
      </c>
      <c r="W24" s="207" t="s">
        <v>7870</v>
      </c>
      <c r="X24" s="211" t="s">
        <v>7447</v>
      </c>
      <c r="Y24" s="197"/>
      <c r="Z24" s="197"/>
      <c r="AA24" s="197"/>
      <c r="AB24" s="197"/>
      <c r="AC24" s="197"/>
      <c r="AD24" s="197"/>
      <c r="AE24" s="197"/>
    </row>
    <row r="25" spans="1:31" ht="61.5" customHeight="1" x14ac:dyDescent="0.2">
      <c r="A25" s="197" t="s">
        <v>10348</v>
      </c>
      <c r="B25" s="197">
        <v>35.830508000000002</v>
      </c>
      <c r="C25" s="197">
        <v>34.435699999999997</v>
      </c>
      <c r="D25" s="197">
        <v>31166</v>
      </c>
      <c r="E25" s="197" t="s">
        <v>4556</v>
      </c>
      <c r="F25" s="395" t="s">
        <v>8217</v>
      </c>
      <c r="G25" s="197" t="s">
        <v>5987</v>
      </c>
      <c r="H25" s="395" t="s">
        <v>8282</v>
      </c>
      <c r="I25" s="197" t="s">
        <v>8944</v>
      </c>
      <c r="J25" s="197" t="s">
        <v>5987</v>
      </c>
      <c r="K25" s="509" t="s">
        <v>8090</v>
      </c>
      <c r="L25" s="199"/>
      <c r="M25" s="200"/>
      <c r="N25" s="212">
        <v>128</v>
      </c>
      <c r="O25" s="211" t="s">
        <v>8091</v>
      </c>
      <c r="P25" s="213" t="s">
        <v>7786</v>
      </c>
      <c r="Q25" s="183"/>
      <c r="R25" s="183" t="s">
        <v>10472</v>
      </c>
      <c r="S25" s="183" t="s">
        <v>10473</v>
      </c>
      <c r="T25" s="183" t="s">
        <v>10474</v>
      </c>
      <c r="U25" s="183" t="s">
        <v>10475</v>
      </c>
      <c r="V25" s="183" t="s">
        <v>10476</v>
      </c>
      <c r="W25" s="208" t="s">
        <v>7412</v>
      </c>
      <c r="X25" s="211" t="s">
        <v>7781</v>
      </c>
      <c r="Y25" s="197"/>
      <c r="Z25" s="197"/>
      <c r="AA25" s="197"/>
      <c r="AB25" s="197"/>
      <c r="AC25" s="197"/>
      <c r="AD25" s="197"/>
      <c r="AE25" s="197"/>
    </row>
    <row r="26" spans="1:31" ht="61.5" customHeight="1" x14ac:dyDescent="0.25">
      <c r="A26" s="197" t="s">
        <v>10313</v>
      </c>
      <c r="B26" s="197">
        <v>35.828896999999998</v>
      </c>
      <c r="C26" s="197">
        <v>34.417856</v>
      </c>
      <c r="D26" s="197">
        <v>32185</v>
      </c>
      <c r="E26" s="197" t="s">
        <v>4556</v>
      </c>
      <c r="F26" s="395" t="s">
        <v>8217</v>
      </c>
      <c r="G26" s="197" t="s">
        <v>5625</v>
      </c>
      <c r="H26" s="395" t="s">
        <v>8304</v>
      </c>
      <c r="I26" s="197" t="s">
        <v>8303</v>
      </c>
      <c r="J26" s="197" t="s">
        <v>5987</v>
      </c>
      <c r="K26" s="506" t="s">
        <v>7931</v>
      </c>
      <c r="L26" s="188" t="s">
        <v>10358</v>
      </c>
      <c r="M26" s="200" t="s">
        <v>7896</v>
      </c>
      <c r="N26" s="199">
        <v>130</v>
      </c>
      <c r="O26" s="216" t="s">
        <v>8088</v>
      </c>
      <c r="P26" s="216" t="s">
        <v>7890</v>
      </c>
      <c r="Q26" s="183"/>
      <c r="R26" s="355" t="s">
        <v>10477</v>
      </c>
      <c r="S26" s="355" t="s">
        <v>10478</v>
      </c>
      <c r="T26" s="183" t="s">
        <v>10478</v>
      </c>
      <c r="U26" s="183" t="s">
        <v>10479</v>
      </c>
      <c r="V26" s="183"/>
      <c r="W26" s="208" t="s">
        <v>7870</v>
      </c>
      <c r="X26" s="200" t="s">
        <v>7446</v>
      </c>
      <c r="Y26" s="197"/>
      <c r="Z26" s="197"/>
      <c r="AA26" s="197"/>
      <c r="AB26" s="197"/>
      <c r="AC26" s="197"/>
      <c r="AD26" s="197"/>
      <c r="AE26" s="197"/>
    </row>
    <row r="27" spans="1:31" ht="61.5" customHeight="1" x14ac:dyDescent="0.25">
      <c r="A27" s="197" t="s">
        <v>10314</v>
      </c>
      <c r="B27" s="197">
        <v>36.082326999999999</v>
      </c>
      <c r="C27" s="197">
        <v>34.543519000000003</v>
      </c>
      <c r="D27" s="197">
        <v>35111</v>
      </c>
      <c r="E27" s="197" t="s">
        <v>4556</v>
      </c>
      <c r="F27" s="395" t="s">
        <v>8217</v>
      </c>
      <c r="G27" s="197" t="s">
        <v>4557</v>
      </c>
      <c r="H27" s="395" t="s">
        <v>8216</v>
      </c>
      <c r="I27" s="197" t="s">
        <v>4919</v>
      </c>
      <c r="J27" s="197" t="s">
        <v>4919</v>
      </c>
      <c r="K27" s="506" t="s">
        <v>7861</v>
      </c>
      <c r="L27" s="188" t="s">
        <v>10358</v>
      </c>
      <c r="M27" s="200" t="s">
        <v>7896</v>
      </c>
      <c r="N27" s="200">
        <v>75</v>
      </c>
      <c r="O27" s="192" t="s">
        <v>7897</v>
      </c>
      <c r="P27" s="200"/>
      <c r="Q27" s="183"/>
      <c r="R27" s="502" t="s">
        <v>10480</v>
      </c>
      <c r="S27" s="502" t="s">
        <v>10481</v>
      </c>
      <c r="T27" s="183"/>
      <c r="U27" s="183" t="s">
        <v>10482</v>
      </c>
      <c r="V27" s="183"/>
      <c r="W27" s="206" t="s">
        <v>7870</v>
      </c>
      <c r="X27" s="200" t="s">
        <v>7360</v>
      </c>
      <c r="Y27" s="197"/>
      <c r="Z27" s="197"/>
      <c r="AA27" s="197"/>
      <c r="AB27" s="197"/>
      <c r="AC27" s="197"/>
      <c r="AD27" s="197"/>
      <c r="AE27" s="197"/>
    </row>
    <row r="28" spans="1:31" ht="61.5" customHeight="1" x14ac:dyDescent="0.25">
      <c r="A28" s="197" t="s">
        <v>10315</v>
      </c>
      <c r="B28" s="197">
        <v>36.282660999999997</v>
      </c>
      <c r="C28" s="197">
        <v>34.567328000000003</v>
      </c>
      <c r="D28" s="197">
        <v>35487</v>
      </c>
      <c r="E28" s="197" t="s">
        <v>4556</v>
      </c>
      <c r="F28" s="395" t="s">
        <v>8217</v>
      </c>
      <c r="G28" s="197" t="s">
        <v>4557</v>
      </c>
      <c r="H28" s="395" t="s">
        <v>8216</v>
      </c>
      <c r="I28" s="197" t="s">
        <v>8716</v>
      </c>
      <c r="J28" s="197" t="s">
        <v>5119</v>
      </c>
      <c r="K28" s="506" t="s">
        <v>7930</v>
      </c>
      <c r="L28" s="188" t="s">
        <v>10358</v>
      </c>
      <c r="M28" s="200" t="s">
        <v>7896</v>
      </c>
      <c r="N28" s="206">
        <v>85</v>
      </c>
      <c r="O28" s="210" t="s">
        <v>8087</v>
      </c>
      <c r="P28" s="210" t="s">
        <v>7872</v>
      </c>
      <c r="Q28" s="183"/>
      <c r="R28" s="502" t="s">
        <v>10483</v>
      </c>
      <c r="S28" s="502" t="s">
        <v>10484</v>
      </c>
      <c r="T28" s="183" t="s">
        <v>10485</v>
      </c>
      <c r="U28" s="183" t="s">
        <v>10486</v>
      </c>
      <c r="V28" s="183" t="s">
        <v>10487</v>
      </c>
      <c r="W28" s="207" t="s">
        <v>7870</v>
      </c>
      <c r="X28" s="210" t="s">
        <v>7443</v>
      </c>
      <c r="Y28" s="197"/>
      <c r="Z28" s="197"/>
      <c r="AA28" s="197"/>
      <c r="AB28" s="197"/>
      <c r="AC28" s="197"/>
      <c r="AD28" s="197"/>
      <c r="AE28" s="197"/>
    </row>
    <row r="29" spans="1:31" ht="61.5" customHeight="1" x14ac:dyDescent="0.25">
      <c r="A29" s="197" t="s">
        <v>10316</v>
      </c>
      <c r="B29" s="197">
        <v>35.940340999999997</v>
      </c>
      <c r="C29" s="197">
        <v>34.482512999999997</v>
      </c>
      <c r="D29" s="197">
        <v>37271</v>
      </c>
      <c r="E29" s="197" t="s">
        <v>4556</v>
      </c>
      <c r="F29" s="395" t="s">
        <v>8217</v>
      </c>
      <c r="G29" s="197" t="s">
        <v>5774</v>
      </c>
      <c r="H29" s="395" t="s">
        <v>8297</v>
      </c>
      <c r="I29" s="197" t="s">
        <v>8301</v>
      </c>
      <c r="J29" s="197" t="s">
        <v>7883</v>
      </c>
      <c r="K29" s="506" t="s">
        <v>7862</v>
      </c>
      <c r="L29" s="188" t="s">
        <v>10358</v>
      </c>
      <c r="M29" s="200" t="s">
        <v>7896</v>
      </c>
      <c r="N29" s="200">
        <v>50</v>
      </c>
      <c r="O29" s="200"/>
      <c r="P29" s="200"/>
      <c r="Q29" s="183"/>
      <c r="R29" s="502" t="s">
        <v>10488</v>
      </c>
      <c r="S29" s="502" t="s">
        <v>10489</v>
      </c>
      <c r="T29" s="183" t="s">
        <v>10489</v>
      </c>
      <c r="U29" s="183" t="s">
        <v>10490</v>
      </c>
      <c r="V29" s="183"/>
      <c r="W29" s="206" t="s">
        <v>7870</v>
      </c>
      <c r="X29" s="200" t="s">
        <v>7360</v>
      </c>
      <c r="Y29" s="197"/>
      <c r="Z29" s="197"/>
      <c r="AA29" s="197"/>
      <c r="AB29" s="197"/>
      <c r="AC29" s="197"/>
      <c r="AD29" s="197"/>
      <c r="AE29" s="197"/>
    </row>
    <row r="30" spans="1:31" ht="61.5" customHeight="1" x14ac:dyDescent="0.25">
      <c r="A30" s="197" t="s">
        <v>10317</v>
      </c>
      <c r="B30" s="197">
        <v>36.028357999999997</v>
      </c>
      <c r="C30" s="197">
        <v>34.387059999999998</v>
      </c>
      <c r="D30" s="197">
        <v>37311</v>
      </c>
      <c r="E30" s="197" t="s">
        <v>4556</v>
      </c>
      <c r="F30" s="395" t="s">
        <v>8217</v>
      </c>
      <c r="G30" s="197" t="s">
        <v>5774</v>
      </c>
      <c r="H30" s="395" t="s">
        <v>8297</v>
      </c>
      <c r="I30" s="197" t="s">
        <v>8296</v>
      </c>
      <c r="J30" s="197" t="s">
        <v>7884</v>
      </c>
      <c r="K30" s="506" t="s">
        <v>7864</v>
      </c>
      <c r="L30" s="188" t="s">
        <v>10358</v>
      </c>
      <c r="M30" s="200" t="s">
        <v>7896</v>
      </c>
      <c r="N30" s="200">
        <v>40</v>
      </c>
      <c r="O30" s="200"/>
      <c r="P30" s="200"/>
      <c r="Q30" s="183"/>
      <c r="R30" s="355" t="s">
        <v>10491</v>
      </c>
      <c r="S30" s="355" t="s">
        <v>10492</v>
      </c>
      <c r="T30" s="183" t="s">
        <v>10493</v>
      </c>
      <c r="U30" s="183" t="s">
        <v>10494</v>
      </c>
      <c r="V30" s="183"/>
      <c r="W30" s="206" t="s">
        <v>7870</v>
      </c>
      <c r="X30" s="200" t="s">
        <v>7360</v>
      </c>
      <c r="Y30" s="197"/>
      <c r="Z30" s="197"/>
      <c r="AA30" s="197"/>
      <c r="AB30" s="197"/>
      <c r="AC30" s="197"/>
      <c r="AD30" s="197"/>
      <c r="AE30" s="197"/>
    </row>
    <row r="31" spans="1:31" ht="61.5" customHeight="1" x14ac:dyDescent="0.25">
      <c r="A31" s="197" t="s">
        <v>10318</v>
      </c>
      <c r="B31" s="197">
        <v>35.916545999999997</v>
      </c>
      <c r="C31" s="197">
        <v>33.841217999999998</v>
      </c>
      <c r="D31" s="197">
        <v>51121</v>
      </c>
      <c r="E31" s="197" t="s">
        <v>151</v>
      </c>
      <c r="F31" s="395" t="s">
        <v>8192</v>
      </c>
      <c r="G31" s="197" t="s">
        <v>1120</v>
      </c>
      <c r="H31" s="395" t="s">
        <v>8191</v>
      </c>
      <c r="I31" s="197" t="s">
        <v>8938</v>
      </c>
      <c r="J31" s="197" t="s">
        <v>1120</v>
      </c>
      <c r="K31" s="506" t="s">
        <v>7849</v>
      </c>
      <c r="L31" s="188" t="s">
        <v>10358</v>
      </c>
      <c r="M31" s="200" t="s">
        <v>7896</v>
      </c>
      <c r="N31" s="183">
        <v>90</v>
      </c>
      <c r="O31" s="183" t="s">
        <v>7442</v>
      </c>
      <c r="P31" s="183" t="s">
        <v>7532</v>
      </c>
      <c r="Q31" s="183"/>
      <c r="R31" s="502" t="s">
        <v>10495</v>
      </c>
      <c r="S31" s="502" t="s">
        <v>10496</v>
      </c>
      <c r="T31" s="183" t="s">
        <v>10497</v>
      </c>
      <c r="U31" s="183" t="s">
        <v>10498</v>
      </c>
      <c r="V31" s="183"/>
      <c r="W31" s="184" t="s">
        <v>7870</v>
      </c>
      <c r="X31" s="200" t="s">
        <v>7360</v>
      </c>
      <c r="Y31" s="197"/>
      <c r="Z31" s="197"/>
      <c r="AA31" s="197"/>
      <c r="AB31" s="197"/>
      <c r="AC31" s="197"/>
      <c r="AD31" s="197"/>
      <c r="AE31" s="197"/>
    </row>
    <row r="32" spans="1:31" ht="61.5" customHeight="1" x14ac:dyDescent="0.25">
      <c r="A32" s="197" t="s">
        <v>10319</v>
      </c>
      <c r="B32" s="197">
        <v>35.851702000000003</v>
      </c>
      <c r="C32" s="197">
        <v>33.815319000000002</v>
      </c>
      <c r="D32" s="197">
        <v>51211</v>
      </c>
      <c r="E32" s="197" t="s">
        <v>151</v>
      </c>
      <c r="F32" s="395" t="s">
        <v>8192</v>
      </c>
      <c r="G32" s="197" t="s">
        <v>1120</v>
      </c>
      <c r="H32" s="395" t="s">
        <v>8191</v>
      </c>
      <c r="I32" s="197" t="s">
        <v>1153</v>
      </c>
      <c r="J32" s="197" t="s">
        <v>1153</v>
      </c>
      <c r="K32" s="506" t="s">
        <v>7854</v>
      </c>
      <c r="L32" s="188" t="s">
        <v>10358</v>
      </c>
      <c r="M32" s="200" t="s">
        <v>7898</v>
      </c>
      <c r="N32" s="183">
        <v>85</v>
      </c>
      <c r="O32" s="192" t="s">
        <v>7905</v>
      </c>
      <c r="P32" s="183"/>
      <c r="Q32" s="183"/>
      <c r="R32" s="502" t="s">
        <v>10499</v>
      </c>
      <c r="S32" s="502" t="s">
        <v>10500</v>
      </c>
      <c r="T32" s="183" t="s">
        <v>10501</v>
      </c>
      <c r="U32" s="183" t="s">
        <v>10502</v>
      </c>
      <c r="V32" s="29" t="s">
        <v>10503</v>
      </c>
      <c r="W32" s="184" t="s">
        <v>7870</v>
      </c>
      <c r="X32" s="200" t="s">
        <v>7360</v>
      </c>
      <c r="Y32" s="197"/>
      <c r="Z32" s="197"/>
      <c r="AA32" s="197"/>
      <c r="AB32" s="197"/>
      <c r="AC32" s="197"/>
      <c r="AD32" s="197"/>
      <c r="AE32" s="197"/>
    </row>
    <row r="33" spans="1:31" ht="61.5" customHeight="1" x14ac:dyDescent="0.25">
      <c r="A33" s="197" t="s">
        <v>10320</v>
      </c>
      <c r="B33" s="197">
        <v>35.867930000000001</v>
      </c>
      <c r="C33" s="197">
        <v>33.808225999999998</v>
      </c>
      <c r="D33" s="197">
        <v>51221</v>
      </c>
      <c r="E33" s="197" t="s">
        <v>151</v>
      </c>
      <c r="F33" s="395" t="s">
        <v>8192</v>
      </c>
      <c r="G33" s="197" t="s">
        <v>1120</v>
      </c>
      <c r="H33" s="395" t="s">
        <v>8191</v>
      </c>
      <c r="I33" s="197" t="s">
        <v>7874</v>
      </c>
      <c r="J33" s="197" t="s">
        <v>7874</v>
      </c>
      <c r="K33" s="506" t="s">
        <v>151</v>
      </c>
      <c r="L33" s="188" t="s">
        <v>10358</v>
      </c>
      <c r="M33" s="200" t="s">
        <v>7896</v>
      </c>
      <c r="N33" s="190">
        <v>130</v>
      </c>
      <c r="O33" s="179" t="s">
        <v>7442</v>
      </c>
      <c r="P33" s="179" t="s">
        <v>7532</v>
      </c>
      <c r="Q33" s="183"/>
      <c r="R33" s="502" t="s">
        <v>10504</v>
      </c>
      <c r="S33" s="502" t="s">
        <v>10505</v>
      </c>
      <c r="T33" s="183" t="s">
        <v>10506</v>
      </c>
      <c r="U33" s="183" t="s">
        <v>10498</v>
      </c>
      <c r="V33" s="501" t="s">
        <v>10507</v>
      </c>
      <c r="W33" s="192" t="s">
        <v>7870</v>
      </c>
      <c r="X33" s="200" t="s">
        <v>7453</v>
      </c>
      <c r="Y33" s="197"/>
      <c r="Z33" s="197"/>
      <c r="AA33" s="197"/>
      <c r="AB33" s="197"/>
      <c r="AC33" s="197"/>
      <c r="AD33" s="197"/>
      <c r="AE33" s="197"/>
    </row>
    <row r="34" spans="1:31" ht="61.5" customHeight="1" x14ac:dyDescent="0.25">
      <c r="A34" s="197" t="s">
        <v>10321</v>
      </c>
      <c r="B34" s="197">
        <v>35.877746999999999</v>
      </c>
      <c r="C34" s="197">
        <v>33.794141000000003</v>
      </c>
      <c r="D34" s="197">
        <v>51227</v>
      </c>
      <c r="E34" s="197" t="s">
        <v>151</v>
      </c>
      <c r="F34" s="395" t="s">
        <v>8192</v>
      </c>
      <c r="G34" s="197" t="s">
        <v>1120</v>
      </c>
      <c r="H34" s="395" t="s">
        <v>8191</v>
      </c>
      <c r="I34" s="197" t="s">
        <v>1308</v>
      </c>
      <c r="J34" s="197" t="s">
        <v>1308</v>
      </c>
      <c r="K34" s="506" t="s">
        <v>1308</v>
      </c>
      <c r="L34" s="188" t="s">
        <v>10358</v>
      </c>
      <c r="M34" s="200" t="s">
        <v>7896</v>
      </c>
      <c r="N34" s="191">
        <v>40</v>
      </c>
      <c r="O34" s="179" t="s">
        <v>7548</v>
      </c>
      <c r="P34" s="179" t="s">
        <v>7569</v>
      </c>
      <c r="Q34" s="183"/>
      <c r="R34" s="502" t="s">
        <v>10508</v>
      </c>
      <c r="S34" s="502" t="s">
        <v>10509</v>
      </c>
      <c r="T34" s="183" t="s">
        <v>10510</v>
      </c>
      <c r="U34" s="183" t="s">
        <v>10512</v>
      </c>
      <c r="V34" s="183" t="s">
        <v>10511</v>
      </c>
      <c r="W34" s="192" t="s">
        <v>7870</v>
      </c>
      <c r="X34" s="200" t="s">
        <v>7454</v>
      </c>
      <c r="Y34" s="197"/>
      <c r="Z34" s="197"/>
      <c r="AA34" s="197"/>
      <c r="AB34" s="197"/>
      <c r="AC34" s="197"/>
      <c r="AD34" s="197"/>
      <c r="AE34" s="197"/>
    </row>
    <row r="35" spans="1:31" ht="61.5" customHeight="1" x14ac:dyDescent="0.25">
      <c r="A35" s="197" t="s">
        <v>10322</v>
      </c>
      <c r="B35" s="197">
        <v>36.010990999999997</v>
      </c>
      <c r="C35" s="197">
        <v>33.863990000000001</v>
      </c>
      <c r="D35" s="197">
        <v>51311</v>
      </c>
      <c r="E35" s="197" t="s">
        <v>151</v>
      </c>
      <c r="F35" s="395" t="s">
        <v>8192</v>
      </c>
      <c r="G35" s="197" t="s">
        <v>1120</v>
      </c>
      <c r="H35" s="395" t="s">
        <v>8191</v>
      </c>
      <c r="I35" s="197" t="s">
        <v>10289</v>
      </c>
      <c r="J35" s="197" t="s">
        <v>7851</v>
      </c>
      <c r="K35" s="506" t="s">
        <v>7851</v>
      </c>
      <c r="L35" s="188" t="s">
        <v>10358</v>
      </c>
      <c r="M35" s="200" t="s">
        <v>7898</v>
      </c>
      <c r="N35" s="183">
        <v>215</v>
      </c>
      <c r="O35" s="192" t="s">
        <v>7927</v>
      </c>
      <c r="P35" s="183"/>
      <c r="Q35" s="183"/>
      <c r="R35" s="502" t="s">
        <v>10513</v>
      </c>
      <c r="S35" s="502" t="s">
        <v>10514</v>
      </c>
      <c r="T35" s="183" t="s">
        <v>10515</v>
      </c>
      <c r="U35" s="183" t="s">
        <v>10516</v>
      </c>
      <c r="V35" s="501" t="s">
        <v>10517</v>
      </c>
      <c r="W35" s="192" t="s">
        <v>7870</v>
      </c>
      <c r="X35" s="200" t="s">
        <v>7360</v>
      </c>
      <c r="Y35" s="197"/>
      <c r="Z35" s="197"/>
      <c r="AA35" s="197"/>
      <c r="AB35" s="197"/>
      <c r="AC35" s="197"/>
      <c r="AD35" s="197"/>
      <c r="AE35" s="197"/>
    </row>
    <row r="36" spans="1:31" ht="61.5" customHeight="1" x14ac:dyDescent="0.25">
      <c r="A36" s="197" t="s">
        <v>10323</v>
      </c>
      <c r="B36" s="197">
        <v>35.803646999999998</v>
      </c>
      <c r="C36" s="197">
        <v>33.629672999999997</v>
      </c>
      <c r="D36" s="197">
        <v>52217</v>
      </c>
      <c r="E36" s="197" t="s">
        <v>151</v>
      </c>
      <c r="F36" s="395" t="s">
        <v>8192</v>
      </c>
      <c r="G36" s="197" t="s">
        <v>989</v>
      </c>
      <c r="H36" s="395" t="s">
        <v>8203</v>
      </c>
      <c r="I36" s="197" t="s">
        <v>8202</v>
      </c>
      <c r="J36" s="197" t="s">
        <v>1043</v>
      </c>
      <c r="K36" s="506" t="s">
        <v>7906</v>
      </c>
      <c r="L36" s="188" t="s">
        <v>10358</v>
      </c>
      <c r="M36" s="200" t="s">
        <v>7896</v>
      </c>
      <c r="N36" s="189">
        <v>85</v>
      </c>
      <c r="O36" s="191" t="s">
        <v>7442</v>
      </c>
      <c r="P36" s="191" t="s">
        <v>8045</v>
      </c>
      <c r="Q36" s="183"/>
      <c r="R36" s="502" t="s">
        <v>10518</v>
      </c>
      <c r="S36" s="502" t="s">
        <v>10519</v>
      </c>
      <c r="T36" s="183" t="s">
        <v>10520</v>
      </c>
      <c r="U36" s="183" t="s">
        <v>10521</v>
      </c>
      <c r="V36" s="183"/>
      <c r="W36" s="192" t="s">
        <v>7870</v>
      </c>
      <c r="X36" s="200" t="s">
        <v>7360</v>
      </c>
      <c r="Y36" s="197"/>
      <c r="Z36" s="197"/>
      <c r="AA36" s="197"/>
      <c r="AB36" s="197"/>
      <c r="AC36" s="197"/>
      <c r="AD36" s="197"/>
      <c r="AE36" s="197"/>
    </row>
    <row r="37" spans="1:31" ht="113.25" customHeight="1" x14ac:dyDescent="0.25">
      <c r="A37" s="197" t="s">
        <v>10324</v>
      </c>
      <c r="B37" s="197">
        <v>35.877961999999997</v>
      </c>
      <c r="C37" s="197">
        <v>33.646774000000001</v>
      </c>
      <c r="D37" s="197">
        <v>52244</v>
      </c>
      <c r="E37" s="197" t="s">
        <v>151</v>
      </c>
      <c r="F37" s="395" t="s">
        <v>8192</v>
      </c>
      <c r="G37" s="197" t="s">
        <v>989</v>
      </c>
      <c r="H37" s="395" t="s">
        <v>8203</v>
      </c>
      <c r="I37" s="197" t="s">
        <v>10286</v>
      </c>
      <c r="J37" s="197" t="s">
        <v>875</v>
      </c>
      <c r="K37" s="506" t="s">
        <v>7850</v>
      </c>
      <c r="L37" s="188" t="s">
        <v>10358</v>
      </c>
      <c r="M37" s="200" t="s">
        <v>7896</v>
      </c>
      <c r="N37" s="183">
        <v>50</v>
      </c>
      <c r="O37" s="192" t="s">
        <v>7442</v>
      </c>
      <c r="P37" s="183" t="s">
        <v>7532</v>
      </c>
      <c r="Q37" s="183"/>
      <c r="R37" s="502" t="s">
        <v>10522</v>
      </c>
      <c r="S37" s="502" t="s">
        <v>10523</v>
      </c>
      <c r="T37" s="183" t="s">
        <v>10524</v>
      </c>
      <c r="U37" s="183" t="s">
        <v>10525</v>
      </c>
      <c r="V37" s="183"/>
      <c r="W37" s="192" t="s">
        <v>7870</v>
      </c>
      <c r="X37" s="200" t="s">
        <v>7360</v>
      </c>
      <c r="Y37" s="197"/>
      <c r="Z37" s="197"/>
      <c r="AA37" s="197"/>
      <c r="AB37" s="197"/>
      <c r="AC37" s="197"/>
      <c r="AD37" s="197"/>
      <c r="AE37" s="197"/>
    </row>
    <row r="38" spans="1:31" ht="61.5" customHeight="1" x14ac:dyDescent="0.25">
      <c r="A38" s="197" t="s">
        <v>10325</v>
      </c>
      <c r="B38" s="197">
        <v>35.688408000000003</v>
      </c>
      <c r="C38" s="197">
        <v>33.518948999999999</v>
      </c>
      <c r="D38" s="197">
        <v>52267</v>
      </c>
      <c r="E38" s="197" t="s">
        <v>151</v>
      </c>
      <c r="F38" s="395" t="s">
        <v>8192</v>
      </c>
      <c r="G38" s="197" t="s">
        <v>989</v>
      </c>
      <c r="H38" s="395" t="s">
        <v>8203</v>
      </c>
      <c r="I38" s="197" t="s">
        <v>1094</v>
      </c>
      <c r="J38" s="197" t="s">
        <v>1094</v>
      </c>
      <c r="K38" s="510" t="s">
        <v>7857</v>
      </c>
      <c r="L38" s="188" t="s">
        <v>10358</v>
      </c>
      <c r="M38" s="200" t="s">
        <v>7896</v>
      </c>
      <c r="N38" s="183">
        <v>34</v>
      </c>
      <c r="O38" s="183"/>
      <c r="P38" s="183"/>
      <c r="Q38" s="183"/>
      <c r="R38" s="502" t="s">
        <v>10526</v>
      </c>
      <c r="S38" s="502" t="s">
        <v>10527</v>
      </c>
      <c r="T38" s="183" t="s">
        <v>10528</v>
      </c>
      <c r="U38" s="183" t="s">
        <v>10529</v>
      </c>
      <c r="V38" s="183"/>
      <c r="W38" s="178" t="s">
        <v>7870</v>
      </c>
      <c r="X38" s="200" t="s">
        <v>7360</v>
      </c>
      <c r="Y38" s="197"/>
      <c r="Z38" s="197"/>
      <c r="AA38" s="197"/>
      <c r="AB38" s="197"/>
      <c r="AC38" s="197"/>
      <c r="AD38" s="197"/>
      <c r="AE38" s="197"/>
    </row>
    <row r="39" spans="1:31" ht="61.5" customHeight="1" x14ac:dyDescent="0.25">
      <c r="A39" s="197" t="s">
        <v>10326</v>
      </c>
      <c r="B39" s="197">
        <v>36.196123999999998</v>
      </c>
      <c r="C39" s="197">
        <v>34.026676000000002</v>
      </c>
      <c r="D39" s="197">
        <v>53111</v>
      </c>
      <c r="E39" s="197" t="s">
        <v>151</v>
      </c>
      <c r="F39" s="395" t="s">
        <v>8192</v>
      </c>
      <c r="G39" s="197" t="s">
        <v>152</v>
      </c>
      <c r="H39" s="395" t="s">
        <v>8220</v>
      </c>
      <c r="I39" s="197" t="s">
        <v>152</v>
      </c>
      <c r="J39" s="197" t="s">
        <v>152</v>
      </c>
      <c r="K39" s="506" t="s">
        <v>7922</v>
      </c>
      <c r="L39" s="188" t="s">
        <v>10358</v>
      </c>
      <c r="M39" s="200" t="s">
        <v>7896</v>
      </c>
      <c r="N39" s="180">
        <v>100</v>
      </c>
      <c r="O39" s="179" t="s">
        <v>7921</v>
      </c>
      <c r="P39" s="179" t="s">
        <v>7871</v>
      </c>
      <c r="Q39" s="183"/>
      <c r="R39" s="502" t="s">
        <v>10530</v>
      </c>
      <c r="S39" s="502" t="s">
        <v>10531</v>
      </c>
      <c r="T39" s="183" t="s">
        <v>10532</v>
      </c>
      <c r="U39" s="183" t="s">
        <v>10533</v>
      </c>
      <c r="V39" s="183"/>
      <c r="W39" s="178" t="s">
        <v>7870</v>
      </c>
      <c r="X39" s="200" t="s">
        <v>7455</v>
      </c>
      <c r="Y39" s="197"/>
      <c r="Z39" s="197"/>
      <c r="AA39" s="197"/>
      <c r="AB39" s="197"/>
      <c r="AC39" s="197"/>
      <c r="AD39" s="197"/>
      <c r="AE39" s="197"/>
    </row>
    <row r="40" spans="1:31" ht="61.5" customHeight="1" x14ac:dyDescent="0.2">
      <c r="A40" s="197" t="s">
        <v>10349</v>
      </c>
      <c r="B40" s="197">
        <v>36.213735999999997</v>
      </c>
      <c r="C40" s="197">
        <v>33.999025000000003</v>
      </c>
      <c r="D40" s="197">
        <v>53111</v>
      </c>
      <c r="E40" s="197" t="s">
        <v>151</v>
      </c>
      <c r="F40" s="395" t="s">
        <v>8192</v>
      </c>
      <c r="G40" s="197" t="s">
        <v>152</v>
      </c>
      <c r="H40" s="395" t="s">
        <v>8220</v>
      </c>
      <c r="I40" s="197" t="s">
        <v>152</v>
      </c>
      <c r="J40" s="197" t="s">
        <v>152</v>
      </c>
      <c r="K40" s="506" t="s">
        <v>7924</v>
      </c>
      <c r="L40" s="188"/>
      <c r="M40" s="183"/>
      <c r="N40" s="183"/>
      <c r="O40" s="182" t="s">
        <v>7923</v>
      </c>
      <c r="P40" s="182" t="s">
        <v>7888</v>
      </c>
      <c r="Q40" s="183"/>
      <c r="R40" s="183" t="s">
        <v>10534</v>
      </c>
      <c r="S40" s="183" t="s">
        <v>10535</v>
      </c>
      <c r="T40" s="183" t="s">
        <v>10536</v>
      </c>
      <c r="U40" s="183" t="s">
        <v>10537</v>
      </c>
      <c r="V40" s="183"/>
      <c r="W40" s="192" t="s">
        <v>7870</v>
      </c>
      <c r="X40" s="200" t="s">
        <v>7360</v>
      </c>
      <c r="Y40" s="197"/>
      <c r="Z40" s="197"/>
      <c r="AA40" s="197"/>
      <c r="AB40" s="197"/>
      <c r="AC40" s="197"/>
      <c r="AD40" s="197"/>
      <c r="AE40" s="197"/>
    </row>
    <row r="41" spans="1:31" ht="61.5" customHeight="1" x14ac:dyDescent="0.25">
      <c r="A41" s="197" t="s">
        <v>10350</v>
      </c>
      <c r="B41" s="197">
        <v>36.197479999999999</v>
      </c>
      <c r="C41" s="197">
        <v>34.027845999999997</v>
      </c>
      <c r="D41" s="197">
        <v>53111</v>
      </c>
      <c r="E41" s="197" t="s">
        <v>151</v>
      </c>
      <c r="F41" s="395" t="s">
        <v>8192</v>
      </c>
      <c r="G41" s="197" t="s">
        <v>152</v>
      </c>
      <c r="H41" s="395" t="s">
        <v>8220</v>
      </c>
      <c r="I41" s="197" t="s">
        <v>152</v>
      </c>
      <c r="J41" s="197" t="s">
        <v>152</v>
      </c>
      <c r="K41" s="506" t="s">
        <v>7856</v>
      </c>
      <c r="L41" s="188" t="s">
        <v>10358</v>
      </c>
      <c r="M41" s="200" t="s">
        <v>7899</v>
      </c>
      <c r="N41" s="183">
        <v>75</v>
      </c>
      <c r="O41" s="183"/>
      <c r="P41" s="183"/>
      <c r="Q41" s="183"/>
      <c r="R41" s="502" t="s">
        <v>10538</v>
      </c>
      <c r="S41" s="502" t="s">
        <v>10539</v>
      </c>
      <c r="T41" s="183" t="s">
        <v>10540</v>
      </c>
      <c r="U41" s="183" t="s">
        <v>10541</v>
      </c>
      <c r="V41" s="183"/>
      <c r="W41" s="192" t="s">
        <v>7870</v>
      </c>
      <c r="X41" s="200" t="s">
        <v>7360</v>
      </c>
      <c r="Y41" s="197"/>
      <c r="Z41" s="197"/>
      <c r="AA41" s="197"/>
      <c r="AB41" s="197"/>
      <c r="AC41" s="197"/>
      <c r="AD41" s="197"/>
      <c r="AE41" s="197"/>
    </row>
    <row r="42" spans="1:31" ht="63.75" customHeight="1" x14ac:dyDescent="0.25">
      <c r="A42" s="197" t="s">
        <v>10327</v>
      </c>
      <c r="B42" s="197">
        <v>36.181970999999997</v>
      </c>
      <c r="C42" s="197">
        <v>33.996259000000002</v>
      </c>
      <c r="D42" s="197">
        <v>53119</v>
      </c>
      <c r="E42" s="197" t="s">
        <v>151</v>
      </c>
      <c r="F42" s="395" t="s">
        <v>8192</v>
      </c>
      <c r="G42" s="197" t="s">
        <v>152</v>
      </c>
      <c r="H42" s="395" t="s">
        <v>8220</v>
      </c>
      <c r="I42" s="197" t="s">
        <v>241</v>
      </c>
      <c r="J42" s="197" t="s">
        <v>152</v>
      </c>
      <c r="K42" s="506" t="s">
        <v>7852</v>
      </c>
      <c r="L42" s="188" t="s">
        <v>10358</v>
      </c>
      <c r="M42" s="200" t="s">
        <v>7899</v>
      </c>
      <c r="N42" s="183">
        <v>54</v>
      </c>
      <c r="O42" s="192" t="s">
        <v>7902</v>
      </c>
      <c r="P42" s="183"/>
      <c r="Q42" s="183"/>
      <c r="R42" s="502" t="s">
        <v>10542</v>
      </c>
      <c r="S42" s="502" t="s">
        <v>10543</v>
      </c>
      <c r="T42" s="502" t="s">
        <v>10544</v>
      </c>
      <c r="U42" s="183" t="s">
        <v>10545</v>
      </c>
      <c r="V42" s="183"/>
      <c r="W42" s="178" t="s">
        <v>7870</v>
      </c>
      <c r="X42" s="200" t="s">
        <v>7360</v>
      </c>
      <c r="Y42" s="197"/>
      <c r="Z42" s="197"/>
      <c r="AA42" s="197"/>
      <c r="AB42" s="197"/>
      <c r="AC42" s="197"/>
      <c r="AD42" s="197"/>
      <c r="AE42" s="197"/>
    </row>
    <row r="43" spans="1:31" ht="104.25" customHeight="1" x14ac:dyDescent="0.25">
      <c r="A43" s="197" t="s">
        <v>10351</v>
      </c>
      <c r="B43" s="197">
        <v>36.160963000000002</v>
      </c>
      <c r="C43" s="197">
        <v>33.983981999999997</v>
      </c>
      <c r="D43" s="197">
        <v>53119</v>
      </c>
      <c r="E43" s="197" t="s">
        <v>151</v>
      </c>
      <c r="F43" s="395" t="s">
        <v>8192</v>
      </c>
      <c r="G43" s="197" t="s">
        <v>152</v>
      </c>
      <c r="H43" s="395" t="s">
        <v>8220</v>
      </c>
      <c r="I43" s="197" t="s">
        <v>241</v>
      </c>
      <c r="J43" s="197" t="s">
        <v>152</v>
      </c>
      <c r="K43" s="506" t="s">
        <v>7929</v>
      </c>
      <c r="L43" s="188" t="s">
        <v>10358</v>
      </c>
      <c r="M43" s="200" t="s">
        <v>7898</v>
      </c>
      <c r="N43" s="180">
        <v>220</v>
      </c>
      <c r="O43" s="179" t="s">
        <v>7928</v>
      </c>
      <c r="P43" s="191" t="s">
        <v>7570</v>
      </c>
      <c r="Q43" s="183"/>
      <c r="R43" s="502" t="s">
        <v>10546</v>
      </c>
      <c r="S43" s="502" t="s">
        <v>10547</v>
      </c>
      <c r="T43" s="183" t="s">
        <v>10547</v>
      </c>
      <c r="U43" s="183" t="s">
        <v>10549</v>
      </c>
      <c r="V43" s="183" t="s">
        <v>10548</v>
      </c>
      <c r="W43" s="184" t="s">
        <v>7870</v>
      </c>
      <c r="X43" s="206" t="s">
        <v>7781</v>
      </c>
      <c r="Y43" s="197"/>
      <c r="Z43" s="197"/>
      <c r="AA43" s="197"/>
      <c r="AB43" s="197"/>
      <c r="AC43" s="197"/>
      <c r="AD43" s="197"/>
      <c r="AE43" s="197"/>
    </row>
    <row r="44" spans="1:31" ht="61.5" customHeight="1" x14ac:dyDescent="0.25">
      <c r="A44" s="197" t="s">
        <v>10328</v>
      </c>
      <c r="B44" s="197">
        <v>35.997779999999999</v>
      </c>
      <c r="C44" s="197">
        <v>33.872100000000003</v>
      </c>
      <c r="D44" s="197">
        <v>53425</v>
      </c>
      <c r="E44" s="197" t="s">
        <v>151</v>
      </c>
      <c r="F44" s="395" t="s">
        <v>8192</v>
      </c>
      <c r="G44" s="197" t="s">
        <v>152</v>
      </c>
      <c r="H44" s="395" t="s">
        <v>8220</v>
      </c>
      <c r="I44" s="197" t="s">
        <v>10290</v>
      </c>
      <c r="J44" s="197" t="s">
        <v>152</v>
      </c>
      <c r="K44" s="506" t="s">
        <v>7855</v>
      </c>
      <c r="L44" s="188" t="s">
        <v>10358</v>
      </c>
      <c r="M44" s="200" t="s">
        <v>7896</v>
      </c>
      <c r="N44" s="183">
        <v>50</v>
      </c>
      <c r="O44" s="192" t="s">
        <v>7905</v>
      </c>
      <c r="P44" s="183"/>
      <c r="Q44" s="183"/>
      <c r="R44" s="502" t="s">
        <v>10550</v>
      </c>
      <c r="S44" s="502" t="s">
        <v>10551</v>
      </c>
      <c r="T44" s="516" t="s">
        <v>10552</v>
      </c>
      <c r="U44" s="183"/>
      <c r="V44" s="183"/>
      <c r="W44" s="192" t="s">
        <v>7870</v>
      </c>
      <c r="X44" s="200" t="s">
        <v>7360</v>
      </c>
      <c r="Y44" s="197"/>
      <c r="Z44" s="197"/>
      <c r="AA44" s="197"/>
      <c r="AB44" s="197"/>
      <c r="AC44" s="197"/>
      <c r="AD44" s="197"/>
      <c r="AE44" s="197"/>
    </row>
    <row r="45" spans="1:31" ht="69.75" customHeight="1" x14ac:dyDescent="0.25">
      <c r="A45" s="197" t="s">
        <v>10329</v>
      </c>
      <c r="B45" s="197">
        <v>36.391737999999997</v>
      </c>
      <c r="C45" s="197">
        <v>34.404862000000001</v>
      </c>
      <c r="D45" s="197">
        <v>54111</v>
      </c>
      <c r="E45" s="197" t="s">
        <v>151</v>
      </c>
      <c r="F45" s="395" t="s">
        <v>8192</v>
      </c>
      <c r="G45" s="197" t="s">
        <v>637</v>
      </c>
      <c r="H45" s="395" t="s">
        <v>8208</v>
      </c>
      <c r="I45" s="197" t="s">
        <v>728</v>
      </c>
      <c r="J45" s="197" t="s">
        <v>728</v>
      </c>
      <c r="K45" s="506" t="s">
        <v>7926</v>
      </c>
      <c r="L45" s="188" t="s">
        <v>10358</v>
      </c>
      <c r="M45" s="200" t="s">
        <v>7896</v>
      </c>
      <c r="N45" s="180">
        <v>48</v>
      </c>
      <c r="O45" s="186" t="s">
        <v>7925</v>
      </c>
      <c r="P45" s="181" t="s">
        <v>7889</v>
      </c>
      <c r="Q45" s="183"/>
      <c r="R45" s="502" t="s">
        <v>10553</v>
      </c>
      <c r="S45" s="502" t="s">
        <v>10554</v>
      </c>
      <c r="T45" s="183" t="s">
        <v>10555</v>
      </c>
      <c r="U45" s="183" t="s">
        <v>10556</v>
      </c>
      <c r="V45" s="183"/>
      <c r="W45" s="184" t="s">
        <v>7870</v>
      </c>
      <c r="X45" s="200" t="s">
        <v>7453</v>
      </c>
      <c r="Y45" s="197"/>
      <c r="Z45" s="197"/>
      <c r="AA45" s="197"/>
      <c r="AB45" s="197"/>
      <c r="AC45" s="197"/>
      <c r="AD45" s="197"/>
      <c r="AE45" s="197"/>
    </row>
    <row r="46" spans="1:31" ht="61.5" customHeight="1" x14ac:dyDescent="0.25">
      <c r="A46" s="197" t="s">
        <v>10352</v>
      </c>
      <c r="B46" s="197">
        <v>36.424520999999999</v>
      </c>
      <c r="C46" s="197">
        <v>34.381726</v>
      </c>
      <c r="D46" s="197">
        <v>54111</v>
      </c>
      <c r="E46" s="197" t="s">
        <v>151</v>
      </c>
      <c r="F46" s="395" t="s">
        <v>8192</v>
      </c>
      <c r="G46" s="197" t="s">
        <v>637</v>
      </c>
      <c r="H46" s="395" t="s">
        <v>8208</v>
      </c>
      <c r="I46" s="197" t="s">
        <v>728</v>
      </c>
      <c r="J46" s="197" t="s">
        <v>728</v>
      </c>
      <c r="K46" s="510" t="s">
        <v>7858</v>
      </c>
      <c r="L46" s="188" t="s">
        <v>10358</v>
      </c>
      <c r="M46" s="200" t="s">
        <v>7899</v>
      </c>
      <c r="N46" s="180">
        <v>54</v>
      </c>
      <c r="O46" s="179" t="s">
        <v>7535</v>
      </c>
      <c r="P46" s="183"/>
      <c r="Q46" s="183"/>
      <c r="R46" s="502" t="s">
        <v>10557</v>
      </c>
      <c r="S46" s="502" t="s">
        <v>9872</v>
      </c>
      <c r="T46" s="183" t="s">
        <v>9871</v>
      </c>
      <c r="U46" s="183" t="s">
        <v>10558</v>
      </c>
      <c r="V46" s="183"/>
      <c r="W46" s="192" t="s">
        <v>7870</v>
      </c>
      <c r="X46" s="200" t="s">
        <v>7360</v>
      </c>
      <c r="Y46" s="197"/>
      <c r="Z46" s="197"/>
      <c r="AA46" s="197"/>
      <c r="AB46" s="197"/>
      <c r="AC46" s="197"/>
      <c r="AD46" s="197"/>
      <c r="AE46" s="197"/>
    </row>
    <row r="47" spans="1:31" ht="61.5" customHeight="1" x14ac:dyDescent="0.25">
      <c r="A47" s="197" t="s">
        <v>10330</v>
      </c>
      <c r="B47" s="197">
        <v>35.842891000000002</v>
      </c>
      <c r="C47" s="197">
        <v>33.501260000000002</v>
      </c>
      <c r="D47" s="197">
        <v>55111</v>
      </c>
      <c r="E47" s="197" t="s">
        <v>151</v>
      </c>
      <c r="F47" s="395" t="s">
        <v>8192</v>
      </c>
      <c r="G47" s="197" t="s">
        <v>875</v>
      </c>
      <c r="H47" s="395" t="s">
        <v>8206</v>
      </c>
      <c r="I47" s="197" t="s">
        <v>978</v>
      </c>
      <c r="J47" s="197" t="s">
        <v>875</v>
      </c>
      <c r="K47" s="510" t="s">
        <v>7853</v>
      </c>
      <c r="L47" s="188" t="s">
        <v>10358</v>
      </c>
      <c r="M47" s="200" t="s">
        <v>7896</v>
      </c>
      <c r="N47" s="183">
        <v>51</v>
      </c>
      <c r="O47" s="192" t="s">
        <v>7902</v>
      </c>
      <c r="P47" s="183"/>
      <c r="Q47" s="183"/>
      <c r="R47" s="502" t="s">
        <v>10559</v>
      </c>
      <c r="S47" s="502" t="s">
        <v>10560</v>
      </c>
      <c r="T47" s="183" t="s">
        <v>10560</v>
      </c>
      <c r="U47" s="183" t="s">
        <v>10561</v>
      </c>
      <c r="V47" s="183"/>
      <c r="W47" s="192" t="s">
        <v>7870</v>
      </c>
      <c r="X47" s="200" t="s">
        <v>7360</v>
      </c>
      <c r="Y47" s="197"/>
      <c r="Z47" s="197"/>
      <c r="AA47" s="197"/>
      <c r="AB47" s="197"/>
      <c r="AC47" s="197"/>
      <c r="AD47" s="197"/>
      <c r="AE47" s="197"/>
    </row>
    <row r="48" spans="1:31" ht="61.5" customHeight="1" x14ac:dyDescent="0.25">
      <c r="A48" s="197" t="s">
        <v>10331</v>
      </c>
      <c r="B48" s="197">
        <v>35.376021999999999</v>
      </c>
      <c r="C48" s="197">
        <v>33.560712000000002</v>
      </c>
      <c r="D48" s="197">
        <v>61119</v>
      </c>
      <c r="E48" s="197" t="s">
        <v>4057</v>
      </c>
      <c r="F48" s="395" t="s">
        <v>8308</v>
      </c>
      <c r="G48" s="197" t="s">
        <v>6221</v>
      </c>
      <c r="H48" s="395" t="s">
        <v>8307</v>
      </c>
      <c r="I48" s="197" t="s">
        <v>8545</v>
      </c>
      <c r="J48" s="197" t="s">
        <v>6221</v>
      </c>
      <c r="K48" s="507" t="s">
        <v>7865</v>
      </c>
      <c r="L48" s="187" t="s">
        <v>10358</v>
      </c>
      <c r="M48" s="200" t="s">
        <v>7896</v>
      </c>
      <c r="N48" s="200">
        <v>45</v>
      </c>
      <c r="O48" s="206" t="s">
        <v>7901</v>
      </c>
      <c r="P48" s="200"/>
      <c r="Q48" s="183"/>
      <c r="R48" s="502" t="s">
        <v>10562</v>
      </c>
      <c r="S48" s="502" t="s">
        <v>10563</v>
      </c>
      <c r="T48" s="183" t="s">
        <v>10564</v>
      </c>
      <c r="U48" s="183" t="s">
        <v>10565</v>
      </c>
      <c r="V48" s="183"/>
      <c r="W48" s="206" t="s">
        <v>7870</v>
      </c>
      <c r="X48" s="207" t="s">
        <v>7360</v>
      </c>
      <c r="Y48" s="197"/>
      <c r="Z48" s="197"/>
      <c r="AA48" s="197"/>
      <c r="AB48" s="197"/>
      <c r="AC48" s="197"/>
      <c r="AD48" s="197"/>
      <c r="AE48" s="197"/>
    </row>
    <row r="49" spans="1:31" ht="61.5" customHeight="1" x14ac:dyDescent="0.25">
      <c r="A49" s="197" t="s">
        <v>10353</v>
      </c>
      <c r="B49" s="197">
        <v>35.368917000000003</v>
      </c>
      <c r="C49" s="197">
        <v>33.550651999999999</v>
      </c>
      <c r="D49" s="197">
        <v>61119</v>
      </c>
      <c r="E49" s="197" t="s">
        <v>4057</v>
      </c>
      <c r="F49" s="395" t="s">
        <v>8308</v>
      </c>
      <c r="G49" s="197" t="s">
        <v>6221</v>
      </c>
      <c r="H49" s="395" t="s">
        <v>8307</v>
      </c>
      <c r="I49" s="197" t="s">
        <v>8545</v>
      </c>
      <c r="J49" s="197" t="s">
        <v>6221</v>
      </c>
      <c r="K49" s="507" t="s">
        <v>7867</v>
      </c>
      <c r="L49" s="187" t="s">
        <v>10358</v>
      </c>
      <c r="M49" s="200" t="s">
        <v>7896</v>
      </c>
      <c r="N49" s="200">
        <v>75</v>
      </c>
      <c r="O49" s="206" t="s">
        <v>7903</v>
      </c>
      <c r="P49" s="200"/>
      <c r="Q49" s="183"/>
      <c r="R49" s="502" t="s">
        <v>10566</v>
      </c>
      <c r="S49" s="502" t="s">
        <v>10567</v>
      </c>
      <c r="T49" s="183" t="s">
        <v>10568</v>
      </c>
      <c r="U49" s="183" t="s">
        <v>10569</v>
      </c>
      <c r="V49" s="501" t="s">
        <v>10570</v>
      </c>
      <c r="W49" s="206" t="s">
        <v>7870</v>
      </c>
      <c r="X49" s="200" t="s">
        <v>7360</v>
      </c>
      <c r="Y49" s="197"/>
      <c r="Z49" s="197"/>
      <c r="AA49" s="197"/>
      <c r="AB49" s="197"/>
      <c r="AC49" s="197"/>
      <c r="AD49" s="197"/>
      <c r="AE49" s="197"/>
    </row>
    <row r="50" spans="1:31" ht="61.5" customHeight="1" x14ac:dyDescent="0.25">
      <c r="A50" s="197" t="s">
        <v>10354</v>
      </c>
      <c r="B50" s="197">
        <v>35.377602000000003</v>
      </c>
      <c r="C50" s="197">
        <v>33.557186000000002</v>
      </c>
      <c r="D50" s="197">
        <v>61119</v>
      </c>
      <c r="E50" s="197" t="s">
        <v>4057</v>
      </c>
      <c r="F50" s="395" t="s">
        <v>8308</v>
      </c>
      <c r="G50" s="197" t="s">
        <v>6221</v>
      </c>
      <c r="H50" s="395" t="s">
        <v>8307</v>
      </c>
      <c r="I50" s="197" t="s">
        <v>8545</v>
      </c>
      <c r="J50" s="197" t="s">
        <v>6221</v>
      </c>
      <c r="K50" s="505" t="s">
        <v>8122</v>
      </c>
      <c r="L50" s="200" t="s">
        <v>10358</v>
      </c>
      <c r="M50" s="200" t="s">
        <v>7896</v>
      </c>
      <c r="N50" s="183">
        <v>102</v>
      </c>
      <c r="O50" s="183"/>
      <c r="P50" s="183"/>
      <c r="Q50" s="183"/>
      <c r="R50" s="502" t="s">
        <v>10571</v>
      </c>
      <c r="S50" s="502" t="s">
        <v>10572</v>
      </c>
      <c r="T50" s="183" t="s">
        <v>10573</v>
      </c>
      <c r="U50" s="183"/>
      <c r="V50" s="501" t="s">
        <v>10574</v>
      </c>
      <c r="W50" s="192" t="s">
        <v>7870</v>
      </c>
      <c r="X50" s="200" t="s">
        <v>7360</v>
      </c>
      <c r="Y50" s="197"/>
      <c r="Z50" s="197"/>
      <c r="AA50" s="197"/>
      <c r="AB50" s="197"/>
      <c r="AC50" s="197"/>
      <c r="AD50" s="197"/>
      <c r="AE50" s="197"/>
    </row>
    <row r="51" spans="1:31" ht="61.5" customHeight="1" x14ac:dyDescent="0.25">
      <c r="A51" s="197" t="s">
        <v>10332</v>
      </c>
      <c r="B51" s="197">
        <v>35.391545999999998</v>
      </c>
      <c r="C51" s="197">
        <v>33.568672999999997</v>
      </c>
      <c r="D51" s="197">
        <v>61147</v>
      </c>
      <c r="E51" s="197" t="s">
        <v>4057</v>
      </c>
      <c r="F51" s="395" t="s">
        <v>8308</v>
      </c>
      <c r="G51" s="197" t="s">
        <v>6221</v>
      </c>
      <c r="H51" s="395" t="s">
        <v>8307</v>
      </c>
      <c r="I51" s="197" t="s">
        <v>10284</v>
      </c>
      <c r="J51" s="197" t="s">
        <v>1812</v>
      </c>
      <c r="K51" s="505" t="s">
        <v>8145</v>
      </c>
      <c r="L51" s="200" t="s">
        <v>10358</v>
      </c>
      <c r="M51" s="375" t="s">
        <v>7896</v>
      </c>
      <c r="N51" s="183">
        <v>47</v>
      </c>
      <c r="O51" s="376" t="s">
        <v>10361</v>
      </c>
      <c r="P51" s="373">
        <v>1</v>
      </c>
      <c r="Q51" s="373">
        <v>1</v>
      </c>
      <c r="R51" s="502" t="s">
        <v>10575</v>
      </c>
      <c r="S51" s="502" t="s">
        <v>10576</v>
      </c>
      <c r="T51" s="373" t="s">
        <v>10577</v>
      </c>
      <c r="U51" s="373" t="s">
        <v>10578</v>
      </c>
      <c r="V51" s="517" t="s">
        <v>10579</v>
      </c>
      <c r="W51" s="374" t="s">
        <v>10360</v>
      </c>
      <c r="X51" s="374" t="s">
        <v>8144</v>
      </c>
      <c r="Y51" s="373">
        <v>1</v>
      </c>
      <c r="Z51" s="373">
        <v>1</v>
      </c>
      <c r="AA51" s="373">
        <v>1</v>
      </c>
      <c r="AB51" s="373">
        <v>1</v>
      </c>
      <c r="AC51" s="197"/>
      <c r="AD51" s="197"/>
      <c r="AE51" s="197"/>
    </row>
    <row r="52" spans="1:31" ht="61.5" customHeight="1" x14ac:dyDescent="0.25">
      <c r="A52" s="197" t="s">
        <v>10333</v>
      </c>
      <c r="B52" s="197">
        <v>35.381953000000003</v>
      </c>
      <c r="C52" s="197">
        <v>33.546092000000002</v>
      </c>
      <c r="D52" s="197">
        <v>61183</v>
      </c>
      <c r="E52" s="197" t="s">
        <v>4057</v>
      </c>
      <c r="F52" s="395" t="s">
        <v>8308</v>
      </c>
      <c r="G52" s="197" t="s">
        <v>6221</v>
      </c>
      <c r="H52" s="395" t="s">
        <v>8307</v>
      </c>
      <c r="I52" s="197" t="s">
        <v>10283</v>
      </c>
      <c r="J52" s="197" t="s">
        <v>7885</v>
      </c>
      <c r="K52" s="509" t="s">
        <v>7933</v>
      </c>
      <c r="L52" s="199" t="s">
        <v>10358</v>
      </c>
      <c r="M52" s="200" t="s">
        <v>7896</v>
      </c>
      <c r="N52" s="188">
        <v>150</v>
      </c>
      <c r="O52" s="211" t="s">
        <v>8123</v>
      </c>
      <c r="P52" s="215"/>
      <c r="Q52" s="183"/>
      <c r="R52" s="502" t="s">
        <v>10580</v>
      </c>
      <c r="S52" s="502" t="s">
        <v>10581</v>
      </c>
      <c r="T52" s="183" t="s">
        <v>10582</v>
      </c>
      <c r="U52" s="183" t="s">
        <v>10583</v>
      </c>
      <c r="V52" s="183"/>
      <c r="W52" s="206" t="s">
        <v>7870</v>
      </c>
      <c r="X52" s="211" t="s">
        <v>7785</v>
      </c>
      <c r="Y52" s="197"/>
      <c r="Z52" s="197"/>
      <c r="AA52" s="197"/>
      <c r="AB52" s="197"/>
      <c r="AC52" s="197"/>
      <c r="AD52" s="197"/>
      <c r="AE52" s="197"/>
    </row>
    <row r="53" spans="1:31" ht="61.5" customHeight="1" x14ac:dyDescent="0.25">
      <c r="A53" s="197" t="s">
        <v>10334</v>
      </c>
      <c r="B53" s="197">
        <v>35.362602000000003</v>
      </c>
      <c r="C53" s="197">
        <v>33.532069999999997</v>
      </c>
      <c r="D53" s="197">
        <v>61311</v>
      </c>
      <c r="E53" s="197" t="s">
        <v>4057</v>
      </c>
      <c r="F53" s="395" t="s">
        <v>8308</v>
      </c>
      <c r="G53" s="197" t="s">
        <v>6221</v>
      </c>
      <c r="H53" s="395" t="s">
        <v>8307</v>
      </c>
      <c r="I53" s="197" t="s">
        <v>6301</v>
      </c>
      <c r="J53" s="197" t="s">
        <v>7887</v>
      </c>
      <c r="K53" s="507" t="s">
        <v>8128</v>
      </c>
      <c r="L53" s="187" t="s">
        <v>10358</v>
      </c>
      <c r="M53" s="200" t="s">
        <v>7898</v>
      </c>
      <c r="N53" s="200">
        <v>120</v>
      </c>
      <c r="O53" s="206" t="s">
        <v>7903</v>
      </c>
      <c r="P53" s="200"/>
      <c r="Q53" s="183"/>
      <c r="R53" s="502" t="s">
        <v>10584</v>
      </c>
      <c r="S53" s="502" t="s">
        <v>10585</v>
      </c>
      <c r="T53" s="183" t="s">
        <v>10586</v>
      </c>
      <c r="U53" s="183" t="s">
        <v>10587</v>
      </c>
      <c r="V53" s="501" t="s">
        <v>10588</v>
      </c>
      <c r="W53" s="206" t="s">
        <v>7870</v>
      </c>
      <c r="X53" s="200" t="s">
        <v>7360</v>
      </c>
      <c r="Y53" s="197"/>
      <c r="Z53" s="197"/>
      <c r="AA53" s="197"/>
      <c r="AB53" s="197"/>
      <c r="AC53" s="197"/>
      <c r="AD53" s="197"/>
      <c r="AE53" s="197"/>
    </row>
    <row r="54" spans="1:31" ht="68.25" customHeight="1" x14ac:dyDescent="0.25">
      <c r="A54" s="197" t="s">
        <v>10335</v>
      </c>
      <c r="B54" s="197">
        <v>35.289189999999998</v>
      </c>
      <c r="C54" s="197">
        <v>33.459332000000003</v>
      </c>
      <c r="D54" s="197">
        <v>61449</v>
      </c>
      <c r="E54" s="197" t="s">
        <v>4057</v>
      </c>
      <c r="F54" s="395" t="s">
        <v>8308</v>
      </c>
      <c r="G54" s="197" t="s">
        <v>6221</v>
      </c>
      <c r="H54" s="395" t="s">
        <v>8307</v>
      </c>
      <c r="I54" s="197" t="s">
        <v>6488</v>
      </c>
      <c r="J54" s="197" t="s">
        <v>6488</v>
      </c>
      <c r="K54" s="507" t="s">
        <v>8126</v>
      </c>
      <c r="L54" s="187" t="s">
        <v>10358</v>
      </c>
      <c r="M54" s="200" t="s">
        <v>7896</v>
      </c>
      <c r="N54" s="200">
        <v>70</v>
      </c>
      <c r="O54" s="206" t="s">
        <v>7902</v>
      </c>
      <c r="P54" s="200"/>
      <c r="Q54" s="183"/>
      <c r="R54" s="502" t="s">
        <v>10589</v>
      </c>
      <c r="S54" s="502" t="s">
        <v>10590</v>
      </c>
      <c r="T54" s="183" t="s">
        <v>10591</v>
      </c>
      <c r="U54" s="183" t="s">
        <v>10592</v>
      </c>
      <c r="V54" s="501" t="s">
        <v>10593</v>
      </c>
      <c r="W54" s="206" t="s">
        <v>7870</v>
      </c>
      <c r="X54" s="200" t="s">
        <v>7360</v>
      </c>
      <c r="Y54" s="197"/>
      <c r="Z54" s="197"/>
      <c r="AA54" s="197"/>
      <c r="AB54" s="197"/>
      <c r="AC54" s="197"/>
      <c r="AD54" s="197"/>
      <c r="AE54" s="197"/>
    </row>
    <row r="55" spans="1:31" ht="61.5" customHeight="1" x14ac:dyDescent="0.25">
      <c r="A55" s="197" t="s">
        <v>10336</v>
      </c>
      <c r="B55" s="197">
        <v>35.224730000000001</v>
      </c>
      <c r="C55" s="197">
        <v>33.253639</v>
      </c>
      <c r="D55" s="197">
        <v>62128</v>
      </c>
      <c r="E55" s="197" t="s">
        <v>4057</v>
      </c>
      <c r="F55" s="395" t="s">
        <v>8308</v>
      </c>
      <c r="G55" s="197" t="s">
        <v>6836</v>
      </c>
      <c r="H55" s="395" t="s">
        <v>8324</v>
      </c>
      <c r="I55" s="197" t="s">
        <v>10281</v>
      </c>
      <c r="J55" s="197" t="s">
        <v>6836</v>
      </c>
      <c r="K55" s="509" t="s">
        <v>7488</v>
      </c>
      <c r="L55" s="199" t="s">
        <v>10358</v>
      </c>
      <c r="M55" s="200" t="s">
        <v>7896</v>
      </c>
      <c r="N55" s="188">
        <v>100</v>
      </c>
      <c r="O55" s="211" t="s">
        <v>7543</v>
      </c>
      <c r="P55" s="211"/>
      <c r="Q55" s="183"/>
      <c r="R55" s="502" t="s">
        <v>10594</v>
      </c>
      <c r="S55" s="502" t="s">
        <v>10595</v>
      </c>
      <c r="T55" s="183" t="s">
        <v>10596</v>
      </c>
      <c r="U55" s="183" t="s">
        <v>10597</v>
      </c>
      <c r="V55" s="183"/>
      <c r="W55" s="208" t="s">
        <v>7870</v>
      </c>
      <c r="X55" s="211" t="s">
        <v>7787</v>
      </c>
      <c r="Y55" s="197"/>
      <c r="Z55" s="197"/>
      <c r="AA55" s="197"/>
      <c r="AB55" s="197"/>
      <c r="AC55" s="197"/>
      <c r="AD55" s="197"/>
      <c r="AE55" s="197"/>
    </row>
    <row r="56" spans="1:31" ht="61.5" customHeight="1" x14ac:dyDescent="0.25">
      <c r="A56" s="197" t="s">
        <v>10337</v>
      </c>
      <c r="B56" s="197">
        <v>35.223148999999999</v>
      </c>
      <c r="C56" s="197">
        <v>33.281647999999997</v>
      </c>
      <c r="D56" s="197">
        <v>62276</v>
      </c>
      <c r="E56" s="197" t="s">
        <v>4057</v>
      </c>
      <c r="F56" s="395" t="s">
        <v>8308</v>
      </c>
      <c r="G56" s="197" t="s">
        <v>6836</v>
      </c>
      <c r="H56" s="395" t="s">
        <v>8324</v>
      </c>
      <c r="I56" s="197" t="s">
        <v>10282</v>
      </c>
      <c r="J56" s="197" t="s">
        <v>6836</v>
      </c>
      <c r="K56" s="507" t="s">
        <v>8125</v>
      </c>
      <c r="L56" s="187" t="s">
        <v>10358</v>
      </c>
      <c r="M56" s="200" t="s">
        <v>7896</v>
      </c>
      <c r="N56" s="200">
        <v>90</v>
      </c>
      <c r="O56" s="206" t="s">
        <v>7902</v>
      </c>
      <c r="P56" s="200"/>
      <c r="Q56" s="183"/>
      <c r="R56" s="502" t="s">
        <v>10598</v>
      </c>
      <c r="S56" s="502" t="s">
        <v>10599</v>
      </c>
      <c r="T56" s="183" t="s">
        <v>10600</v>
      </c>
      <c r="U56" s="183"/>
      <c r="V56" s="501" t="s">
        <v>10601</v>
      </c>
      <c r="W56" s="207" t="s">
        <v>7870</v>
      </c>
      <c r="X56" s="200" t="s">
        <v>7360</v>
      </c>
      <c r="Y56" s="197"/>
      <c r="Z56" s="197"/>
      <c r="AA56" s="197"/>
      <c r="AB56" s="197"/>
      <c r="AC56" s="197"/>
      <c r="AD56" s="197"/>
      <c r="AE56" s="197"/>
    </row>
    <row r="57" spans="1:31" ht="61.5" customHeight="1" x14ac:dyDescent="0.25">
      <c r="A57" s="197" t="s">
        <v>10338</v>
      </c>
      <c r="B57" s="197">
        <v>35.581144000000002</v>
      </c>
      <c r="C57" s="197">
        <v>33.538024999999998</v>
      </c>
      <c r="D57" s="197">
        <v>63111</v>
      </c>
      <c r="E57" s="197" t="s">
        <v>4057</v>
      </c>
      <c r="F57" s="395" t="s">
        <v>8308</v>
      </c>
      <c r="G57" s="197" t="s">
        <v>6527</v>
      </c>
      <c r="H57" s="395" t="s">
        <v>8551</v>
      </c>
      <c r="I57" s="197" t="s">
        <v>6527</v>
      </c>
      <c r="J57" s="197" t="s">
        <v>6527</v>
      </c>
      <c r="K57" s="507" t="s">
        <v>8127</v>
      </c>
      <c r="L57" s="187" t="s">
        <v>10358</v>
      </c>
      <c r="M57" s="200" t="s">
        <v>7896</v>
      </c>
      <c r="N57" s="200">
        <v>20</v>
      </c>
      <c r="O57" s="206" t="s">
        <v>7902</v>
      </c>
      <c r="P57" s="200"/>
      <c r="Q57" s="183"/>
      <c r="R57" s="502" t="s">
        <v>10602</v>
      </c>
      <c r="S57" s="502" t="s">
        <v>10033</v>
      </c>
      <c r="T57" s="183" t="s">
        <v>10033</v>
      </c>
      <c r="U57" s="183" t="s">
        <v>10603</v>
      </c>
      <c r="V57" s="183"/>
      <c r="W57" s="208" t="s">
        <v>7870</v>
      </c>
      <c r="X57" s="200" t="s">
        <v>7360</v>
      </c>
      <c r="Y57" s="197"/>
      <c r="Z57" s="197"/>
      <c r="AA57" s="197"/>
      <c r="AB57" s="197"/>
      <c r="AC57" s="197"/>
      <c r="AD57" s="197"/>
      <c r="AE57" s="197"/>
    </row>
    <row r="58" spans="1:31" ht="61.5" customHeight="1" x14ac:dyDescent="0.25">
      <c r="A58" s="197" t="s">
        <v>10339</v>
      </c>
      <c r="B58" s="197">
        <v>35.482743999999997</v>
      </c>
      <c r="C58" s="197">
        <v>33.389609999999998</v>
      </c>
      <c r="D58" s="197">
        <v>71111</v>
      </c>
      <c r="E58" s="197" t="s">
        <v>4391</v>
      </c>
      <c r="F58" s="395" t="s">
        <v>8179</v>
      </c>
      <c r="G58" s="197" t="s">
        <v>4391</v>
      </c>
      <c r="H58" s="395" t="s">
        <v>8179</v>
      </c>
      <c r="I58" s="197" t="s">
        <v>8229</v>
      </c>
      <c r="J58" s="197" t="s">
        <v>7886</v>
      </c>
      <c r="K58" s="506" t="s">
        <v>8129</v>
      </c>
      <c r="L58" s="188" t="s">
        <v>10358</v>
      </c>
      <c r="M58" s="200" t="s">
        <v>7898</v>
      </c>
      <c r="N58" s="200">
        <v>160</v>
      </c>
      <c r="O58" s="214" t="s">
        <v>8130</v>
      </c>
      <c r="P58" s="214"/>
      <c r="Q58" s="183"/>
      <c r="R58" s="502" t="s">
        <v>10604</v>
      </c>
      <c r="S58" s="502" t="s">
        <v>10605</v>
      </c>
      <c r="T58" s="183" t="s">
        <v>10606</v>
      </c>
      <c r="U58" s="183" t="s">
        <v>10607</v>
      </c>
      <c r="V58" s="183"/>
      <c r="W58" s="206" t="s">
        <v>7870</v>
      </c>
      <c r="X58" s="200" t="s">
        <v>7360</v>
      </c>
      <c r="Y58" s="197"/>
      <c r="Z58" s="197"/>
      <c r="AA58" s="197"/>
      <c r="AB58" s="197"/>
      <c r="AC58" s="197"/>
      <c r="AD58" s="197"/>
      <c r="AE58" s="197"/>
    </row>
    <row r="59" spans="1:31" ht="61.5" customHeight="1" x14ac:dyDescent="0.25">
      <c r="A59" s="197" t="s">
        <v>10340</v>
      </c>
      <c r="B59" s="197">
        <v>35.490315000000002</v>
      </c>
      <c r="C59" s="197">
        <v>33.392937000000003</v>
      </c>
      <c r="D59" s="197">
        <v>71133</v>
      </c>
      <c r="E59" s="197" t="s">
        <v>4391</v>
      </c>
      <c r="F59" s="395" t="s">
        <v>8179</v>
      </c>
      <c r="G59" s="197" t="s">
        <v>4391</v>
      </c>
      <c r="H59" s="395" t="s">
        <v>8179</v>
      </c>
      <c r="I59" s="197" t="s">
        <v>4474</v>
      </c>
      <c r="J59" s="197" t="s">
        <v>7886</v>
      </c>
      <c r="K59" s="507" t="s">
        <v>7868</v>
      </c>
      <c r="L59" s="187" t="s">
        <v>10358</v>
      </c>
      <c r="M59" s="200" t="s">
        <v>7899</v>
      </c>
      <c r="N59" s="200">
        <v>60</v>
      </c>
      <c r="O59" s="206" t="s">
        <v>7905</v>
      </c>
      <c r="P59" s="200"/>
      <c r="Q59" s="183"/>
      <c r="R59" s="502" t="s">
        <v>10608</v>
      </c>
      <c r="S59" s="516" t="s">
        <v>10609</v>
      </c>
      <c r="T59" s="516" t="s">
        <v>10610</v>
      </c>
      <c r="U59" s="183"/>
      <c r="V59" s="516" t="s">
        <v>10611</v>
      </c>
      <c r="W59" s="207" t="s">
        <v>7870</v>
      </c>
      <c r="X59" s="200" t="s">
        <v>7360</v>
      </c>
      <c r="Y59" s="197"/>
      <c r="Z59" s="197"/>
      <c r="AA59" s="197"/>
      <c r="AB59" s="197"/>
      <c r="AC59" s="197"/>
      <c r="AD59" s="197"/>
      <c r="AE59" s="197"/>
    </row>
    <row r="60" spans="1:31" ht="61.5" customHeight="1" x14ac:dyDescent="0.25">
      <c r="A60" s="197" t="s">
        <v>10341</v>
      </c>
      <c r="B60" s="197">
        <v>35.442131000000003</v>
      </c>
      <c r="C60" s="197">
        <v>33.119416000000001</v>
      </c>
      <c r="D60" s="197">
        <v>72111</v>
      </c>
      <c r="E60" s="197" t="s">
        <v>4391</v>
      </c>
      <c r="F60" s="395" t="s">
        <v>8179</v>
      </c>
      <c r="G60" s="197" t="s">
        <v>4058</v>
      </c>
      <c r="H60" s="395" t="s">
        <v>8330</v>
      </c>
      <c r="I60" s="197" t="s">
        <v>9109</v>
      </c>
      <c r="J60" s="197" t="s">
        <v>4080</v>
      </c>
      <c r="K60" s="509" t="s">
        <v>7934</v>
      </c>
      <c r="L60" s="199" t="s">
        <v>10358</v>
      </c>
      <c r="M60" s="200" t="s">
        <v>7896</v>
      </c>
      <c r="N60" s="199">
        <v>127</v>
      </c>
      <c r="O60" s="207" t="s">
        <v>8124</v>
      </c>
      <c r="P60" s="207"/>
      <c r="Q60" s="183"/>
      <c r="R60" s="502" t="s">
        <v>10612</v>
      </c>
      <c r="S60" s="183" t="s">
        <v>10615</v>
      </c>
      <c r="T60" s="183" t="s">
        <v>10614</v>
      </c>
      <c r="U60" s="502" t="s">
        <v>10613</v>
      </c>
      <c r="V60" s="183"/>
      <c r="W60" s="207" t="s">
        <v>7870</v>
      </c>
      <c r="X60" s="207" t="s">
        <v>7360</v>
      </c>
      <c r="Y60" s="197"/>
      <c r="Z60" s="197"/>
      <c r="AA60" s="197"/>
      <c r="AB60" s="197"/>
      <c r="AC60" s="197"/>
      <c r="AD60" s="197"/>
      <c r="AE60" s="197"/>
    </row>
    <row r="61" spans="1:31" ht="61.5" customHeight="1" thickBot="1" x14ac:dyDescent="0.3">
      <c r="A61" s="197" t="s">
        <v>10356</v>
      </c>
      <c r="B61" s="197">
        <v>35.428891</v>
      </c>
      <c r="C61" s="197">
        <v>33.117311000000001</v>
      </c>
      <c r="D61" s="197">
        <v>72111</v>
      </c>
      <c r="E61" s="197" t="s">
        <v>4391</v>
      </c>
      <c r="F61" s="395" t="s">
        <v>8179</v>
      </c>
      <c r="G61" s="197" t="s">
        <v>4058</v>
      </c>
      <c r="H61" s="395" t="s">
        <v>8330</v>
      </c>
      <c r="I61" s="197" t="s">
        <v>9109</v>
      </c>
      <c r="J61" s="197" t="s">
        <v>4058</v>
      </c>
      <c r="K61" s="506" t="s">
        <v>7869</v>
      </c>
      <c r="L61" s="188" t="s">
        <v>10358</v>
      </c>
      <c r="M61" s="200" t="s">
        <v>7899</v>
      </c>
      <c r="N61" s="200">
        <v>28</v>
      </c>
      <c r="O61" s="200"/>
      <c r="P61" s="200"/>
      <c r="Q61" s="183"/>
      <c r="R61" s="518" t="s">
        <v>10616</v>
      </c>
      <c r="S61" s="518" t="s">
        <v>10617</v>
      </c>
      <c r="T61" s="183"/>
      <c r="U61" s="183"/>
      <c r="V61" s="183"/>
      <c r="W61" s="206" t="s">
        <v>7870</v>
      </c>
      <c r="X61" s="200" t="s">
        <v>7360</v>
      </c>
      <c r="Y61" s="197"/>
      <c r="Z61" s="197"/>
      <c r="AA61" s="197"/>
      <c r="AB61" s="197"/>
      <c r="AC61" s="197"/>
      <c r="AD61" s="197"/>
      <c r="AE61" s="197"/>
    </row>
    <row r="62" spans="1:31" ht="61.5" customHeight="1" x14ac:dyDescent="0.25">
      <c r="A62" s="197" t="s">
        <v>10342</v>
      </c>
      <c r="B62" s="197">
        <v>35.409350000000003</v>
      </c>
      <c r="C62" s="197">
        <v>33.192323999999999</v>
      </c>
      <c r="D62" s="197">
        <v>72211</v>
      </c>
      <c r="E62" s="197" t="s">
        <v>4391</v>
      </c>
      <c r="F62" s="395" t="s">
        <v>8179</v>
      </c>
      <c r="G62" s="197" t="s">
        <v>4058</v>
      </c>
      <c r="H62" s="395" t="s">
        <v>8330</v>
      </c>
      <c r="I62" s="197" t="s">
        <v>8457</v>
      </c>
      <c r="J62" s="197" t="s">
        <v>4172</v>
      </c>
      <c r="K62" s="507" t="s">
        <v>7866</v>
      </c>
      <c r="L62" s="187" t="s">
        <v>10358</v>
      </c>
      <c r="M62" s="200" t="s">
        <v>7896</v>
      </c>
      <c r="N62" s="200">
        <v>69</v>
      </c>
      <c r="O62" s="206" t="s">
        <v>7905</v>
      </c>
      <c r="P62" s="200"/>
      <c r="Q62" s="183"/>
      <c r="R62" s="502" t="s">
        <v>10618</v>
      </c>
      <c r="S62" s="183" t="s">
        <v>10619</v>
      </c>
      <c r="T62" s="183" t="s">
        <v>10620</v>
      </c>
      <c r="U62" s="502" t="s">
        <v>10186</v>
      </c>
      <c r="V62" s="183"/>
      <c r="W62" s="206" t="s">
        <v>7870</v>
      </c>
      <c r="X62" s="200" t="s">
        <v>7360</v>
      </c>
      <c r="Y62" s="197"/>
      <c r="Z62" s="197"/>
      <c r="AA62" s="197"/>
      <c r="AB62" s="197"/>
      <c r="AC62" s="197"/>
      <c r="AD62" s="197"/>
      <c r="AE62" s="197"/>
    </row>
    <row r="63" spans="1:31" ht="61.5" customHeight="1" x14ac:dyDescent="0.25">
      <c r="A63" s="197" t="s">
        <v>10343</v>
      </c>
      <c r="B63" s="197">
        <v>35.587130000000002</v>
      </c>
      <c r="C63" s="197">
        <v>33.36403</v>
      </c>
      <c r="D63" s="197">
        <v>73111</v>
      </c>
      <c r="E63" s="197" t="s">
        <v>4391</v>
      </c>
      <c r="F63" s="395" t="s">
        <v>8179</v>
      </c>
      <c r="G63" s="197" t="s">
        <v>4274</v>
      </c>
      <c r="H63" s="395" t="s">
        <v>8315</v>
      </c>
      <c r="I63" s="197" t="s">
        <v>4274</v>
      </c>
      <c r="J63" s="197" t="s">
        <v>4274</v>
      </c>
      <c r="K63" s="509" t="s">
        <v>7650</v>
      </c>
      <c r="L63" s="199" t="s">
        <v>10358</v>
      </c>
      <c r="M63" s="200" t="s">
        <v>7896</v>
      </c>
      <c r="N63" s="188">
        <v>45</v>
      </c>
      <c r="O63" s="211" t="s">
        <v>7531</v>
      </c>
      <c r="P63" s="211"/>
      <c r="Q63" s="183"/>
      <c r="R63" s="502" t="s">
        <v>10621</v>
      </c>
      <c r="S63" s="502" t="s">
        <v>10622</v>
      </c>
      <c r="T63" s="183" t="s">
        <v>10623</v>
      </c>
      <c r="U63" s="183" t="s">
        <v>10624</v>
      </c>
      <c r="V63" s="183"/>
      <c r="W63" s="206" t="s">
        <v>7870</v>
      </c>
      <c r="X63" s="211" t="s">
        <v>7360</v>
      </c>
      <c r="Y63" s="197"/>
      <c r="Z63" s="197"/>
      <c r="AA63" s="197"/>
      <c r="AB63" s="197"/>
      <c r="AC63" s="197"/>
      <c r="AD63" s="197"/>
      <c r="AE63" s="197"/>
    </row>
    <row r="64" spans="1:31" ht="61.5" customHeight="1" x14ac:dyDescent="0.25">
      <c r="A64" s="197" t="s">
        <v>10344</v>
      </c>
      <c r="B64" s="197">
        <v>35.688986999999997</v>
      </c>
      <c r="C64" s="197">
        <v>33.403281999999997</v>
      </c>
      <c r="D64" s="197">
        <v>74111</v>
      </c>
      <c r="E64" s="197" t="s">
        <v>4391</v>
      </c>
      <c r="F64" s="395" t="s">
        <v>8179</v>
      </c>
      <c r="G64" s="197" t="s">
        <v>4180</v>
      </c>
      <c r="H64" s="197" t="s">
        <v>8178</v>
      </c>
      <c r="I64" s="197" t="s">
        <v>4225</v>
      </c>
      <c r="J64" s="197" t="s">
        <v>4180</v>
      </c>
      <c r="K64" s="507" t="s">
        <v>8131</v>
      </c>
      <c r="L64" s="187" t="s">
        <v>10358</v>
      </c>
      <c r="M64" s="200" t="s">
        <v>7896</v>
      </c>
      <c r="N64" s="200">
        <v>28</v>
      </c>
      <c r="O64" s="200"/>
      <c r="P64" s="200"/>
      <c r="Q64" s="183"/>
      <c r="R64" s="502" t="s">
        <v>10625</v>
      </c>
      <c r="S64" s="502" t="s">
        <v>10626</v>
      </c>
      <c r="T64" s="183" t="s">
        <v>10627</v>
      </c>
      <c r="U64" s="183" t="s">
        <v>10159</v>
      </c>
      <c r="V64" s="183"/>
      <c r="W64" s="208" t="s">
        <v>7870</v>
      </c>
      <c r="X64" s="200" t="s">
        <v>7360</v>
      </c>
      <c r="Y64" s="197"/>
      <c r="Z64" s="197"/>
      <c r="AA64" s="197"/>
      <c r="AB64" s="197"/>
      <c r="AC64" s="197"/>
      <c r="AD64" s="197"/>
      <c r="AE64" s="197"/>
    </row>
    <row r="65" spans="1:31" ht="61.5" customHeight="1" x14ac:dyDescent="0.2">
      <c r="A65" s="197" t="s">
        <v>10370</v>
      </c>
      <c r="B65" s="197">
        <v>35.530745000000003</v>
      </c>
      <c r="C65" s="197">
        <v>33.781739000000002</v>
      </c>
      <c r="D65" s="497">
        <v>24243</v>
      </c>
      <c r="E65" s="497" t="s">
        <v>1329</v>
      </c>
      <c r="F65" s="395" t="s">
        <v>8199</v>
      </c>
      <c r="G65" s="497" t="s">
        <v>1330</v>
      </c>
      <c r="H65" s="395" t="s">
        <v>8198</v>
      </c>
      <c r="I65" s="497" t="s">
        <v>1400</v>
      </c>
      <c r="J65" s="497" t="s">
        <v>1400</v>
      </c>
      <c r="K65" s="511" t="s">
        <v>10364</v>
      </c>
      <c r="L65" s="200" t="s">
        <v>10358</v>
      </c>
      <c r="M65" s="183"/>
      <c r="N65" s="183"/>
      <c r="O65" s="183"/>
      <c r="P65" s="183"/>
      <c r="Q65" s="183"/>
      <c r="R65" s="183" t="s">
        <v>10628</v>
      </c>
      <c r="S65" s="183"/>
      <c r="T65" s="183"/>
      <c r="U65" s="183" t="s">
        <v>10629</v>
      </c>
      <c r="V65" s="183"/>
      <c r="W65" s="183"/>
      <c r="X65" s="183"/>
      <c r="Y65" s="197"/>
      <c r="Z65" s="197"/>
      <c r="AA65" s="197"/>
      <c r="AB65" s="197"/>
      <c r="AC65" s="197"/>
      <c r="AD65" s="197"/>
      <c r="AE65" s="197"/>
    </row>
    <row r="66" spans="1:31" ht="61.5" customHeight="1" x14ac:dyDescent="0.25">
      <c r="A66" s="197" t="s">
        <v>10374</v>
      </c>
      <c r="B66" s="197">
        <v>36.192191000000001</v>
      </c>
      <c r="C66" s="197">
        <v>34.038587999999997</v>
      </c>
      <c r="D66" s="497">
        <v>53111</v>
      </c>
      <c r="E66" s="497" t="s">
        <v>151</v>
      </c>
      <c r="F66" s="395" t="s">
        <v>8192</v>
      </c>
      <c r="G66" s="497" t="s">
        <v>152</v>
      </c>
      <c r="H66" s="395" t="s">
        <v>8220</v>
      </c>
      <c r="I66" s="497" t="s">
        <v>152</v>
      </c>
      <c r="J66" s="497" t="s">
        <v>152</v>
      </c>
      <c r="K66" s="511" t="s">
        <v>10365</v>
      </c>
      <c r="L66" s="200" t="s">
        <v>10358</v>
      </c>
      <c r="M66" s="183" t="s">
        <v>7896</v>
      </c>
      <c r="N66" s="183">
        <v>85</v>
      </c>
      <c r="O66" s="183"/>
      <c r="P66" s="183"/>
      <c r="Q66" s="183"/>
      <c r="R66" s="502" t="s">
        <v>10630</v>
      </c>
      <c r="S66" s="502" t="s">
        <v>10631</v>
      </c>
      <c r="T66" s="183" t="s">
        <v>10632</v>
      </c>
      <c r="U66" s="183" t="s">
        <v>10633</v>
      </c>
      <c r="V66" s="183"/>
      <c r="W66" s="183"/>
      <c r="X66" s="183"/>
      <c r="Y66" s="197"/>
      <c r="Z66" s="197"/>
      <c r="AA66" s="197"/>
      <c r="AB66" s="197"/>
      <c r="AC66" s="197"/>
      <c r="AD66" s="197"/>
      <c r="AE66" s="197"/>
    </row>
    <row r="67" spans="1:31" ht="61.5" customHeight="1" x14ac:dyDescent="0.25">
      <c r="A67" s="197" t="s">
        <v>10371</v>
      </c>
      <c r="B67" s="197">
        <v>36.010489</v>
      </c>
      <c r="C67" s="197">
        <v>34.010489</v>
      </c>
      <c r="D67" s="497">
        <v>53183</v>
      </c>
      <c r="E67" s="497" t="s">
        <v>151</v>
      </c>
      <c r="F67" s="395" t="s">
        <v>8192</v>
      </c>
      <c r="G67" s="497" t="s">
        <v>152</v>
      </c>
      <c r="H67" s="395" t="s">
        <v>8220</v>
      </c>
      <c r="I67" s="497" t="s">
        <v>9016</v>
      </c>
      <c r="J67" s="497" t="s">
        <v>9016</v>
      </c>
      <c r="K67" s="511" t="s">
        <v>10366</v>
      </c>
      <c r="L67" s="200" t="s">
        <v>10358</v>
      </c>
      <c r="M67" s="183" t="s">
        <v>7899</v>
      </c>
      <c r="N67" s="183">
        <v>32</v>
      </c>
      <c r="O67" s="183"/>
      <c r="P67" s="183"/>
      <c r="Q67" s="183"/>
      <c r="R67" s="502" t="s">
        <v>10634</v>
      </c>
      <c r="S67" s="502" t="s">
        <v>10635</v>
      </c>
      <c r="T67" s="183" t="s">
        <v>10636</v>
      </c>
      <c r="U67" s="183" t="s">
        <v>10638</v>
      </c>
      <c r="V67" s="501" t="s">
        <v>10637</v>
      </c>
      <c r="W67" s="183"/>
      <c r="X67" s="183"/>
      <c r="Y67" s="197"/>
      <c r="Z67" s="197"/>
      <c r="AA67" s="197"/>
      <c r="AB67" s="197"/>
      <c r="AC67" s="197"/>
      <c r="AD67" s="197"/>
      <c r="AE67" s="197"/>
    </row>
    <row r="68" spans="1:31" ht="61.5" customHeight="1" x14ac:dyDescent="0.25">
      <c r="A68" s="197" t="s">
        <v>10372</v>
      </c>
      <c r="B68" s="197">
        <v>35.89564</v>
      </c>
      <c r="C68" s="197">
        <v>33.852963000000003</v>
      </c>
      <c r="D68" s="497">
        <v>51119</v>
      </c>
      <c r="E68" s="497" t="s">
        <v>151</v>
      </c>
      <c r="F68" s="395" t="s">
        <v>8192</v>
      </c>
      <c r="G68" s="497" t="s">
        <v>1120</v>
      </c>
      <c r="H68" s="395" t="s">
        <v>8191</v>
      </c>
      <c r="I68" s="497" t="s">
        <v>10368</v>
      </c>
      <c r="J68" s="497" t="s">
        <v>10368</v>
      </c>
      <c r="K68" s="512" t="s">
        <v>10398</v>
      </c>
      <c r="L68" s="200" t="s">
        <v>10358</v>
      </c>
      <c r="M68" s="183"/>
      <c r="N68" s="183">
        <v>120</v>
      </c>
      <c r="O68" s="183"/>
      <c r="P68" s="183"/>
      <c r="Q68" s="183"/>
      <c r="R68" s="183" t="s">
        <v>10640</v>
      </c>
      <c r="S68" s="183" t="s">
        <v>10639</v>
      </c>
      <c r="T68" s="183" t="s">
        <v>10641</v>
      </c>
      <c r="U68" s="183" t="s">
        <v>10642</v>
      </c>
      <c r="V68" s="183" t="s">
        <v>10643</v>
      </c>
      <c r="W68" s="183"/>
      <c r="X68" s="183"/>
      <c r="Y68" s="197"/>
      <c r="Z68" s="197"/>
      <c r="AA68" s="197"/>
      <c r="AB68" s="197"/>
      <c r="AC68" s="197"/>
      <c r="AD68" s="197"/>
      <c r="AE68" s="197"/>
    </row>
    <row r="69" spans="1:31" ht="61.5" customHeight="1" x14ac:dyDescent="0.25">
      <c r="A69" s="197" t="s">
        <v>10355</v>
      </c>
      <c r="B69" s="197">
        <v>35.376241</v>
      </c>
      <c r="C69" s="197">
        <v>33.559837999999999</v>
      </c>
      <c r="D69" s="497">
        <v>61119</v>
      </c>
      <c r="E69" s="497" t="s">
        <v>4057</v>
      </c>
      <c r="F69" s="395" t="s">
        <v>8308</v>
      </c>
      <c r="G69" s="497" t="s">
        <v>6221</v>
      </c>
      <c r="H69" s="395" t="s">
        <v>8307</v>
      </c>
      <c r="I69" s="519" t="s">
        <v>8545</v>
      </c>
      <c r="J69" s="519" t="s">
        <v>8545</v>
      </c>
      <c r="K69" s="520" t="s">
        <v>10399</v>
      </c>
      <c r="L69" s="257" t="s">
        <v>10358</v>
      </c>
      <c r="M69" s="521"/>
      <c r="N69" s="521">
        <v>300</v>
      </c>
      <c r="O69" s="521"/>
      <c r="P69" s="521"/>
      <c r="Q69" s="521"/>
      <c r="R69" s="521" t="s">
        <v>10645</v>
      </c>
      <c r="S69" s="516" t="s">
        <v>10644</v>
      </c>
      <c r="T69" s="521" t="s">
        <v>10648</v>
      </c>
      <c r="U69" s="521"/>
      <c r="V69" s="522" t="s">
        <v>10646</v>
      </c>
      <c r="W69" s="521"/>
      <c r="X69" s="521"/>
      <c r="Y69" s="523"/>
      <c r="Z69" s="523"/>
      <c r="AA69" s="523"/>
      <c r="AB69" s="523"/>
      <c r="AC69" s="523"/>
      <c r="AD69" s="523"/>
      <c r="AE69" s="523"/>
    </row>
    <row r="70" spans="1:31" ht="61.5" customHeight="1" x14ac:dyDescent="0.2">
      <c r="A70" s="197" t="s">
        <v>10373</v>
      </c>
      <c r="B70" s="496">
        <v>35.485889999999998</v>
      </c>
      <c r="C70" s="496">
        <v>33.897672999999998</v>
      </c>
      <c r="D70" s="497">
        <v>10150</v>
      </c>
      <c r="E70" s="497" t="s">
        <v>7</v>
      </c>
      <c r="F70" s="395" t="s">
        <v>8174</v>
      </c>
      <c r="G70" s="497" t="s">
        <v>7</v>
      </c>
      <c r="H70" s="395" t="s">
        <v>8174</v>
      </c>
      <c r="I70" s="497" t="s">
        <v>10369</v>
      </c>
      <c r="J70" s="497" t="s">
        <v>10369</v>
      </c>
      <c r="K70" s="524" t="s">
        <v>10367</v>
      </c>
      <c r="L70" s="200" t="s">
        <v>10358</v>
      </c>
      <c r="M70" s="183"/>
      <c r="N70" s="183">
        <v>353</v>
      </c>
      <c r="O70" s="183"/>
      <c r="P70" s="183"/>
      <c r="Q70" s="183"/>
      <c r="R70" s="183" t="s">
        <v>10650</v>
      </c>
      <c r="S70" s="183" t="s">
        <v>10647</v>
      </c>
      <c r="T70" s="183" t="s">
        <v>10648</v>
      </c>
      <c r="U70" s="183"/>
      <c r="V70" s="183" t="s">
        <v>10649</v>
      </c>
      <c r="W70" s="183"/>
      <c r="X70" s="183"/>
      <c r="Y70" s="197"/>
      <c r="Z70" s="197"/>
      <c r="AA70" s="197"/>
      <c r="AB70" s="197"/>
      <c r="AC70" s="197"/>
      <c r="AD70" s="197"/>
      <c r="AE70" s="197"/>
    </row>
    <row r="71" spans="1:31" ht="61.5" customHeight="1" x14ac:dyDescent="0.25">
      <c r="L71" s="498"/>
      <c r="M71" s="198"/>
      <c r="N71" s="198"/>
      <c r="O71" s="198"/>
      <c r="P71" s="198"/>
      <c r="Q71" s="198"/>
      <c r="R71" s="198"/>
      <c r="S71" s="198"/>
      <c r="T71" s="198"/>
      <c r="U71" s="198"/>
      <c r="V71" s="198"/>
      <c r="W71" s="198"/>
      <c r="X71" s="198"/>
    </row>
    <row r="72" spans="1:31" ht="61.5" customHeight="1" x14ac:dyDescent="0.2">
      <c r="F72" s="495"/>
      <c r="G72" s="495"/>
      <c r="H72" s="495"/>
      <c r="I72" s="495"/>
      <c r="J72" s="495"/>
      <c r="K72" s="514"/>
      <c r="L72" s="498"/>
      <c r="M72" s="198"/>
      <c r="N72" s="198"/>
      <c r="O72" s="198"/>
      <c r="P72" s="198"/>
      <c r="Q72" s="198"/>
      <c r="R72" s="198"/>
      <c r="S72" s="198"/>
      <c r="T72" s="198"/>
      <c r="U72" s="198"/>
      <c r="V72" s="198"/>
      <c r="W72" s="198"/>
      <c r="X72" s="198"/>
    </row>
    <row r="73" spans="1:31" x14ac:dyDescent="0.2">
      <c r="F73" s="493"/>
      <c r="G73" s="493"/>
      <c r="H73" s="493"/>
      <c r="I73" s="493"/>
      <c r="J73" s="493"/>
      <c r="K73" s="514"/>
      <c r="L73" s="498"/>
      <c r="M73" s="198"/>
      <c r="N73" s="198"/>
      <c r="O73" s="198"/>
      <c r="P73" s="198"/>
      <c r="Q73" s="198"/>
      <c r="R73" s="198"/>
      <c r="S73" s="198"/>
      <c r="T73" s="198"/>
      <c r="U73" s="198"/>
      <c r="V73" s="198"/>
      <c r="W73" s="198"/>
      <c r="X73" s="198"/>
    </row>
    <row r="74" spans="1:31" x14ac:dyDescent="0.2">
      <c r="F74" s="493"/>
      <c r="G74" s="493"/>
      <c r="H74" s="493"/>
      <c r="I74" s="493"/>
      <c r="J74" s="493"/>
      <c r="K74" s="514"/>
      <c r="L74" s="498"/>
      <c r="M74" s="198"/>
      <c r="N74" s="198"/>
      <c r="O74" s="198"/>
      <c r="P74" s="198"/>
      <c r="Q74" s="198"/>
      <c r="R74" s="198"/>
      <c r="S74" s="198"/>
      <c r="T74" s="198"/>
      <c r="U74" s="198"/>
      <c r="V74" s="198"/>
      <c r="W74" s="198"/>
      <c r="X74" s="198"/>
    </row>
    <row r="75" spans="1:31" x14ac:dyDescent="0.2">
      <c r="F75" s="493"/>
      <c r="G75" s="493"/>
      <c r="H75" s="493"/>
      <c r="I75" s="493"/>
      <c r="J75" s="493"/>
      <c r="K75" s="514"/>
      <c r="L75" s="498"/>
      <c r="M75" s="198"/>
      <c r="N75" s="198"/>
      <c r="O75" s="198"/>
      <c r="P75" s="198"/>
      <c r="Q75" s="198"/>
      <c r="R75" s="198"/>
      <c r="S75" s="198"/>
      <c r="T75" s="198"/>
      <c r="U75" s="198"/>
      <c r="V75" s="198"/>
      <c r="W75" s="198"/>
      <c r="X75" s="198"/>
    </row>
    <row r="76" spans="1:31" x14ac:dyDescent="0.2">
      <c r="F76" s="493"/>
      <c r="G76" s="493"/>
      <c r="H76" s="493"/>
      <c r="I76" s="493"/>
      <c r="J76" s="493"/>
      <c r="K76" s="514"/>
      <c r="L76" s="498"/>
      <c r="M76" s="198"/>
      <c r="N76" s="198"/>
      <c r="O76" s="198"/>
      <c r="P76" s="198"/>
      <c r="Q76" s="198"/>
      <c r="R76" s="198"/>
      <c r="S76" s="198"/>
      <c r="T76" s="198"/>
      <c r="U76" s="198"/>
      <c r="V76" s="198"/>
      <c r="W76" s="198"/>
      <c r="X76" s="198"/>
    </row>
    <row r="77" spans="1:31" x14ac:dyDescent="0.25">
      <c r="E77" s="493"/>
      <c r="F77" s="493"/>
      <c r="G77" s="493"/>
      <c r="H77" s="493"/>
      <c r="I77" s="493"/>
      <c r="J77" s="493"/>
      <c r="K77" s="515"/>
      <c r="L77" s="499"/>
      <c r="M77" s="493"/>
      <c r="N77" s="493"/>
      <c r="O77" s="493"/>
      <c r="P77" s="493"/>
      <c r="Q77" s="493"/>
      <c r="R77" s="493"/>
      <c r="S77" s="493"/>
      <c r="T77" s="493"/>
      <c r="U77" s="493"/>
      <c r="V77" s="493"/>
      <c r="W77" s="493"/>
      <c r="X77" s="493"/>
      <c r="Y77" s="494"/>
      <c r="Z77" s="493"/>
      <c r="AA77" s="493"/>
      <c r="AB77" s="493"/>
    </row>
    <row r="78" spans="1:31" x14ac:dyDescent="0.25">
      <c r="E78" s="493"/>
      <c r="F78" s="493"/>
      <c r="G78" s="493"/>
      <c r="H78" s="493"/>
      <c r="I78" s="493"/>
      <c r="J78" s="493"/>
      <c r="K78" s="515"/>
      <c r="L78" s="499"/>
      <c r="M78" s="493"/>
      <c r="N78" s="493"/>
      <c r="O78" s="493"/>
      <c r="P78" s="493"/>
      <c r="Q78" s="493"/>
      <c r="R78" s="493"/>
      <c r="S78" s="493"/>
      <c r="T78" s="493"/>
      <c r="U78" s="493"/>
      <c r="V78" s="493"/>
      <c r="W78" s="493"/>
      <c r="X78" s="493"/>
      <c r="Y78" s="494"/>
      <c r="Z78" s="493"/>
      <c r="AA78" s="493"/>
      <c r="AB78" s="493"/>
    </row>
    <row r="79" spans="1:31" x14ac:dyDescent="0.25">
      <c r="E79" s="493"/>
      <c r="F79" s="493"/>
      <c r="G79" s="493"/>
      <c r="H79" s="493"/>
      <c r="I79" s="493"/>
      <c r="J79" s="493"/>
      <c r="K79" s="515"/>
      <c r="L79" s="499"/>
      <c r="M79" s="493"/>
      <c r="N79" s="493"/>
      <c r="O79" s="493"/>
      <c r="P79" s="493"/>
      <c r="Q79" s="493"/>
      <c r="R79" s="493"/>
      <c r="S79" s="493"/>
      <c r="T79" s="493"/>
      <c r="U79" s="493"/>
      <c r="V79" s="493"/>
      <c r="W79" s="493"/>
      <c r="X79" s="493"/>
      <c r="Y79" s="494"/>
      <c r="Z79" s="493"/>
      <c r="AA79" s="493"/>
      <c r="AB79" s="493"/>
    </row>
    <row r="80" spans="1:31" x14ac:dyDescent="0.25">
      <c r="E80" s="493"/>
      <c r="F80" s="493"/>
      <c r="G80" s="493"/>
      <c r="H80" s="493"/>
      <c r="I80" s="493"/>
      <c r="J80" s="493"/>
      <c r="K80" s="515"/>
      <c r="L80" s="499"/>
      <c r="M80" s="493"/>
      <c r="N80" s="493"/>
      <c r="O80" s="493"/>
      <c r="P80" s="493"/>
      <c r="Q80" s="493"/>
      <c r="R80" s="493"/>
      <c r="S80" s="493"/>
      <c r="T80" s="493"/>
      <c r="U80" s="493"/>
      <c r="V80" s="493"/>
      <c r="W80" s="493"/>
      <c r="X80" s="493"/>
      <c r="Y80" s="494"/>
      <c r="Z80" s="493"/>
      <c r="AA80" s="493"/>
      <c r="AB80" s="493"/>
    </row>
    <row r="81" spans="5:28" x14ac:dyDescent="0.25">
      <c r="E81" s="493"/>
      <c r="F81" s="493"/>
      <c r="G81" s="493"/>
      <c r="H81" s="493"/>
      <c r="I81" s="493"/>
      <c r="J81" s="493"/>
      <c r="K81" s="515"/>
      <c r="L81" s="499"/>
      <c r="M81" s="493"/>
      <c r="N81" s="493"/>
      <c r="O81" s="493"/>
      <c r="P81" s="493"/>
      <c r="Q81" s="493"/>
      <c r="R81" s="493"/>
      <c r="S81" s="493"/>
      <c r="T81" s="493"/>
      <c r="U81" s="493"/>
      <c r="V81" s="493"/>
      <c r="W81" s="493"/>
      <c r="X81" s="493"/>
      <c r="Y81" s="494"/>
      <c r="Z81" s="493"/>
      <c r="AA81" s="493"/>
      <c r="AB81" s="493"/>
    </row>
    <row r="82" spans="5:28" x14ac:dyDescent="0.25">
      <c r="E82" s="493"/>
      <c r="F82" s="493"/>
      <c r="G82" s="493"/>
      <c r="H82" s="493"/>
      <c r="I82" s="493"/>
      <c r="J82" s="493"/>
      <c r="K82" s="515"/>
      <c r="L82" s="499"/>
      <c r="M82" s="493"/>
      <c r="N82" s="493"/>
      <c r="O82" s="493"/>
      <c r="P82" s="493"/>
      <c r="Q82" s="493"/>
      <c r="R82" s="493"/>
      <c r="S82" s="493"/>
      <c r="T82" s="493"/>
      <c r="U82" s="493"/>
      <c r="V82" s="493"/>
      <c r="W82" s="493"/>
      <c r="X82" s="493"/>
      <c r="Y82" s="494"/>
      <c r="Z82" s="493"/>
      <c r="AA82" s="493"/>
      <c r="AB82" s="493"/>
    </row>
  </sheetData>
  <protectedRanges>
    <protectedRange sqref="K2:Q2 M1:Q1 W1:X2 Y2:AE2 S1:V1" name="Range1"/>
    <protectedRange sqref="D1 Y1:AD1 K1:L1 A1" name="Range1_1"/>
    <protectedRange sqref="N3" name="Range1_3_16"/>
    <protectedRange sqref="N20" name="Range1_2"/>
    <protectedRange sqref="N22" name="Range1_3"/>
    <protectedRange sqref="N24" name="Range1_4"/>
    <protectedRange sqref="N31" name="Range1_5"/>
    <protectedRange sqref="N35" name="Range1_7"/>
    <protectedRange sqref="N37" name="Range1_8"/>
    <protectedRange sqref="K38:L38" name="Range1_9"/>
    <protectedRange sqref="N38" name="Range1_10"/>
    <protectedRange sqref="N40" name="Range1_12"/>
    <protectedRange sqref="K42:L42" name="Range1_23_1"/>
    <protectedRange sqref="N42 P42" name="Range1_24_1"/>
    <protectedRange sqref="K43:L43" name="Range1_14"/>
    <protectedRange sqref="K44:L44" name="Range1_15"/>
    <protectedRange sqref="N44" name="Range1_16"/>
    <protectedRange sqref="K45:L45" name="Range1_17"/>
    <protectedRange sqref="N45" name="Range1_18"/>
    <protectedRange sqref="K47:L47" name="Range1_19"/>
  </protectedRanges>
  <autoFilter ref="A2:AJ70"/>
  <sortState ref="A3:Z69">
    <sortCondition ref="D3:D69"/>
  </sortState>
  <mergeCells count="4">
    <mergeCell ref="K1:Q1"/>
    <mergeCell ref="Y1:AE1"/>
    <mergeCell ref="A1:J1"/>
    <mergeCell ref="R1:V1"/>
  </mergeCells>
  <conditionalFormatting sqref="P64">
    <cfRule type="iconSet" priority="10">
      <iconSet iconSet="3Symbols2" showValue="0">
        <cfvo type="percent" val="0"/>
        <cfvo type="num" val="1"/>
        <cfvo type="num" val="1"/>
      </iconSet>
    </cfRule>
  </conditionalFormatting>
  <conditionalFormatting sqref="Q64:V64">
    <cfRule type="iconSet" priority="9">
      <iconSet iconSet="3Symbols2" showValue="0">
        <cfvo type="percent" val="0"/>
        <cfvo type="num" val="1"/>
        <cfvo type="num" val="1"/>
      </iconSet>
    </cfRule>
  </conditionalFormatting>
  <conditionalFormatting sqref="Y64">
    <cfRule type="iconSet" priority="8">
      <iconSet iconSet="3Symbols2" showValue="0">
        <cfvo type="percent" val="0"/>
        <cfvo type="num" val="1"/>
        <cfvo type="num" val="1"/>
      </iconSet>
    </cfRule>
  </conditionalFormatting>
  <conditionalFormatting sqref="Z64">
    <cfRule type="iconSet" priority="7">
      <iconSet iconSet="3Symbols2" showValue="0">
        <cfvo type="percent" val="0"/>
        <cfvo type="num" val="1"/>
        <cfvo type="num" val="1"/>
      </iconSet>
    </cfRule>
  </conditionalFormatting>
  <conditionalFormatting sqref="AA64">
    <cfRule type="iconSet" priority="6">
      <iconSet iconSet="3Symbols2" showValue="0">
        <cfvo type="percent" val="0"/>
        <cfvo type="num" val="1"/>
        <cfvo type="num" val="1"/>
      </iconSet>
    </cfRule>
  </conditionalFormatting>
  <conditionalFormatting sqref="AB64">
    <cfRule type="iconSet" priority="5">
      <iconSet iconSet="3Symbols2" showValue="0">
        <cfvo type="percent" val="0"/>
        <cfvo type="num" val="1"/>
        <cfvo type="num" val="1"/>
      </iconSet>
    </cfRule>
  </conditionalFormatting>
  <conditionalFormatting sqref="A2:A1048576">
    <cfRule type="duplicateValues" dxfId="1" priority="4"/>
  </conditionalFormatting>
  <conditionalFormatting sqref="A1:A1048576">
    <cfRule type="duplicateValues" dxfId="0" priority="1"/>
  </conditionalFormatting>
  <dataValidations disablePrompts="1" count="1">
    <dataValidation type="list" allowBlank="1" showInputMessage="1" showErrorMessage="1" sqref="W3 W5:W6 W11 W16 W20 W25 W30 W35 W40 W45 W50 W53 W8 W13 W22 W27 W32 W37 W42 W47 W55">
      <formula1>Partners</formula1>
    </dataValidation>
  </dataValidations>
  <hyperlinks>
    <hyperlink ref="V4" r:id="rId1"/>
    <hyperlink ref="V5" r:id="rId2"/>
    <hyperlink ref="V7" r:id="rId3"/>
    <hyperlink ref="V8" r:id="rId4"/>
    <hyperlink ref="V9" r:id="rId5"/>
    <hyperlink ref="V11" r:id="rId6"/>
    <hyperlink ref="V13" r:id="rId7"/>
    <hyperlink ref="V15" r:id="rId8"/>
    <hyperlink ref="V17" r:id="rId9"/>
    <hyperlink ref="V18" r:id="rId10"/>
    <hyperlink ref="V20" r:id="rId11"/>
    <hyperlink ref="V32" r:id="rId12"/>
    <hyperlink ref="V33" r:id="rId13"/>
    <hyperlink ref="V35" r:id="rId14"/>
    <hyperlink ref="V49" r:id="rId15"/>
    <hyperlink ref="V50" r:id="rId16"/>
    <hyperlink ref="V51" r:id="rId17"/>
    <hyperlink ref="V53" r:id="rId18"/>
    <hyperlink ref="V54" r:id="rId19"/>
    <hyperlink ref="V56" r:id="rId20"/>
    <hyperlink ref="V67" r:id="rId21"/>
    <hyperlink ref="V69" r:id="rId22"/>
  </hyperlinks>
  <pageMargins left="0.7" right="0.7" top="0.75" bottom="0.75" header="0.3" footer="0.3"/>
  <pageSetup orientation="portrait" r:id="rId2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6" tint="-0.249977111117893"/>
    <pageSetUpPr fitToPage="1"/>
  </sheetPr>
  <dimension ref="A1:N42"/>
  <sheetViews>
    <sheetView showGridLines="0" zoomScale="85" zoomScaleNormal="85" workbookViewId="0">
      <pane ySplit="2" topLeftCell="A3" activePane="bottomLeft" state="frozen"/>
      <selection activeCell="C1" sqref="C1"/>
      <selection pane="bottomLeft" activeCell="B33" sqref="B33"/>
    </sheetView>
  </sheetViews>
  <sheetFormatPr defaultRowHeight="15" x14ac:dyDescent="0.25"/>
  <cols>
    <col min="1" max="1" width="16.5703125" style="10" customWidth="1"/>
    <col min="2" max="2" width="26.140625" style="42" customWidth="1"/>
    <col min="3" max="3" width="23" style="8" customWidth="1"/>
    <col min="4" max="4" width="21.5703125" style="8" customWidth="1"/>
    <col min="5" max="5" width="28.140625" style="10" customWidth="1"/>
    <col min="6" max="6" width="16.85546875" style="21" customWidth="1"/>
    <col min="7" max="7" width="19.85546875" style="18" customWidth="1"/>
    <col min="8" max="8" width="54.5703125" style="21" customWidth="1"/>
    <col min="9" max="9" width="45.28515625" style="21" customWidth="1"/>
    <col min="10" max="10" width="59.42578125" style="10" customWidth="1"/>
    <col min="11" max="11" width="56" style="8" customWidth="1"/>
    <col min="12" max="12" width="49.28515625" style="8" customWidth="1"/>
    <col min="13" max="13" width="44.5703125" style="10" bestFit="1" customWidth="1"/>
    <col min="14" max="14" width="47.5703125" style="8" customWidth="1"/>
    <col min="15" max="16384" width="9.140625" style="10"/>
  </cols>
  <sheetData>
    <row r="1" spans="1:14" ht="45" customHeight="1" x14ac:dyDescent="0.5">
      <c r="A1" s="48" t="s">
        <v>7388</v>
      </c>
      <c r="B1" s="49"/>
      <c r="C1" s="50"/>
      <c r="H1" s="51" t="s">
        <v>7398</v>
      </c>
    </row>
    <row r="2" spans="1:14" ht="64.5" customHeight="1" x14ac:dyDescent="0.25">
      <c r="A2" s="35" t="s">
        <v>7383</v>
      </c>
      <c r="B2" s="36" t="s">
        <v>2</v>
      </c>
      <c r="C2" s="36" t="s">
        <v>7354</v>
      </c>
      <c r="D2" s="36" t="s">
        <v>7393</v>
      </c>
      <c r="E2" s="38" t="s">
        <v>7387</v>
      </c>
      <c r="F2" s="37" t="s">
        <v>7384</v>
      </c>
      <c r="G2" s="40" t="s">
        <v>7380</v>
      </c>
      <c r="H2" s="39" t="s">
        <v>7385</v>
      </c>
      <c r="I2" s="10"/>
      <c r="K2" s="10"/>
      <c r="L2" s="10"/>
      <c r="N2" s="10"/>
    </row>
    <row r="3" spans="1:14" ht="26.25" customHeight="1" x14ac:dyDescent="0.25">
      <c r="A3" s="23" t="s">
        <v>7356</v>
      </c>
      <c r="B3" s="23" t="s">
        <v>7</v>
      </c>
      <c r="C3" s="23" t="s">
        <v>7</v>
      </c>
      <c r="D3" s="23" t="s">
        <v>5218</v>
      </c>
      <c r="E3" s="23" t="s">
        <v>7382</v>
      </c>
      <c r="F3" s="24">
        <v>200</v>
      </c>
      <c r="G3" s="22">
        <v>41275</v>
      </c>
      <c r="H3" s="25" t="s">
        <v>7386</v>
      </c>
      <c r="I3" s="10"/>
      <c r="K3" s="10"/>
      <c r="L3" s="10"/>
      <c r="N3" s="10"/>
    </row>
    <row r="4" spans="1:14" x14ac:dyDescent="0.25">
      <c r="A4" s="27"/>
      <c r="B4" s="23"/>
      <c r="C4" s="23"/>
      <c r="D4" s="23"/>
      <c r="E4" s="23"/>
      <c r="F4" s="24"/>
      <c r="G4" s="34"/>
      <c r="H4" s="26"/>
      <c r="I4" s="10"/>
      <c r="K4" s="10"/>
      <c r="L4" s="10"/>
      <c r="N4" s="10"/>
    </row>
    <row r="5" spans="1:14" x14ac:dyDescent="0.25">
      <c r="A5" s="27"/>
      <c r="B5" s="23"/>
      <c r="C5" s="23"/>
      <c r="D5" s="23"/>
      <c r="E5" s="23"/>
      <c r="F5" s="24"/>
      <c r="G5" s="34"/>
      <c r="H5" s="26"/>
      <c r="I5" s="10"/>
      <c r="K5" s="10"/>
      <c r="L5" s="10"/>
      <c r="N5" s="10"/>
    </row>
    <row r="6" spans="1:14" x14ac:dyDescent="0.25">
      <c r="A6" s="27"/>
      <c r="B6" s="23"/>
      <c r="C6" s="23"/>
      <c r="D6" s="23"/>
      <c r="E6" s="23"/>
      <c r="F6" s="24"/>
      <c r="G6" s="34"/>
      <c r="H6" s="26"/>
      <c r="I6" s="10"/>
      <c r="K6" s="10"/>
      <c r="L6" s="10"/>
      <c r="N6" s="10"/>
    </row>
    <row r="7" spans="1:14" x14ac:dyDescent="0.25">
      <c r="A7" s="27"/>
      <c r="B7" s="23"/>
      <c r="C7" s="23"/>
      <c r="D7" s="23"/>
      <c r="E7" s="23"/>
      <c r="F7" s="24"/>
      <c r="G7" s="34"/>
      <c r="H7" s="26"/>
      <c r="I7" s="10"/>
      <c r="K7" s="10"/>
      <c r="L7" s="10"/>
      <c r="N7" s="10"/>
    </row>
    <row r="8" spans="1:14" x14ac:dyDescent="0.25">
      <c r="A8" s="27"/>
      <c r="B8" s="23"/>
      <c r="C8" s="23"/>
      <c r="D8" s="23"/>
      <c r="E8" s="23"/>
      <c r="F8" s="24"/>
      <c r="G8" s="34"/>
      <c r="H8" s="26"/>
      <c r="I8" s="10"/>
      <c r="K8" s="10"/>
      <c r="L8" s="10"/>
      <c r="N8" s="10"/>
    </row>
    <row r="9" spans="1:14" x14ac:dyDescent="0.25">
      <c r="A9" s="27"/>
      <c r="B9" s="27"/>
      <c r="C9" s="23"/>
      <c r="D9" s="23"/>
      <c r="E9" s="23"/>
      <c r="F9" s="24"/>
      <c r="G9" s="34"/>
      <c r="H9" s="26"/>
      <c r="I9" s="10"/>
      <c r="K9" s="10"/>
      <c r="L9" s="10"/>
      <c r="N9" s="10"/>
    </row>
    <row r="10" spans="1:14" x14ac:dyDescent="0.25">
      <c r="A10" s="27"/>
      <c r="B10" s="27"/>
      <c r="C10" s="23"/>
      <c r="D10" s="23"/>
      <c r="E10" s="23"/>
      <c r="F10" s="24"/>
      <c r="G10" s="34"/>
      <c r="H10" s="26"/>
      <c r="I10" s="10"/>
      <c r="K10" s="10"/>
      <c r="L10" s="10"/>
      <c r="N10" s="10"/>
    </row>
    <row r="11" spans="1:14" x14ac:dyDescent="0.25">
      <c r="A11" s="27"/>
      <c r="B11" s="27"/>
      <c r="C11" s="23"/>
      <c r="D11" s="23"/>
      <c r="E11" s="23"/>
      <c r="F11" s="24"/>
      <c r="G11" s="34"/>
      <c r="H11" s="26"/>
      <c r="I11" s="10"/>
      <c r="K11" s="10"/>
      <c r="L11" s="10"/>
      <c r="N11" s="10"/>
    </row>
    <row r="12" spans="1:14" x14ac:dyDescent="0.25">
      <c r="A12" s="27"/>
      <c r="B12" s="27"/>
      <c r="C12" s="23"/>
      <c r="D12" s="23"/>
      <c r="E12" s="23"/>
      <c r="F12" s="24"/>
      <c r="G12" s="34"/>
      <c r="H12" s="26"/>
      <c r="I12" s="10"/>
      <c r="K12" s="10"/>
      <c r="L12" s="10"/>
      <c r="N12" s="10"/>
    </row>
    <row r="13" spans="1:14" x14ac:dyDescent="0.25">
      <c r="A13" s="27"/>
      <c r="B13" s="27"/>
      <c r="C13" s="23"/>
      <c r="D13" s="23"/>
      <c r="E13" s="23"/>
      <c r="F13" s="24"/>
      <c r="G13" s="34"/>
      <c r="H13" s="26"/>
      <c r="I13" s="10"/>
      <c r="K13" s="10"/>
      <c r="L13" s="10"/>
      <c r="N13" s="10"/>
    </row>
    <row r="14" spans="1:14" x14ac:dyDescent="0.25">
      <c r="A14" s="27"/>
      <c r="B14" s="27"/>
      <c r="C14" s="23"/>
      <c r="D14" s="23"/>
      <c r="E14" s="23"/>
      <c r="F14" s="24"/>
      <c r="G14" s="34"/>
      <c r="H14" s="26"/>
      <c r="I14" s="10"/>
      <c r="K14" s="10"/>
      <c r="L14" s="10"/>
      <c r="N14" s="10"/>
    </row>
    <row r="15" spans="1:14" x14ac:dyDescent="0.25">
      <c r="A15" s="27"/>
      <c r="B15" s="27"/>
      <c r="C15" s="23"/>
      <c r="D15" s="23"/>
      <c r="E15" s="23"/>
      <c r="F15" s="24"/>
      <c r="G15" s="34"/>
      <c r="H15" s="26"/>
      <c r="I15" s="10"/>
      <c r="K15" s="10"/>
      <c r="L15" s="10"/>
      <c r="N15" s="10"/>
    </row>
    <row r="16" spans="1:14" x14ac:dyDescent="0.25">
      <c r="A16" s="27"/>
      <c r="B16" s="27"/>
      <c r="C16" s="23"/>
      <c r="D16" s="23"/>
      <c r="E16" s="23"/>
      <c r="F16" s="24"/>
      <c r="G16" s="34"/>
      <c r="H16" s="26"/>
      <c r="I16" s="10"/>
      <c r="K16" s="10"/>
      <c r="L16" s="10"/>
      <c r="N16" s="10"/>
    </row>
    <row r="17" spans="1:14" x14ac:dyDescent="0.25">
      <c r="A17" s="27"/>
      <c r="B17" s="27"/>
      <c r="C17" s="23"/>
      <c r="D17" s="23"/>
      <c r="E17" s="23"/>
      <c r="F17" s="24"/>
      <c r="G17" s="34"/>
      <c r="H17" s="26"/>
      <c r="I17" s="10"/>
      <c r="K17" s="10"/>
      <c r="L17" s="10"/>
      <c r="N17" s="10"/>
    </row>
    <row r="18" spans="1:14" x14ac:dyDescent="0.25">
      <c r="A18" s="27"/>
      <c r="B18" s="27"/>
      <c r="C18" s="23"/>
      <c r="D18" s="23"/>
      <c r="E18" s="23"/>
      <c r="F18" s="24"/>
      <c r="G18" s="34"/>
      <c r="H18" s="26"/>
      <c r="I18" s="10"/>
      <c r="K18" s="10"/>
      <c r="L18" s="10"/>
      <c r="N18" s="10"/>
    </row>
    <row r="19" spans="1:14" x14ac:dyDescent="0.25">
      <c r="A19" s="27"/>
      <c r="B19" s="27"/>
      <c r="C19" s="23"/>
      <c r="D19" s="23"/>
      <c r="E19" s="23"/>
      <c r="F19" s="24"/>
      <c r="G19" s="34"/>
      <c r="H19" s="26"/>
      <c r="I19" s="10"/>
      <c r="K19" s="10"/>
      <c r="L19" s="10"/>
      <c r="N19" s="10"/>
    </row>
    <row r="20" spans="1:14" x14ac:dyDescent="0.25">
      <c r="A20" s="27"/>
      <c r="B20" s="27"/>
      <c r="C20" s="23"/>
      <c r="D20" s="23"/>
      <c r="E20" s="23"/>
      <c r="F20" s="24"/>
      <c r="G20" s="34"/>
      <c r="H20" s="26"/>
      <c r="I20" s="10"/>
      <c r="K20" s="10"/>
      <c r="L20" s="10"/>
      <c r="N20" s="10"/>
    </row>
    <row r="21" spans="1:14" x14ac:dyDescent="0.25">
      <c r="A21" s="27"/>
      <c r="B21" s="27"/>
      <c r="C21" s="23"/>
      <c r="D21" s="23"/>
      <c r="E21" s="23"/>
      <c r="F21" s="24"/>
      <c r="G21" s="34"/>
      <c r="H21" s="26"/>
      <c r="I21" s="10"/>
      <c r="K21" s="10"/>
      <c r="L21" s="10"/>
      <c r="N21" s="10"/>
    </row>
    <row r="22" spans="1:14" x14ac:dyDescent="0.25">
      <c r="A22" s="27"/>
      <c r="B22" s="27"/>
      <c r="C22" s="23"/>
      <c r="D22" s="23"/>
      <c r="E22" s="23"/>
      <c r="F22" s="24"/>
      <c r="G22" s="34"/>
      <c r="H22" s="26"/>
      <c r="I22" s="10"/>
      <c r="K22" s="10"/>
      <c r="L22" s="10"/>
      <c r="N22" s="10"/>
    </row>
    <row r="23" spans="1:14" x14ac:dyDescent="0.25">
      <c r="A23" s="27"/>
      <c r="B23" s="27"/>
      <c r="C23" s="23"/>
      <c r="D23" s="23"/>
      <c r="E23" s="23"/>
      <c r="F23" s="24"/>
      <c r="G23" s="34"/>
      <c r="H23" s="26"/>
      <c r="I23" s="10"/>
      <c r="K23" s="10"/>
      <c r="L23" s="10"/>
      <c r="N23" s="10"/>
    </row>
    <row r="24" spans="1:14" x14ac:dyDescent="0.25">
      <c r="A24" s="27"/>
      <c r="B24" s="27"/>
      <c r="C24" s="23"/>
      <c r="D24" s="23"/>
      <c r="E24" s="23"/>
      <c r="F24" s="24"/>
      <c r="G24" s="34"/>
      <c r="H24" s="26"/>
      <c r="I24" s="10"/>
      <c r="K24" s="10"/>
      <c r="L24" s="10"/>
      <c r="N24" s="10"/>
    </row>
    <row r="25" spans="1:14" x14ac:dyDescent="0.25">
      <c r="A25" s="27"/>
      <c r="B25" s="27"/>
      <c r="C25" s="23"/>
      <c r="D25" s="23"/>
      <c r="E25" s="23"/>
      <c r="F25" s="24"/>
      <c r="G25" s="34"/>
      <c r="H25" s="26"/>
      <c r="I25" s="10"/>
      <c r="K25" s="10"/>
      <c r="L25" s="10"/>
      <c r="N25" s="10"/>
    </row>
    <row r="26" spans="1:14" x14ac:dyDescent="0.25">
      <c r="A26" s="27"/>
      <c r="B26" s="27"/>
      <c r="C26" s="23"/>
      <c r="D26" s="23"/>
      <c r="E26" s="23"/>
      <c r="F26" s="24"/>
      <c r="G26" s="34"/>
      <c r="H26" s="26"/>
      <c r="I26" s="10"/>
      <c r="K26" s="10"/>
      <c r="L26" s="10"/>
      <c r="N26" s="10"/>
    </row>
    <row r="27" spans="1:14" x14ac:dyDescent="0.25">
      <c r="A27" s="27"/>
      <c r="B27" s="27"/>
      <c r="C27" s="23"/>
      <c r="D27" s="23"/>
      <c r="E27" s="23"/>
      <c r="F27" s="24"/>
      <c r="G27" s="34"/>
      <c r="H27" s="26"/>
      <c r="I27" s="10"/>
      <c r="K27" s="10"/>
      <c r="L27" s="10"/>
      <c r="N27" s="10"/>
    </row>
    <row r="28" spans="1:14" x14ac:dyDescent="0.25">
      <c r="A28" s="27"/>
      <c r="B28" s="27"/>
      <c r="C28" s="23"/>
      <c r="D28" s="23"/>
      <c r="E28" s="23"/>
      <c r="F28" s="24"/>
      <c r="G28" s="34"/>
      <c r="H28" s="26"/>
      <c r="I28" s="10"/>
      <c r="K28" s="10"/>
      <c r="L28" s="10"/>
      <c r="N28" s="10"/>
    </row>
    <row r="29" spans="1:14" x14ac:dyDescent="0.25">
      <c r="A29" s="27"/>
      <c r="B29" s="27"/>
      <c r="C29" s="23"/>
      <c r="D29" s="23"/>
      <c r="E29" s="23"/>
      <c r="F29" s="24"/>
      <c r="G29" s="34"/>
      <c r="H29" s="26"/>
      <c r="I29" s="10"/>
      <c r="K29" s="10"/>
      <c r="L29" s="10"/>
      <c r="N29" s="10"/>
    </row>
    <row r="30" spans="1:14" x14ac:dyDescent="0.25">
      <c r="A30" s="27"/>
      <c r="B30" s="23"/>
      <c r="C30" s="23"/>
      <c r="D30" s="23"/>
      <c r="E30" s="23"/>
      <c r="F30" s="24"/>
      <c r="G30" s="34"/>
      <c r="H30" s="26"/>
      <c r="I30" s="10"/>
      <c r="K30" s="10"/>
      <c r="L30" s="10"/>
      <c r="N30" s="10"/>
    </row>
    <row r="31" spans="1:14" x14ac:dyDescent="0.25">
      <c r="A31" s="27"/>
      <c r="B31" s="23"/>
      <c r="C31" s="23"/>
      <c r="D31" s="23"/>
      <c r="E31" s="23"/>
      <c r="F31" s="24"/>
      <c r="G31" s="34"/>
      <c r="H31" s="26"/>
      <c r="I31" s="10"/>
      <c r="K31" s="10"/>
      <c r="L31" s="10"/>
      <c r="N31" s="10"/>
    </row>
    <row r="32" spans="1:14" x14ac:dyDescent="0.25">
      <c r="A32" s="27"/>
      <c r="B32" s="23"/>
      <c r="C32" s="23"/>
      <c r="D32" s="23"/>
      <c r="E32" s="23"/>
      <c r="F32" s="24"/>
      <c r="G32" s="34"/>
      <c r="H32" s="26"/>
      <c r="I32" s="10"/>
      <c r="K32" s="10"/>
      <c r="L32" s="10"/>
      <c r="N32" s="10"/>
    </row>
    <row r="33" spans="1:14" x14ac:dyDescent="0.25">
      <c r="A33" s="27"/>
      <c r="B33" s="23"/>
      <c r="C33" s="23"/>
      <c r="D33" s="23"/>
      <c r="E33" s="23"/>
      <c r="F33" s="24"/>
      <c r="G33" s="34"/>
      <c r="H33" s="26"/>
      <c r="I33" s="10"/>
      <c r="K33" s="10"/>
      <c r="L33" s="10"/>
      <c r="N33" s="10"/>
    </row>
    <row r="34" spans="1:14" x14ac:dyDescent="0.25">
      <c r="A34" s="27"/>
      <c r="B34" s="23"/>
      <c r="C34" s="23"/>
      <c r="D34" s="23"/>
      <c r="E34" s="23"/>
      <c r="F34" s="24"/>
      <c r="G34" s="34"/>
      <c r="H34" s="26"/>
      <c r="I34" s="10"/>
      <c r="K34" s="10"/>
      <c r="L34" s="10"/>
      <c r="N34" s="10"/>
    </row>
    <row r="35" spans="1:14" x14ac:dyDescent="0.25">
      <c r="A35" s="27"/>
      <c r="B35" s="23"/>
      <c r="C35" s="23"/>
      <c r="D35" s="23"/>
      <c r="E35" s="23"/>
      <c r="F35" s="24"/>
      <c r="G35" s="34"/>
      <c r="H35" s="26"/>
      <c r="I35" s="10"/>
      <c r="K35" s="10"/>
      <c r="L35" s="10"/>
      <c r="N35" s="10"/>
    </row>
    <row r="36" spans="1:14" x14ac:dyDescent="0.25">
      <c r="A36" s="27"/>
      <c r="B36" s="23"/>
      <c r="C36" s="23"/>
      <c r="D36" s="23"/>
      <c r="E36" s="23"/>
      <c r="F36" s="24"/>
      <c r="G36" s="34"/>
      <c r="H36" s="26"/>
      <c r="I36" s="10"/>
      <c r="K36" s="10"/>
      <c r="L36" s="10"/>
      <c r="N36" s="10"/>
    </row>
    <row r="37" spans="1:14" x14ac:dyDescent="0.25">
      <c r="A37" s="27"/>
      <c r="B37" s="23"/>
      <c r="C37" s="23"/>
      <c r="D37" s="23"/>
      <c r="E37" s="23"/>
      <c r="F37" s="24"/>
      <c r="G37" s="34"/>
      <c r="H37" s="26"/>
      <c r="I37" s="10"/>
      <c r="K37" s="10"/>
      <c r="L37" s="10"/>
      <c r="N37" s="10"/>
    </row>
    <row r="38" spans="1:14" x14ac:dyDescent="0.25">
      <c r="A38" s="27"/>
      <c r="B38" s="23"/>
      <c r="C38" s="23"/>
      <c r="D38" s="23"/>
      <c r="E38" s="23"/>
      <c r="F38" s="24"/>
      <c r="G38" s="34"/>
      <c r="H38" s="26"/>
      <c r="I38" s="10"/>
      <c r="K38" s="10"/>
      <c r="L38" s="10"/>
      <c r="N38" s="10"/>
    </row>
    <row r="39" spans="1:14" x14ac:dyDescent="0.25">
      <c r="A39" s="27"/>
      <c r="B39" s="23"/>
      <c r="C39" s="23"/>
      <c r="D39" s="23"/>
      <c r="E39" s="23"/>
      <c r="F39" s="24"/>
      <c r="G39" s="34"/>
      <c r="H39" s="26"/>
      <c r="I39" s="10"/>
      <c r="K39" s="10"/>
      <c r="L39" s="10"/>
      <c r="N39" s="10"/>
    </row>
    <row r="40" spans="1:14" x14ac:dyDescent="0.25">
      <c r="A40" s="27"/>
      <c r="B40" s="23"/>
      <c r="C40" s="23"/>
      <c r="D40" s="23"/>
      <c r="E40" s="23"/>
      <c r="F40" s="24"/>
      <c r="G40" s="34"/>
      <c r="H40" s="26"/>
      <c r="I40" s="10"/>
      <c r="K40" s="10"/>
      <c r="L40" s="10"/>
      <c r="N40" s="10"/>
    </row>
    <row r="41" spans="1:14" x14ac:dyDescent="0.25">
      <c r="A41" s="27"/>
      <c r="B41" s="27"/>
      <c r="C41" s="23"/>
      <c r="D41" s="23"/>
      <c r="E41" s="23"/>
      <c r="F41" s="24"/>
      <c r="G41" s="34"/>
      <c r="H41" s="26"/>
      <c r="I41" s="10"/>
      <c r="K41" s="10"/>
      <c r="L41" s="10"/>
      <c r="N41" s="10"/>
    </row>
    <row r="42" spans="1:14" x14ac:dyDescent="0.25">
      <c r="A42" s="11"/>
      <c r="B42" s="11"/>
      <c r="C42" s="11"/>
      <c r="D42" s="11"/>
      <c r="E42" s="11"/>
      <c r="F42" s="18">
        <f>SUBTOTAL(109,ImplementationTable9[Estimated No. Households])</f>
        <v>200</v>
      </c>
      <c r="G42" s="11"/>
      <c r="H42" s="12"/>
      <c r="I42" s="8"/>
      <c r="J42" s="8"/>
      <c r="K42" s="10"/>
      <c r="N42" s="10"/>
    </row>
  </sheetData>
  <sheetProtection insertRows="0" deleteRows="0"/>
  <protectedRanges>
    <protectedRange sqref="F43:F1048576 I42:J42 A42:F42 F4:F41 H43:I1048576 K43:L1048576 A4:D40 C41:D41 C43:D1048576 G4:G1048576 A2:H3 E9:E41 E4:E7" name="Range1"/>
    <protectedRange sqref="H1" name="Range1_1"/>
  </protectedRanges>
  <dataValidations count="8">
    <dataValidation type="date" allowBlank="1" showInputMessage="1" showErrorMessage="1" errorTitle="Date outside range" error="You can only enter dates between 1/1/2011 and 1/1/2014" sqref="G3">
      <formula1>40544</formula1>
      <formula2>41640</formula2>
    </dataValidation>
    <dataValidation type="list" allowBlank="1" showInputMessage="1" showErrorMessage="1" sqref="A3:A41">
      <formula1>Partners</formula1>
    </dataValidation>
    <dataValidation type="whole" allowBlank="1" showInputMessage="1" showErrorMessage="1" errorTitle="Only numbers allowed" error="You have entered a value that is not valid. Please enter a number." sqref="F3:F41">
      <formula1>1</formula1>
      <formula2>5000000</formula2>
    </dataValidation>
    <dataValidation type="list" allowBlank="1" showInputMessage="1" showErrorMessage="1" sqref="C3:C41">
      <formula1>INDIRECT(SUBSTITUTE($B3," ",""))</formula1>
    </dataValidation>
    <dataValidation type="list" allowBlank="1" showInputMessage="1" showErrorMessage="1" sqref="B3:B41">
      <formula1>Governorate</formula1>
    </dataValidation>
    <dataValidation type="date" allowBlank="1" showInputMessage="1" showErrorMessage="1" sqref="G4:G41">
      <formula1>40544</formula1>
      <formula2>42005</formula2>
    </dataValidation>
    <dataValidation allowBlank="1" showInputMessage="1" showErrorMessage="1" errorTitle="Only numbers allowed" error="You have entered a value that is not valid. Please enter a number." sqref="H3:H41"/>
    <dataValidation type="list" allowBlank="1" showInputMessage="1" showErrorMessage="1" sqref="E9:E41 E3:E7">
      <formula1>Estimates</formula1>
    </dataValidation>
  </dataValidations>
  <hyperlinks>
    <hyperlink ref="H1" location="Guide!A1" display="Back to Guide"/>
  </hyperlinks>
  <pageMargins left="0.7" right="0.7" top="0.75" bottom="0.75" header="0.3" footer="0.3"/>
  <pageSetup scale="59"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INDIRECT("CodeTables!E"&amp;MATCH(C3,CodeTables!$D$3:$D$5000,0)+2 &amp; ":" &amp;"E"&amp;COUNTIF(CodeTables!$D$3:$D$5000,C3)+MATCH(C3,CodeTables!$D$3:$D$5000,0)+1)</xm:f>
          </x14:formula1>
          <xm:sqref>D3:D41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6"/>
  <sheetViews>
    <sheetView topLeftCell="A2" zoomScale="70" zoomScaleNormal="70" workbookViewId="0">
      <selection activeCell="E5" sqref="E5"/>
    </sheetView>
  </sheetViews>
  <sheetFormatPr defaultColWidth="13.5703125" defaultRowHeight="51" customHeight="1" x14ac:dyDescent="0.25"/>
  <cols>
    <col min="1" max="3" width="13.5703125" style="11"/>
    <col min="4" max="8" width="13.5703125" style="492"/>
    <col min="9" max="11" width="13.5703125" style="11"/>
    <col min="12" max="12" width="35.85546875" style="11" customWidth="1"/>
    <col min="13" max="13" width="13.5703125" style="11"/>
    <col min="14" max="14" width="18.7109375" style="11" customWidth="1"/>
    <col min="15" max="16" width="13.5703125" style="11"/>
    <col min="17" max="17" width="10.7109375" style="11" customWidth="1"/>
    <col min="18" max="18" width="13.5703125" style="11"/>
    <col min="19" max="19" width="12.140625" style="11" customWidth="1"/>
    <col min="20" max="20" width="13.7109375" style="11" customWidth="1"/>
    <col min="21" max="16384" width="13.5703125" style="11"/>
  </cols>
  <sheetData>
    <row r="1" spans="1:26" ht="51" customHeight="1" x14ac:dyDescent="0.25">
      <c r="B1" s="235" t="s">
        <v>7398</v>
      </c>
      <c r="C1" s="235"/>
      <c r="D1" s="554" t="s">
        <v>7355</v>
      </c>
      <c r="E1" s="554"/>
      <c r="F1" s="554"/>
      <c r="G1" s="554"/>
      <c r="H1" s="554"/>
      <c r="I1" s="554"/>
      <c r="J1" s="554"/>
      <c r="K1" s="555" t="s">
        <v>7440</v>
      </c>
      <c r="L1" s="555"/>
      <c r="M1" s="555"/>
      <c r="N1" s="556"/>
      <c r="O1" s="557" t="s">
        <v>7436</v>
      </c>
      <c r="P1" s="558"/>
      <c r="Q1" s="558"/>
      <c r="R1" s="558"/>
      <c r="S1" s="558"/>
      <c r="T1" s="558"/>
      <c r="U1" s="559" t="s">
        <v>7437</v>
      </c>
      <c r="V1" s="560"/>
      <c r="W1" s="561" t="s">
        <v>7835</v>
      </c>
      <c r="X1" s="561"/>
      <c r="Y1" s="561"/>
      <c r="Z1" s="561"/>
    </row>
    <row r="2" spans="1:26" ht="51" customHeight="1" x14ac:dyDescent="0.25">
      <c r="A2" s="425" t="s">
        <v>10248</v>
      </c>
      <c r="B2" s="425" t="s">
        <v>7370</v>
      </c>
      <c r="C2" s="425" t="s">
        <v>7432</v>
      </c>
      <c r="D2" s="356" t="s">
        <v>2</v>
      </c>
      <c r="E2" s="356" t="s">
        <v>9325</v>
      </c>
      <c r="F2" s="356" t="s">
        <v>7354</v>
      </c>
      <c r="G2" s="356" t="s">
        <v>9324</v>
      </c>
      <c r="H2" s="356" t="s">
        <v>9323</v>
      </c>
      <c r="I2" s="356" t="s">
        <v>7393</v>
      </c>
      <c r="J2" s="356" t="s">
        <v>9326</v>
      </c>
      <c r="K2" s="357" t="s">
        <v>7400</v>
      </c>
      <c r="L2" s="358" t="s">
        <v>7956</v>
      </c>
      <c r="M2" s="358" t="s">
        <v>7433</v>
      </c>
      <c r="N2" s="358" t="s">
        <v>7434</v>
      </c>
      <c r="O2" s="237" t="s">
        <v>7429</v>
      </c>
      <c r="P2" s="237" t="s">
        <v>7431</v>
      </c>
      <c r="Q2" s="237" t="s">
        <v>7430</v>
      </c>
      <c r="R2" s="237" t="s">
        <v>7601</v>
      </c>
      <c r="S2" s="237" t="s">
        <v>7602</v>
      </c>
      <c r="T2" s="237" t="s">
        <v>7359</v>
      </c>
      <c r="U2" s="238" t="s">
        <v>7438</v>
      </c>
      <c r="V2" s="238" t="s">
        <v>7439</v>
      </c>
      <c r="W2" s="356" t="s">
        <v>7648</v>
      </c>
      <c r="X2" s="356" t="s">
        <v>7649</v>
      </c>
      <c r="Y2" s="356" t="s">
        <v>7833</v>
      </c>
      <c r="Z2" s="356" t="s">
        <v>7834</v>
      </c>
    </row>
    <row r="3" spans="1:26" ht="51" customHeight="1" x14ac:dyDescent="0.25">
      <c r="A3" s="426" t="s">
        <v>10249</v>
      </c>
      <c r="B3" s="427" t="s">
        <v>7399</v>
      </c>
      <c r="C3" s="428" t="s">
        <v>7360</v>
      </c>
      <c r="D3" s="429" t="s">
        <v>4556</v>
      </c>
      <c r="E3" s="430" t="s">
        <v>8217</v>
      </c>
      <c r="F3" s="429" t="s">
        <v>6024</v>
      </c>
      <c r="G3" s="431" t="s">
        <v>8637</v>
      </c>
      <c r="H3" s="429" t="s">
        <v>6024</v>
      </c>
      <c r="I3" s="432" t="s">
        <v>6024</v>
      </c>
      <c r="J3" s="433">
        <v>33111</v>
      </c>
      <c r="K3" s="434" t="s">
        <v>7959</v>
      </c>
      <c r="L3" s="435" t="s">
        <v>8092</v>
      </c>
      <c r="M3" s="428" t="s">
        <v>7960</v>
      </c>
      <c r="N3" s="428" t="s">
        <v>7961</v>
      </c>
      <c r="O3" s="436">
        <v>1</v>
      </c>
      <c r="P3" s="436">
        <v>1</v>
      </c>
      <c r="Q3" s="436"/>
      <c r="R3" s="436">
        <v>1</v>
      </c>
      <c r="S3" s="436">
        <v>1</v>
      </c>
      <c r="T3" s="436"/>
      <c r="U3" s="437" t="s">
        <v>7962</v>
      </c>
      <c r="V3" s="437" t="s">
        <v>7963</v>
      </c>
      <c r="W3" s="428"/>
      <c r="X3" s="428"/>
      <c r="Y3" s="436"/>
      <c r="Z3" s="436"/>
    </row>
    <row r="4" spans="1:26" ht="51" customHeight="1" x14ac:dyDescent="0.25">
      <c r="A4" s="438" t="s">
        <v>10249</v>
      </c>
      <c r="B4" s="439" t="s">
        <v>7399</v>
      </c>
      <c r="C4" s="440" t="s">
        <v>7360</v>
      </c>
      <c r="D4" s="429" t="s">
        <v>4556</v>
      </c>
      <c r="E4" s="430" t="s">
        <v>8217</v>
      </c>
      <c r="F4" s="429" t="s">
        <v>6024</v>
      </c>
      <c r="G4" s="431" t="s">
        <v>8637</v>
      </c>
      <c r="H4" s="441" t="s">
        <v>10375</v>
      </c>
      <c r="I4" s="442" t="s">
        <v>10375</v>
      </c>
      <c r="J4" s="442" t="s">
        <v>10376</v>
      </c>
      <c r="K4" s="361" t="s">
        <v>7959</v>
      </c>
      <c r="L4" s="443" t="s">
        <v>8092</v>
      </c>
      <c r="M4" s="440" t="s">
        <v>7960</v>
      </c>
      <c r="N4" s="440" t="s">
        <v>7961</v>
      </c>
      <c r="O4" s="444">
        <v>1</v>
      </c>
      <c r="P4" s="444">
        <v>1</v>
      </c>
      <c r="Q4" s="444"/>
      <c r="R4" s="444">
        <v>1</v>
      </c>
      <c r="S4" s="444">
        <v>1</v>
      </c>
      <c r="T4" s="444"/>
      <c r="U4" s="445" t="s">
        <v>7962</v>
      </c>
      <c r="V4" s="445" t="s">
        <v>7963</v>
      </c>
      <c r="W4" s="440"/>
      <c r="X4" s="440"/>
      <c r="Y4" s="444"/>
      <c r="Z4" s="444"/>
    </row>
    <row r="5" spans="1:26" ht="51" customHeight="1" x14ac:dyDescent="0.25">
      <c r="A5" s="426" t="s">
        <v>10249</v>
      </c>
      <c r="B5" s="427" t="s">
        <v>7399</v>
      </c>
      <c r="C5" s="428" t="s">
        <v>7360</v>
      </c>
      <c r="D5" s="429" t="s">
        <v>4556</v>
      </c>
      <c r="E5" s="430" t="s">
        <v>8217</v>
      </c>
      <c r="F5" s="429" t="s">
        <v>6024</v>
      </c>
      <c r="G5" s="431" t="s">
        <v>8637</v>
      </c>
      <c r="H5" s="429" t="s">
        <v>6048</v>
      </c>
      <c r="I5" s="432" t="s">
        <v>6048</v>
      </c>
      <c r="J5" s="432">
        <v>33123</v>
      </c>
      <c r="K5" s="434" t="s">
        <v>7959</v>
      </c>
      <c r="L5" s="435" t="s">
        <v>8092</v>
      </c>
      <c r="M5" s="428" t="s">
        <v>7960</v>
      </c>
      <c r="N5" s="428" t="s">
        <v>7961</v>
      </c>
      <c r="O5" s="436">
        <v>1</v>
      </c>
      <c r="P5" s="436">
        <v>1</v>
      </c>
      <c r="Q5" s="436"/>
      <c r="R5" s="436">
        <v>1</v>
      </c>
      <c r="S5" s="436">
        <v>1</v>
      </c>
      <c r="T5" s="436"/>
      <c r="U5" s="437" t="s">
        <v>7962</v>
      </c>
      <c r="V5" s="437" t="s">
        <v>7963</v>
      </c>
      <c r="W5" s="428"/>
      <c r="X5" s="428"/>
      <c r="Y5" s="436"/>
      <c r="Z5" s="436"/>
    </row>
    <row r="6" spans="1:26" s="454" customFormat="1" ht="51" customHeight="1" x14ac:dyDescent="0.25">
      <c r="A6" s="271" t="s">
        <v>10249</v>
      </c>
      <c r="B6" s="446" t="s">
        <v>7399</v>
      </c>
      <c r="C6" s="447" t="s">
        <v>7360</v>
      </c>
      <c r="D6" s="448" t="s">
        <v>4556</v>
      </c>
      <c r="E6" s="395" t="s">
        <v>8217</v>
      </c>
      <c r="F6" s="448" t="s">
        <v>6024</v>
      </c>
      <c r="G6" s="371" t="s">
        <v>8637</v>
      </c>
      <c r="H6" s="448" t="s">
        <v>10250</v>
      </c>
      <c r="I6" s="449" t="s">
        <v>10250</v>
      </c>
      <c r="J6" s="449">
        <v>33117</v>
      </c>
      <c r="K6" s="450" t="s">
        <v>7959</v>
      </c>
      <c r="L6" s="451" t="s">
        <v>8092</v>
      </c>
      <c r="M6" s="447" t="s">
        <v>7960</v>
      </c>
      <c r="N6" s="447" t="s">
        <v>7961</v>
      </c>
      <c r="O6" s="452">
        <v>1</v>
      </c>
      <c r="P6" s="452">
        <v>1</v>
      </c>
      <c r="Q6" s="452"/>
      <c r="R6" s="452">
        <v>1</v>
      </c>
      <c r="S6" s="452">
        <v>1</v>
      </c>
      <c r="T6" s="452"/>
      <c r="U6" s="453" t="s">
        <v>7962</v>
      </c>
      <c r="V6" s="453" t="s">
        <v>7963</v>
      </c>
      <c r="W6" s="447"/>
      <c r="X6" s="447"/>
      <c r="Y6" s="452"/>
      <c r="Z6" s="452"/>
    </row>
    <row r="7" spans="1:26" ht="51" customHeight="1" x14ac:dyDescent="0.25">
      <c r="A7" s="426" t="s">
        <v>10249</v>
      </c>
      <c r="B7" s="427" t="s">
        <v>7399</v>
      </c>
      <c r="C7" s="428" t="s">
        <v>7360</v>
      </c>
      <c r="D7" s="429" t="s">
        <v>4556</v>
      </c>
      <c r="E7" s="430" t="s">
        <v>8217</v>
      </c>
      <c r="F7" s="429" t="s">
        <v>6024</v>
      </c>
      <c r="G7" s="431" t="s">
        <v>8637</v>
      </c>
      <c r="H7" s="429" t="s">
        <v>10251</v>
      </c>
      <c r="I7" s="432" t="s">
        <v>6196</v>
      </c>
      <c r="J7" s="432">
        <v>33271</v>
      </c>
      <c r="K7" s="434" t="s">
        <v>7959</v>
      </c>
      <c r="L7" s="435" t="s">
        <v>8092</v>
      </c>
      <c r="M7" s="428" t="s">
        <v>7960</v>
      </c>
      <c r="N7" s="428" t="s">
        <v>7961</v>
      </c>
      <c r="O7" s="436">
        <v>1</v>
      </c>
      <c r="P7" s="436">
        <v>1</v>
      </c>
      <c r="Q7" s="436"/>
      <c r="R7" s="436">
        <v>1</v>
      </c>
      <c r="S7" s="436">
        <v>1</v>
      </c>
      <c r="T7" s="436"/>
      <c r="U7" s="437" t="s">
        <v>7962</v>
      </c>
      <c r="V7" s="437" t="s">
        <v>7963</v>
      </c>
      <c r="W7" s="428"/>
      <c r="X7" s="428"/>
      <c r="Y7" s="436"/>
      <c r="Z7" s="436"/>
    </row>
    <row r="8" spans="1:26" s="454" customFormat="1" ht="51" customHeight="1" x14ac:dyDescent="0.25">
      <c r="A8" s="271" t="s">
        <v>10249</v>
      </c>
      <c r="B8" s="446" t="s">
        <v>7399</v>
      </c>
      <c r="C8" s="447" t="s">
        <v>7360</v>
      </c>
      <c r="D8" s="448" t="s">
        <v>4556</v>
      </c>
      <c r="E8" s="395" t="s">
        <v>8217</v>
      </c>
      <c r="F8" s="448" t="s">
        <v>6024</v>
      </c>
      <c r="G8" s="371" t="s">
        <v>8637</v>
      </c>
      <c r="H8" s="448" t="s">
        <v>6027</v>
      </c>
      <c r="I8" s="449" t="s">
        <v>6027</v>
      </c>
      <c r="J8" s="449">
        <v>33133</v>
      </c>
      <c r="K8" s="450" t="s">
        <v>7959</v>
      </c>
      <c r="L8" s="451" t="s">
        <v>8092</v>
      </c>
      <c r="M8" s="447" t="s">
        <v>7960</v>
      </c>
      <c r="N8" s="447" t="s">
        <v>7961</v>
      </c>
      <c r="O8" s="452">
        <v>1</v>
      </c>
      <c r="P8" s="452">
        <v>1</v>
      </c>
      <c r="Q8" s="452"/>
      <c r="R8" s="452">
        <v>1</v>
      </c>
      <c r="S8" s="452">
        <v>1</v>
      </c>
      <c r="T8" s="452"/>
      <c r="U8" s="453" t="s">
        <v>7962</v>
      </c>
      <c r="V8" s="453" t="s">
        <v>7963</v>
      </c>
      <c r="W8" s="447"/>
      <c r="X8" s="447"/>
      <c r="Y8" s="452"/>
      <c r="Z8" s="452"/>
    </row>
    <row r="9" spans="1:26" ht="51" customHeight="1" x14ac:dyDescent="0.25">
      <c r="A9" s="426" t="s">
        <v>10249</v>
      </c>
      <c r="B9" s="455" t="s">
        <v>7399</v>
      </c>
      <c r="C9" s="456" t="s">
        <v>7360</v>
      </c>
      <c r="D9" s="457" t="s">
        <v>4556</v>
      </c>
      <c r="E9" s="430" t="s">
        <v>8217</v>
      </c>
      <c r="F9" s="457" t="s">
        <v>5559</v>
      </c>
      <c r="G9" s="431" t="s">
        <v>8892</v>
      </c>
      <c r="H9" s="457" t="s">
        <v>5559</v>
      </c>
      <c r="I9" s="458" t="s">
        <v>5559</v>
      </c>
      <c r="J9" s="458">
        <v>36111</v>
      </c>
      <c r="K9" s="459" t="s">
        <v>7968</v>
      </c>
      <c r="L9" s="460" t="s">
        <v>8093</v>
      </c>
      <c r="M9" s="456" t="s">
        <v>7969</v>
      </c>
      <c r="N9" s="456" t="s">
        <v>7961</v>
      </c>
      <c r="O9" s="461">
        <v>1</v>
      </c>
      <c r="P9" s="461">
        <v>1</v>
      </c>
      <c r="Q9" s="461"/>
      <c r="R9" s="461">
        <v>1</v>
      </c>
      <c r="S9" s="461">
        <v>1</v>
      </c>
      <c r="T9" s="461"/>
      <c r="U9" s="462"/>
      <c r="V9" s="462"/>
      <c r="W9" s="456"/>
      <c r="X9" s="456"/>
      <c r="Y9" s="461"/>
      <c r="Z9" s="461"/>
    </row>
    <row r="10" spans="1:26" s="454" customFormat="1" ht="51" customHeight="1" x14ac:dyDescent="0.25">
      <c r="A10" s="271" t="s">
        <v>10249</v>
      </c>
      <c r="B10" s="446" t="s">
        <v>7399</v>
      </c>
      <c r="C10" s="447" t="s">
        <v>7360</v>
      </c>
      <c r="D10" s="448" t="s">
        <v>4556</v>
      </c>
      <c r="E10" s="395" t="s">
        <v>8217</v>
      </c>
      <c r="F10" s="448" t="s">
        <v>5559</v>
      </c>
      <c r="G10" s="371" t="s">
        <v>8892</v>
      </c>
      <c r="H10" s="448" t="s">
        <v>5599</v>
      </c>
      <c r="I10" s="449" t="s">
        <v>5599</v>
      </c>
      <c r="J10" s="449">
        <v>36171</v>
      </c>
      <c r="K10" s="450" t="s">
        <v>7968</v>
      </c>
      <c r="L10" s="451" t="s">
        <v>8093</v>
      </c>
      <c r="M10" s="447" t="s">
        <v>7969</v>
      </c>
      <c r="N10" s="447" t="s">
        <v>7961</v>
      </c>
      <c r="O10" s="452">
        <v>1</v>
      </c>
      <c r="P10" s="452">
        <v>1</v>
      </c>
      <c r="Q10" s="452"/>
      <c r="R10" s="452">
        <v>1</v>
      </c>
      <c r="S10" s="452">
        <v>1</v>
      </c>
      <c r="T10" s="452"/>
      <c r="U10" s="453"/>
      <c r="V10" s="453"/>
      <c r="W10" s="447"/>
      <c r="X10" s="447"/>
      <c r="Y10" s="452"/>
      <c r="Z10" s="452"/>
    </row>
    <row r="11" spans="1:26" ht="51" customHeight="1" x14ac:dyDescent="0.25">
      <c r="A11" s="426" t="s">
        <v>10249</v>
      </c>
      <c r="B11" s="427" t="s">
        <v>7399</v>
      </c>
      <c r="C11" s="428" t="s">
        <v>7360</v>
      </c>
      <c r="D11" s="429" t="s">
        <v>4556</v>
      </c>
      <c r="E11" s="430" t="s">
        <v>8217</v>
      </c>
      <c r="F11" s="429" t="s">
        <v>5625</v>
      </c>
      <c r="G11" s="431" t="s">
        <v>8304</v>
      </c>
      <c r="H11" s="429" t="s">
        <v>5694</v>
      </c>
      <c r="I11" s="432" t="s">
        <v>5694</v>
      </c>
      <c r="J11" s="432">
        <v>32179</v>
      </c>
      <c r="K11" s="434" t="s">
        <v>7959</v>
      </c>
      <c r="L11" s="435" t="s">
        <v>8094</v>
      </c>
      <c r="M11" s="428" t="s">
        <v>7960</v>
      </c>
      <c r="N11" s="428" t="s">
        <v>7961</v>
      </c>
      <c r="O11" s="436">
        <v>1</v>
      </c>
      <c r="P11" s="436">
        <v>1</v>
      </c>
      <c r="Q11" s="436"/>
      <c r="R11" s="436">
        <v>1</v>
      </c>
      <c r="S11" s="436">
        <v>1</v>
      </c>
      <c r="T11" s="436"/>
      <c r="U11" s="437" t="s">
        <v>7962</v>
      </c>
      <c r="V11" s="437" t="s">
        <v>7963</v>
      </c>
      <c r="W11" s="428"/>
      <c r="X11" s="428"/>
      <c r="Y11" s="436"/>
      <c r="Z11" s="436"/>
    </row>
    <row r="12" spans="1:26" s="454" customFormat="1" ht="51" customHeight="1" x14ac:dyDescent="0.25">
      <c r="A12" s="271" t="s">
        <v>10249</v>
      </c>
      <c r="B12" s="446" t="s">
        <v>7399</v>
      </c>
      <c r="C12" s="447" t="s">
        <v>7360</v>
      </c>
      <c r="D12" s="448" t="s">
        <v>4556</v>
      </c>
      <c r="E12" s="395" t="s">
        <v>8217</v>
      </c>
      <c r="F12" s="448" t="s">
        <v>5625</v>
      </c>
      <c r="G12" s="371" t="s">
        <v>8304</v>
      </c>
      <c r="H12" s="448" t="s">
        <v>8303</v>
      </c>
      <c r="I12" s="449" t="s">
        <v>7187</v>
      </c>
      <c r="J12" s="449">
        <v>32185</v>
      </c>
      <c r="K12" s="450" t="s">
        <v>7959</v>
      </c>
      <c r="L12" s="451" t="s">
        <v>8094</v>
      </c>
      <c r="M12" s="447" t="s">
        <v>7960</v>
      </c>
      <c r="N12" s="447" t="s">
        <v>7961</v>
      </c>
      <c r="O12" s="452">
        <v>1</v>
      </c>
      <c r="P12" s="452">
        <v>1</v>
      </c>
      <c r="Q12" s="452"/>
      <c r="R12" s="452">
        <v>1</v>
      </c>
      <c r="S12" s="452">
        <v>1</v>
      </c>
      <c r="T12" s="452"/>
      <c r="U12" s="453" t="s">
        <v>7962</v>
      </c>
      <c r="V12" s="453" t="s">
        <v>7963</v>
      </c>
      <c r="W12" s="447"/>
      <c r="X12" s="447"/>
      <c r="Y12" s="452"/>
      <c r="Z12" s="452"/>
    </row>
    <row r="13" spans="1:26" ht="51" customHeight="1" x14ac:dyDescent="0.25">
      <c r="A13" s="426" t="s">
        <v>10249</v>
      </c>
      <c r="B13" s="427" t="s">
        <v>7399</v>
      </c>
      <c r="C13" s="428" t="s">
        <v>7360</v>
      </c>
      <c r="D13" s="429" t="s">
        <v>4556</v>
      </c>
      <c r="E13" s="430" t="s">
        <v>8217</v>
      </c>
      <c r="F13" s="429" t="s">
        <v>5625</v>
      </c>
      <c r="G13" s="431" t="s">
        <v>8304</v>
      </c>
      <c r="H13" s="429" t="s">
        <v>8303</v>
      </c>
      <c r="I13" s="432" t="s">
        <v>5685</v>
      </c>
      <c r="J13" s="432">
        <v>32185</v>
      </c>
      <c r="K13" s="434" t="s">
        <v>7959</v>
      </c>
      <c r="L13" s="435" t="s">
        <v>8094</v>
      </c>
      <c r="M13" s="428" t="s">
        <v>7960</v>
      </c>
      <c r="N13" s="428" t="s">
        <v>7961</v>
      </c>
      <c r="O13" s="436">
        <v>1</v>
      </c>
      <c r="P13" s="436">
        <v>1</v>
      </c>
      <c r="Q13" s="436"/>
      <c r="R13" s="436">
        <v>1</v>
      </c>
      <c r="S13" s="436">
        <v>1</v>
      </c>
      <c r="T13" s="436"/>
      <c r="U13" s="437" t="s">
        <v>7962</v>
      </c>
      <c r="V13" s="437" t="s">
        <v>7963</v>
      </c>
      <c r="W13" s="428"/>
      <c r="X13" s="428"/>
      <c r="Y13" s="436"/>
      <c r="Z13" s="436"/>
    </row>
    <row r="14" spans="1:26" s="454" customFormat="1" ht="51" customHeight="1" x14ac:dyDescent="0.25">
      <c r="A14" s="271" t="s">
        <v>10249</v>
      </c>
      <c r="B14" s="446" t="s">
        <v>7399</v>
      </c>
      <c r="C14" s="447" t="s">
        <v>7360</v>
      </c>
      <c r="D14" s="448" t="s">
        <v>4556</v>
      </c>
      <c r="E14" s="395" t="s">
        <v>8217</v>
      </c>
      <c r="F14" s="448" t="s">
        <v>5625</v>
      </c>
      <c r="G14" s="371" t="s">
        <v>8304</v>
      </c>
      <c r="H14" s="448" t="s">
        <v>5650</v>
      </c>
      <c r="I14" s="449" t="s">
        <v>5650</v>
      </c>
      <c r="J14" s="449">
        <v>32187</v>
      </c>
      <c r="K14" s="450" t="s">
        <v>7959</v>
      </c>
      <c r="L14" s="451" t="s">
        <v>8094</v>
      </c>
      <c r="M14" s="447" t="s">
        <v>7960</v>
      </c>
      <c r="N14" s="447" t="s">
        <v>7961</v>
      </c>
      <c r="O14" s="452">
        <v>1</v>
      </c>
      <c r="P14" s="452">
        <v>1</v>
      </c>
      <c r="Q14" s="452"/>
      <c r="R14" s="452">
        <v>1</v>
      </c>
      <c r="S14" s="452">
        <v>1</v>
      </c>
      <c r="T14" s="452"/>
      <c r="U14" s="453" t="s">
        <v>7962</v>
      </c>
      <c r="V14" s="453" t="s">
        <v>7963</v>
      </c>
      <c r="W14" s="447"/>
      <c r="X14" s="447"/>
      <c r="Y14" s="452"/>
      <c r="Z14" s="452"/>
    </row>
    <row r="15" spans="1:26" ht="51" customHeight="1" x14ac:dyDescent="0.25">
      <c r="A15" s="426" t="s">
        <v>10249</v>
      </c>
      <c r="B15" s="427" t="s">
        <v>7399</v>
      </c>
      <c r="C15" s="428" t="s">
        <v>7360</v>
      </c>
      <c r="D15" s="429" t="s">
        <v>4556</v>
      </c>
      <c r="E15" s="430" t="s">
        <v>8217</v>
      </c>
      <c r="F15" s="429" t="s">
        <v>5625</v>
      </c>
      <c r="G15" s="431" t="s">
        <v>8304</v>
      </c>
      <c r="H15" s="429" t="s">
        <v>10252</v>
      </c>
      <c r="I15" s="432" t="s">
        <v>5733</v>
      </c>
      <c r="J15" s="432">
        <v>32167</v>
      </c>
      <c r="K15" s="434" t="s">
        <v>7959</v>
      </c>
      <c r="L15" s="435" t="s">
        <v>8094</v>
      </c>
      <c r="M15" s="428" t="s">
        <v>7960</v>
      </c>
      <c r="N15" s="428" t="s">
        <v>7961</v>
      </c>
      <c r="O15" s="436">
        <v>1</v>
      </c>
      <c r="P15" s="436">
        <v>1</v>
      </c>
      <c r="Q15" s="436"/>
      <c r="R15" s="436">
        <v>1</v>
      </c>
      <c r="S15" s="436">
        <v>1</v>
      </c>
      <c r="T15" s="436"/>
      <c r="U15" s="437" t="s">
        <v>7962</v>
      </c>
      <c r="V15" s="437" t="s">
        <v>7963</v>
      </c>
      <c r="W15" s="428"/>
      <c r="X15" s="428"/>
      <c r="Y15" s="436"/>
      <c r="Z15" s="436"/>
    </row>
    <row r="16" spans="1:26" s="454" customFormat="1" ht="51" customHeight="1" x14ac:dyDescent="0.25">
      <c r="A16" s="271" t="s">
        <v>10249</v>
      </c>
      <c r="B16" s="446" t="s">
        <v>7399</v>
      </c>
      <c r="C16" s="447" t="s">
        <v>7360</v>
      </c>
      <c r="D16" s="448" t="s">
        <v>4556</v>
      </c>
      <c r="E16" s="395" t="s">
        <v>8217</v>
      </c>
      <c r="F16" s="448" t="s">
        <v>5233</v>
      </c>
      <c r="G16" s="371" t="s">
        <v>9083</v>
      </c>
      <c r="H16" s="448" t="s">
        <v>9082</v>
      </c>
      <c r="I16" s="449" t="s">
        <v>5303</v>
      </c>
      <c r="J16" s="449">
        <v>34188</v>
      </c>
      <c r="K16" s="450" t="s">
        <v>7959</v>
      </c>
      <c r="L16" s="451" t="s">
        <v>8095</v>
      </c>
      <c r="M16" s="447" t="s">
        <v>7960</v>
      </c>
      <c r="N16" s="447" t="s">
        <v>7961</v>
      </c>
      <c r="O16" s="452">
        <v>1</v>
      </c>
      <c r="P16" s="452">
        <v>1</v>
      </c>
      <c r="Q16" s="452"/>
      <c r="R16" s="452">
        <v>1</v>
      </c>
      <c r="S16" s="452">
        <v>1</v>
      </c>
      <c r="T16" s="452"/>
      <c r="U16" s="453" t="s">
        <v>7962</v>
      </c>
      <c r="V16" s="453" t="s">
        <v>7963</v>
      </c>
      <c r="W16" s="447"/>
      <c r="X16" s="447"/>
      <c r="Y16" s="452"/>
      <c r="Z16" s="452"/>
    </row>
    <row r="17" spans="1:26" ht="51" customHeight="1" x14ac:dyDescent="0.25">
      <c r="A17" s="426" t="s">
        <v>10249</v>
      </c>
      <c r="B17" s="427" t="s">
        <v>7399</v>
      </c>
      <c r="C17" s="428" t="s">
        <v>7360</v>
      </c>
      <c r="D17" s="429" t="s">
        <v>4556</v>
      </c>
      <c r="E17" s="430" t="s">
        <v>8217</v>
      </c>
      <c r="F17" s="429" t="s">
        <v>5625</v>
      </c>
      <c r="G17" s="431" t="s">
        <v>8304</v>
      </c>
      <c r="H17" s="429" t="s">
        <v>5708</v>
      </c>
      <c r="I17" s="432" t="s">
        <v>10253</v>
      </c>
      <c r="J17" s="432">
        <v>32181</v>
      </c>
      <c r="K17" s="434" t="s">
        <v>7968</v>
      </c>
      <c r="L17" s="435" t="s">
        <v>8096</v>
      </c>
      <c r="M17" s="428" t="s">
        <v>7969</v>
      </c>
      <c r="N17" s="428" t="s">
        <v>7961</v>
      </c>
      <c r="O17" s="436">
        <v>1</v>
      </c>
      <c r="P17" s="436">
        <v>1</v>
      </c>
      <c r="Q17" s="436"/>
      <c r="R17" s="436">
        <v>1</v>
      </c>
      <c r="S17" s="436">
        <v>1</v>
      </c>
      <c r="T17" s="436"/>
      <c r="U17" s="437"/>
      <c r="V17" s="437"/>
      <c r="W17" s="428"/>
      <c r="X17" s="428"/>
      <c r="Y17" s="436"/>
      <c r="Z17" s="436"/>
    </row>
    <row r="18" spans="1:26" s="454" customFormat="1" ht="51" customHeight="1" x14ac:dyDescent="0.2">
      <c r="A18" s="271" t="s">
        <v>10249</v>
      </c>
      <c r="B18" s="446" t="s">
        <v>7399</v>
      </c>
      <c r="C18" s="447" t="s">
        <v>7360</v>
      </c>
      <c r="D18" s="448" t="s">
        <v>4556</v>
      </c>
      <c r="E18" s="395" t="s">
        <v>8217</v>
      </c>
      <c r="F18" s="448" t="s">
        <v>5774</v>
      </c>
      <c r="G18" s="395" t="s">
        <v>8297</v>
      </c>
      <c r="H18" s="448" t="s">
        <v>8296</v>
      </c>
      <c r="I18" s="449" t="s">
        <v>5975</v>
      </c>
      <c r="J18" s="449">
        <v>37311</v>
      </c>
      <c r="K18" s="450" t="s">
        <v>7959</v>
      </c>
      <c r="L18" s="451" t="s">
        <v>8097</v>
      </c>
      <c r="M18" s="447" t="s">
        <v>7960</v>
      </c>
      <c r="N18" s="447" t="s">
        <v>7961</v>
      </c>
      <c r="O18" s="452">
        <v>1</v>
      </c>
      <c r="P18" s="452">
        <v>1</v>
      </c>
      <c r="Q18" s="452"/>
      <c r="R18" s="452">
        <v>1</v>
      </c>
      <c r="S18" s="452">
        <v>1</v>
      </c>
      <c r="T18" s="452"/>
      <c r="U18" s="453" t="s">
        <v>7962</v>
      </c>
      <c r="V18" s="453" t="s">
        <v>7963</v>
      </c>
      <c r="W18" s="447"/>
      <c r="X18" s="447"/>
      <c r="Y18" s="452"/>
      <c r="Z18" s="452"/>
    </row>
    <row r="19" spans="1:26" ht="51" customHeight="1" x14ac:dyDescent="0.2">
      <c r="A19" s="426" t="s">
        <v>10249</v>
      </c>
      <c r="B19" s="455" t="s">
        <v>7399</v>
      </c>
      <c r="C19" s="456" t="s">
        <v>7360</v>
      </c>
      <c r="D19" s="457" t="s">
        <v>4556</v>
      </c>
      <c r="E19" s="430" t="s">
        <v>8217</v>
      </c>
      <c r="F19" s="457" t="s">
        <v>5774</v>
      </c>
      <c r="G19" s="430" t="s">
        <v>8297</v>
      </c>
      <c r="H19" s="457" t="s">
        <v>9191</v>
      </c>
      <c r="I19" s="458" t="s">
        <v>5804</v>
      </c>
      <c r="J19" s="458">
        <v>37391</v>
      </c>
      <c r="K19" s="459" t="s">
        <v>7959</v>
      </c>
      <c r="L19" s="460" t="s">
        <v>8097</v>
      </c>
      <c r="M19" s="456" t="s">
        <v>7960</v>
      </c>
      <c r="N19" s="456" t="s">
        <v>7961</v>
      </c>
      <c r="O19" s="461">
        <v>1</v>
      </c>
      <c r="P19" s="461">
        <v>1</v>
      </c>
      <c r="Q19" s="461"/>
      <c r="R19" s="461">
        <v>1</v>
      </c>
      <c r="S19" s="461">
        <v>1</v>
      </c>
      <c r="T19" s="461"/>
      <c r="U19" s="462" t="s">
        <v>7962</v>
      </c>
      <c r="V19" s="462" t="s">
        <v>7963</v>
      </c>
      <c r="W19" s="456"/>
      <c r="X19" s="456"/>
      <c r="Y19" s="461"/>
      <c r="Z19" s="461"/>
    </row>
    <row r="20" spans="1:26" s="454" customFormat="1" ht="51" customHeight="1" x14ac:dyDescent="0.2">
      <c r="A20" s="271" t="s">
        <v>10249</v>
      </c>
      <c r="B20" s="446" t="s">
        <v>7399</v>
      </c>
      <c r="C20" s="447" t="s">
        <v>7360</v>
      </c>
      <c r="D20" s="448" t="s">
        <v>4556</v>
      </c>
      <c r="E20" s="395" t="s">
        <v>8217</v>
      </c>
      <c r="F20" s="448" t="s">
        <v>5774</v>
      </c>
      <c r="G20" s="395" t="s">
        <v>8297</v>
      </c>
      <c r="H20" s="448" t="s">
        <v>5786</v>
      </c>
      <c r="I20" s="449" t="s">
        <v>5786</v>
      </c>
      <c r="J20" s="449">
        <v>37313</v>
      </c>
      <c r="K20" s="450" t="s">
        <v>7959</v>
      </c>
      <c r="L20" s="451" t="s">
        <v>8097</v>
      </c>
      <c r="M20" s="447" t="s">
        <v>7960</v>
      </c>
      <c r="N20" s="447" t="s">
        <v>7961</v>
      </c>
      <c r="O20" s="452">
        <v>1</v>
      </c>
      <c r="P20" s="452">
        <v>1</v>
      </c>
      <c r="Q20" s="452"/>
      <c r="R20" s="452">
        <v>1</v>
      </c>
      <c r="S20" s="452">
        <v>1</v>
      </c>
      <c r="T20" s="452"/>
      <c r="U20" s="453" t="s">
        <v>7962</v>
      </c>
      <c r="V20" s="453" t="s">
        <v>7963</v>
      </c>
      <c r="W20" s="447"/>
      <c r="X20" s="447"/>
      <c r="Y20" s="452"/>
      <c r="Z20" s="452"/>
    </row>
    <row r="21" spans="1:26" ht="51" customHeight="1" x14ac:dyDescent="0.2">
      <c r="A21" s="426" t="s">
        <v>10249</v>
      </c>
      <c r="B21" s="455" t="s">
        <v>7399</v>
      </c>
      <c r="C21" s="456" t="s">
        <v>7360</v>
      </c>
      <c r="D21" s="457" t="s">
        <v>4556</v>
      </c>
      <c r="E21" s="430" t="s">
        <v>8217</v>
      </c>
      <c r="F21" s="457" t="s">
        <v>5774</v>
      </c>
      <c r="G21" s="430" t="s">
        <v>8297</v>
      </c>
      <c r="H21" s="457" t="s">
        <v>10254</v>
      </c>
      <c r="I21" s="458" t="s">
        <v>5841</v>
      </c>
      <c r="J21" s="458">
        <v>37317</v>
      </c>
      <c r="K21" s="459" t="s">
        <v>7959</v>
      </c>
      <c r="L21" s="460" t="s">
        <v>8097</v>
      </c>
      <c r="M21" s="456" t="s">
        <v>7960</v>
      </c>
      <c r="N21" s="456" t="s">
        <v>7961</v>
      </c>
      <c r="O21" s="461">
        <v>1</v>
      </c>
      <c r="P21" s="461">
        <v>1</v>
      </c>
      <c r="Q21" s="461"/>
      <c r="R21" s="461">
        <v>1</v>
      </c>
      <c r="S21" s="461">
        <v>1</v>
      </c>
      <c r="T21" s="461"/>
      <c r="U21" s="462" t="s">
        <v>7962</v>
      </c>
      <c r="V21" s="462" t="s">
        <v>7963</v>
      </c>
      <c r="W21" s="456"/>
      <c r="X21" s="456"/>
      <c r="Y21" s="461"/>
      <c r="Z21" s="461"/>
    </row>
    <row r="22" spans="1:26" s="454" customFormat="1" ht="51" customHeight="1" x14ac:dyDescent="0.25">
      <c r="A22" s="271" t="s">
        <v>10249</v>
      </c>
      <c r="B22" s="446" t="s">
        <v>7399</v>
      </c>
      <c r="C22" s="447" t="s">
        <v>7360</v>
      </c>
      <c r="D22" s="448" t="s">
        <v>4556</v>
      </c>
      <c r="E22" s="395" t="s">
        <v>8217</v>
      </c>
      <c r="F22" s="448" t="s">
        <v>5233</v>
      </c>
      <c r="G22" s="371" t="s">
        <v>9083</v>
      </c>
      <c r="H22" s="448" t="s">
        <v>5265</v>
      </c>
      <c r="I22" s="449" t="s">
        <v>5265</v>
      </c>
      <c r="J22" s="449">
        <v>34111</v>
      </c>
      <c r="K22" s="450" t="s">
        <v>7959</v>
      </c>
      <c r="L22" s="451" t="s">
        <v>8098</v>
      </c>
      <c r="M22" s="447" t="s">
        <v>7960</v>
      </c>
      <c r="N22" s="447" t="s">
        <v>7961</v>
      </c>
      <c r="O22" s="452">
        <v>1</v>
      </c>
      <c r="P22" s="452">
        <v>1</v>
      </c>
      <c r="Q22" s="452"/>
      <c r="R22" s="452">
        <v>1</v>
      </c>
      <c r="S22" s="452">
        <v>1</v>
      </c>
      <c r="T22" s="452"/>
      <c r="U22" s="453" t="s">
        <v>7962</v>
      </c>
      <c r="V22" s="453" t="s">
        <v>7963</v>
      </c>
      <c r="W22" s="447"/>
      <c r="X22" s="447"/>
      <c r="Y22" s="452"/>
      <c r="Z22" s="452"/>
    </row>
    <row r="23" spans="1:26" ht="51" customHeight="1" x14ac:dyDescent="0.2">
      <c r="A23" s="426" t="s">
        <v>10255</v>
      </c>
      <c r="B23" s="455" t="s">
        <v>7399</v>
      </c>
      <c r="C23" s="456" t="s">
        <v>7360</v>
      </c>
      <c r="D23" s="457" t="s">
        <v>4556</v>
      </c>
      <c r="E23" s="430" t="s">
        <v>8217</v>
      </c>
      <c r="F23" s="457" t="s">
        <v>5774</v>
      </c>
      <c r="G23" s="430" t="s">
        <v>8297</v>
      </c>
      <c r="H23" s="457" t="s">
        <v>8301</v>
      </c>
      <c r="I23" s="458" t="s">
        <v>5880</v>
      </c>
      <c r="J23" s="458">
        <v>37271</v>
      </c>
      <c r="K23" s="459" t="s">
        <v>7964</v>
      </c>
      <c r="L23" s="460" t="s">
        <v>8099</v>
      </c>
      <c r="M23" s="456" t="s">
        <v>7965</v>
      </c>
      <c r="N23" s="456" t="s">
        <v>7961</v>
      </c>
      <c r="O23" s="461">
        <v>1</v>
      </c>
      <c r="P23" s="461">
        <v>1</v>
      </c>
      <c r="Q23" s="461"/>
      <c r="R23" s="461">
        <v>1</v>
      </c>
      <c r="S23" s="461">
        <v>1</v>
      </c>
      <c r="T23" s="461"/>
      <c r="U23" s="462" t="s">
        <v>7966</v>
      </c>
      <c r="V23" s="462" t="s">
        <v>7967</v>
      </c>
      <c r="W23" s="456"/>
      <c r="X23" s="456"/>
      <c r="Y23" s="461"/>
      <c r="Z23" s="461"/>
    </row>
    <row r="24" spans="1:26" s="454" customFormat="1" ht="51" customHeight="1" x14ac:dyDescent="0.2">
      <c r="A24" s="271" t="s">
        <v>10256</v>
      </c>
      <c r="B24" s="178" t="s">
        <v>7418</v>
      </c>
      <c r="C24" s="179" t="s">
        <v>7669</v>
      </c>
      <c r="D24" s="463" t="s">
        <v>151</v>
      </c>
      <c r="E24" s="395" t="s">
        <v>8192</v>
      </c>
      <c r="F24" s="463" t="s">
        <v>152</v>
      </c>
      <c r="G24" s="395" t="s">
        <v>8220</v>
      </c>
      <c r="H24" s="463" t="s">
        <v>184</v>
      </c>
      <c r="I24" s="464" t="s">
        <v>634</v>
      </c>
      <c r="J24" s="464">
        <v>53333</v>
      </c>
      <c r="K24" s="270" t="s">
        <v>7972</v>
      </c>
      <c r="L24" s="187" t="s">
        <v>7971</v>
      </c>
      <c r="M24" s="179" t="s">
        <v>7668</v>
      </c>
      <c r="N24" s="179" t="s">
        <v>7970</v>
      </c>
      <c r="O24" s="187">
        <v>1</v>
      </c>
      <c r="P24" s="187">
        <v>1</v>
      </c>
      <c r="Q24" s="187"/>
      <c r="R24" s="187"/>
      <c r="S24" s="187"/>
      <c r="T24" s="187"/>
      <c r="U24" s="465"/>
      <c r="V24" s="465"/>
      <c r="W24" s="179">
        <v>34.153397869999999</v>
      </c>
      <c r="X24" s="179">
        <v>36.122470900000003</v>
      </c>
      <c r="Y24" s="187">
        <v>34.153397869999999</v>
      </c>
      <c r="Z24" s="187">
        <v>36.122470900000003</v>
      </c>
    </row>
    <row r="25" spans="1:26" ht="51" customHeight="1" x14ac:dyDescent="0.2">
      <c r="A25" s="426" t="s">
        <v>10256</v>
      </c>
      <c r="B25" s="466" t="s">
        <v>7418</v>
      </c>
      <c r="C25" s="467" t="s">
        <v>7669</v>
      </c>
      <c r="D25" s="468" t="s">
        <v>151</v>
      </c>
      <c r="E25" s="430" t="s">
        <v>8192</v>
      </c>
      <c r="F25" s="468" t="s">
        <v>152</v>
      </c>
      <c r="G25" s="430" t="s">
        <v>8220</v>
      </c>
      <c r="H25" s="468" t="s">
        <v>10257</v>
      </c>
      <c r="I25" s="469" t="s">
        <v>594</v>
      </c>
      <c r="J25" s="469">
        <v>53221</v>
      </c>
      <c r="K25" s="470" t="s">
        <v>7973</v>
      </c>
      <c r="L25" s="262" t="s">
        <v>7971</v>
      </c>
      <c r="M25" s="467" t="s">
        <v>7668</v>
      </c>
      <c r="N25" s="467" t="s">
        <v>7597</v>
      </c>
      <c r="O25" s="471">
        <v>1</v>
      </c>
      <c r="P25" s="471">
        <v>1</v>
      </c>
      <c r="Q25" s="471"/>
      <c r="R25" s="471"/>
      <c r="S25" s="471"/>
      <c r="T25" s="471"/>
      <c r="U25" s="472"/>
      <c r="V25" s="472"/>
      <c r="W25" s="467">
        <v>34.225214600000001</v>
      </c>
      <c r="X25" s="467">
        <v>36.335067870000003</v>
      </c>
      <c r="Y25" s="471">
        <v>34.225214600000001</v>
      </c>
      <c r="Z25" s="471">
        <v>36.335067870000003</v>
      </c>
    </row>
    <row r="26" spans="1:26" s="454" customFormat="1" ht="51" customHeight="1" x14ac:dyDescent="0.2">
      <c r="A26" s="271" t="s">
        <v>10256</v>
      </c>
      <c r="B26" s="178" t="s">
        <v>7418</v>
      </c>
      <c r="C26" s="179" t="s">
        <v>7669</v>
      </c>
      <c r="D26" s="463" t="s">
        <v>151</v>
      </c>
      <c r="E26" s="395" t="s">
        <v>8192</v>
      </c>
      <c r="F26" s="463" t="s">
        <v>152</v>
      </c>
      <c r="G26" s="395" t="s">
        <v>8220</v>
      </c>
      <c r="H26" s="463" t="s">
        <v>591</v>
      </c>
      <c r="I26" s="464" t="s">
        <v>591</v>
      </c>
      <c r="J26" s="464">
        <v>53439</v>
      </c>
      <c r="K26" s="270" t="s">
        <v>7972</v>
      </c>
      <c r="L26" s="187" t="s">
        <v>7971</v>
      </c>
      <c r="M26" s="179" t="s">
        <v>7668</v>
      </c>
      <c r="N26" s="179" t="s">
        <v>7597</v>
      </c>
      <c r="O26" s="187">
        <v>1</v>
      </c>
      <c r="P26" s="187">
        <v>1</v>
      </c>
      <c r="Q26" s="187"/>
      <c r="R26" s="187"/>
      <c r="S26" s="187"/>
      <c r="T26" s="187"/>
      <c r="U26" s="465"/>
      <c r="V26" s="465"/>
      <c r="W26" s="179">
        <v>33.934146339999998</v>
      </c>
      <c r="X26" s="179">
        <v>36.102134329999998</v>
      </c>
      <c r="Y26" s="473">
        <v>33.934146339999998</v>
      </c>
      <c r="Z26" s="473">
        <v>36.102134329999998</v>
      </c>
    </row>
    <row r="27" spans="1:26" ht="51" customHeight="1" x14ac:dyDescent="0.2">
      <c r="A27" s="426" t="s">
        <v>10256</v>
      </c>
      <c r="B27" s="466" t="s">
        <v>7418</v>
      </c>
      <c r="C27" s="467" t="s">
        <v>7669</v>
      </c>
      <c r="D27" s="468" t="s">
        <v>151</v>
      </c>
      <c r="E27" s="430" t="s">
        <v>8192</v>
      </c>
      <c r="F27" s="468" t="s">
        <v>152</v>
      </c>
      <c r="G27" s="430" t="s">
        <v>8220</v>
      </c>
      <c r="H27" s="468" t="s">
        <v>577</v>
      </c>
      <c r="I27" s="469" t="s">
        <v>577</v>
      </c>
      <c r="J27" s="469">
        <v>53261</v>
      </c>
      <c r="K27" s="470" t="s">
        <v>7972</v>
      </c>
      <c r="L27" s="262" t="s">
        <v>7971</v>
      </c>
      <c r="M27" s="467" t="s">
        <v>7668</v>
      </c>
      <c r="N27" s="467" t="s">
        <v>7597</v>
      </c>
      <c r="O27" s="471">
        <v>1</v>
      </c>
      <c r="P27" s="471">
        <v>1</v>
      </c>
      <c r="Q27" s="471"/>
      <c r="R27" s="471"/>
      <c r="S27" s="471"/>
      <c r="T27" s="471"/>
      <c r="U27" s="472"/>
      <c r="V27" s="472"/>
      <c r="W27" s="467">
        <v>34.22208337</v>
      </c>
      <c r="X27" s="467">
        <v>36.274319460000001</v>
      </c>
      <c r="Y27" s="474">
        <v>34.22208337</v>
      </c>
      <c r="Z27" s="474">
        <v>36.274319460000001</v>
      </c>
    </row>
    <row r="28" spans="1:26" s="454" customFormat="1" ht="51" customHeight="1" x14ac:dyDescent="0.2">
      <c r="A28" s="271" t="s">
        <v>10256</v>
      </c>
      <c r="B28" s="178" t="s">
        <v>7418</v>
      </c>
      <c r="C28" s="179" t="s">
        <v>7669</v>
      </c>
      <c r="D28" s="463" t="s">
        <v>151</v>
      </c>
      <c r="E28" s="395" t="s">
        <v>8192</v>
      </c>
      <c r="F28" s="463" t="s">
        <v>152</v>
      </c>
      <c r="G28" s="395" t="s">
        <v>8220</v>
      </c>
      <c r="H28" s="463" t="s">
        <v>513</v>
      </c>
      <c r="I28" s="464" t="s">
        <v>513</v>
      </c>
      <c r="J28" s="464">
        <v>53224</v>
      </c>
      <c r="K28" s="270" t="s">
        <v>7973</v>
      </c>
      <c r="L28" s="187" t="s">
        <v>7971</v>
      </c>
      <c r="M28" s="179" t="s">
        <v>7668</v>
      </c>
      <c r="N28" s="179" t="s">
        <v>7597</v>
      </c>
      <c r="O28" s="187">
        <v>1</v>
      </c>
      <c r="P28" s="187">
        <v>1</v>
      </c>
      <c r="Q28" s="187"/>
      <c r="R28" s="187"/>
      <c r="S28" s="187"/>
      <c r="T28" s="187"/>
      <c r="U28" s="465"/>
      <c r="V28" s="465"/>
      <c r="W28" s="179">
        <v>34.210747210000001</v>
      </c>
      <c r="X28" s="179">
        <v>36.372272240000001</v>
      </c>
      <c r="Y28" s="187">
        <v>34.210747210000001</v>
      </c>
      <c r="Z28" s="187">
        <v>36.372272240000001</v>
      </c>
    </row>
    <row r="29" spans="1:26" ht="51" customHeight="1" x14ac:dyDescent="0.2">
      <c r="A29" s="426" t="s">
        <v>10256</v>
      </c>
      <c r="B29" s="466" t="s">
        <v>7418</v>
      </c>
      <c r="C29" s="467" t="s">
        <v>7669</v>
      </c>
      <c r="D29" s="468" t="s">
        <v>151</v>
      </c>
      <c r="E29" s="430" t="s">
        <v>8192</v>
      </c>
      <c r="F29" s="468" t="s">
        <v>152</v>
      </c>
      <c r="G29" s="430" t="s">
        <v>8220</v>
      </c>
      <c r="H29" s="468" t="s">
        <v>10258</v>
      </c>
      <c r="I29" s="469" t="s">
        <v>343</v>
      </c>
      <c r="J29" s="469">
        <v>53214</v>
      </c>
      <c r="K29" s="470" t="s">
        <v>7973</v>
      </c>
      <c r="L29" s="262" t="s">
        <v>7971</v>
      </c>
      <c r="M29" s="467" t="s">
        <v>7668</v>
      </c>
      <c r="N29" s="467" t="s">
        <v>7597</v>
      </c>
      <c r="O29" s="471">
        <v>1</v>
      </c>
      <c r="P29" s="471">
        <v>1</v>
      </c>
      <c r="Q29" s="471"/>
      <c r="R29" s="471"/>
      <c r="S29" s="471"/>
      <c r="T29" s="471"/>
      <c r="U29" s="472">
        <v>35.82170825</v>
      </c>
      <c r="V29" s="472">
        <v>33.620013849999999</v>
      </c>
      <c r="W29" s="467">
        <v>34.247797249999998</v>
      </c>
      <c r="X29" s="467">
        <v>36.387072179999997</v>
      </c>
      <c r="Y29" s="471">
        <v>35.82170825</v>
      </c>
      <c r="Z29" s="471">
        <v>33.620013849999999</v>
      </c>
    </row>
    <row r="30" spans="1:26" s="454" customFormat="1" ht="51" customHeight="1" x14ac:dyDescent="0.2">
      <c r="A30" s="271" t="s">
        <v>10256</v>
      </c>
      <c r="B30" s="178" t="s">
        <v>7418</v>
      </c>
      <c r="C30" s="179" t="s">
        <v>7669</v>
      </c>
      <c r="D30" s="463" t="s">
        <v>151</v>
      </c>
      <c r="E30" s="395" t="s">
        <v>8192</v>
      </c>
      <c r="F30" s="463" t="s">
        <v>152</v>
      </c>
      <c r="G30" s="395" t="s">
        <v>8220</v>
      </c>
      <c r="H30" s="463" t="s">
        <v>10257</v>
      </c>
      <c r="I30" s="464" t="s">
        <v>337</v>
      </c>
      <c r="J30" s="464">
        <v>53221</v>
      </c>
      <c r="K30" s="270" t="s">
        <v>7972</v>
      </c>
      <c r="L30" s="187" t="s">
        <v>7971</v>
      </c>
      <c r="M30" s="179" t="s">
        <v>7668</v>
      </c>
      <c r="N30" s="179" t="s">
        <v>7597</v>
      </c>
      <c r="O30" s="187">
        <v>1</v>
      </c>
      <c r="P30" s="187">
        <v>1</v>
      </c>
      <c r="Q30" s="187"/>
      <c r="R30" s="187"/>
      <c r="S30" s="187"/>
      <c r="T30" s="187"/>
      <c r="U30" s="465">
        <v>35.82170825</v>
      </c>
      <c r="V30" s="465">
        <v>33.620013849999999</v>
      </c>
      <c r="W30" s="179">
        <v>34.232677760000001</v>
      </c>
      <c r="X30" s="179">
        <v>36.337630609999998</v>
      </c>
      <c r="Y30" s="187">
        <v>35.82170825</v>
      </c>
      <c r="Z30" s="187">
        <v>33.620013849999999</v>
      </c>
    </row>
    <row r="31" spans="1:26" ht="51" customHeight="1" x14ac:dyDescent="0.2">
      <c r="A31" s="426" t="s">
        <v>10256</v>
      </c>
      <c r="B31" s="466" t="s">
        <v>7418</v>
      </c>
      <c r="C31" s="467" t="s">
        <v>7669</v>
      </c>
      <c r="D31" s="468" t="s">
        <v>151</v>
      </c>
      <c r="E31" s="430" t="s">
        <v>8192</v>
      </c>
      <c r="F31" s="468" t="s">
        <v>152</v>
      </c>
      <c r="G31" s="430" t="s">
        <v>8220</v>
      </c>
      <c r="H31" s="468" t="s">
        <v>10258</v>
      </c>
      <c r="I31" s="469" t="s">
        <v>268</v>
      </c>
      <c r="J31" s="469">
        <v>53214</v>
      </c>
      <c r="K31" s="470" t="s">
        <v>7972</v>
      </c>
      <c r="L31" s="262" t="s">
        <v>7971</v>
      </c>
      <c r="M31" s="467" t="s">
        <v>7668</v>
      </c>
      <c r="N31" s="467" t="s">
        <v>7597</v>
      </c>
      <c r="O31" s="471">
        <v>1</v>
      </c>
      <c r="P31" s="471">
        <v>1</v>
      </c>
      <c r="Q31" s="471"/>
      <c r="R31" s="471"/>
      <c r="S31" s="471"/>
      <c r="T31" s="471"/>
      <c r="U31" s="472"/>
      <c r="V31" s="472"/>
      <c r="W31" s="467">
        <v>34.244703100000002</v>
      </c>
      <c r="X31" s="467">
        <v>36.402849359999998</v>
      </c>
      <c r="Y31" s="471">
        <v>34.244703100000002</v>
      </c>
      <c r="Z31" s="471">
        <v>36.402849359999998</v>
      </c>
    </row>
    <row r="32" spans="1:26" s="454" customFormat="1" ht="51" customHeight="1" x14ac:dyDescent="0.2">
      <c r="A32" s="271" t="s">
        <v>10256</v>
      </c>
      <c r="B32" s="178" t="s">
        <v>7418</v>
      </c>
      <c r="C32" s="179" t="s">
        <v>7669</v>
      </c>
      <c r="D32" s="463" t="s">
        <v>151</v>
      </c>
      <c r="E32" s="395" t="s">
        <v>8192</v>
      </c>
      <c r="F32" s="463" t="s">
        <v>152</v>
      </c>
      <c r="G32" s="395" t="s">
        <v>8220</v>
      </c>
      <c r="H32" s="463" t="s">
        <v>10257</v>
      </c>
      <c r="I32" s="464" t="s">
        <v>202</v>
      </c>
      <c r="J32" s="464">
        <v>53221</v>
      </c>
      <c r="K32" s="270" t="s">
        <v>7973</v>
      </c>
      <c r="L32" s="187" t="s">
        <v>7971</v>
      </c>
      <c r="M32" s="179" t="s">
        <v>7668</v>
      </c>
      <c r="N32" s="179" t="s">
        <v>7597</v>
      </c>
      <c r="O32" s="187">
        <v>1</v>
      </c>
      <c r="P32" s="187">
        <v>1</v>
      </c>
      <c r="Q32" s="187"/>
      <c r="R32" s="187"/>
      <c r="S32" s="187"/>
      <c r="T32" s="187"/>
      <c r="U32" s="465"/>
      <c r="V32" s="465"/>
      <c r="W32" s="179">
        <v>34.227808379999999</v>
      </c>
      <c r="X32" s="179">
        <v>36.350580489999999</v>
      </c>
      <c r="Y32" s="187">
        <v>34.227808379999999</v>
      </c>
      <c r="Z32" s="187">
        <v>36.350580489999999</v>
      </c>
    </row>
    <row r="33" spans="1:26" ht="51" customHeight="1" x14ac:dyDescent="0.2">
      <c r="A33" s="426" t="s">
        <v>10256</v>
      </c>
      <c r="B33" s="466" t="s">
        <v>7420</v>
      </c>
      <c r="C33" s="467" t="s">
        <v>7669</v>
      </c>
      <c r="D33" s="468" t="s">
        <v>151</v>
      </c>
      <c r="E33" s="430" t="s">
        <v>8192</v>
      </c>
      <c r="F33" s="468" t="s">
        <v>152</v>
      </c>
      <c r="G33" s="430" t="s">
        <v>8220</v>
      </c>
      <c r="H33" s="468" t="s">
        <v>10259</v>
      </c>
      <c r="I33" s="469" t="s">
        <v>555</v>
      </c>
      <c r="J33" s="469">
        <v>53211</v>
      </c>
      <c r="K33" s="470" t="s">
        <v>7972</v>
      </c>
      <c r="L33" s="262" t="s">
        <v>7971</v>
      </c>
      <c r="M33" s="467" t="s">
        <v>7668</v>
      </c>
      <c r="N33" s="467" t="s">
        <v>7596</v>
      </c>
      <c r="O33" s="471">
        <v>1</v>
      </c>
      <c r="P33" s="471">
        <v>1</v>
      </c>
      <c r="Q33" s="471"/>
      <c r="R33" s="471"/>
      <c r="S33" s="471"/>
      <c r="T33" s="471"/>
      <c r="U33" s="472">
        <v>36.378030459999998</v>
      </c>
      <c r="V33" s="472">
        <v>34.226047270000002</v>
      </c>
      <c r="W33" s="467">
        <v>34.259116689999999</v>
      </c>
      <c r="X33" s="467">
        <v>36.41935556</v>
      </c>
      <c r="Y33" s="471">
        <v>36.378030459999998</v>
      </c>
      <c r="Z33" s="471">
        <v>34.226047270000002</v>
      </c>
    </row>
    <row r="34" spans="1:26" s="454" customFormat="1" ht="51" customHeight="1" x14ac:dyDescent="0.2">
      <c r="A34" s="271" t="s">
        <v>10256</v>
      </c>
      <c r="B34" s="178" t="s">
        <v>7420</v>
      </c>
      <c r="C34" s="179" t="s">
        <v>7669</v>
      </c>
      <c r="D34" s="463" t="s">
        <v>151</v>
      </c>
      <c r="E34" s="395" t="s">
        <v>8192</v>
      </c>
      <c r="F34" s="463" t="s">
        <v>152</v>
      </c>
      <c r="G34" s="395" t="s">
        <v>8220</v>
      </c>
      <c r="H34" s="463" t="s">
        <v>437</v>
      </c>
      <c r="I34" s="464" t="s">
        <v>437</v>
      </c>
      <c r="J34" s="464">
        <v>53251</v>
      </c>
      <c r="K34" s="270" t="s">
        <v>7972</v>
      </c>
      <c r="L34" s="187" t="s">
        <v>7971</v>
      </c>
      <c r="M34" s="179" t="s">
        <v>7668</v>
      </c>
      <c r="N34" s="179" t="s">
        <v>7597</v>
      </c>
      <c r="O34" s="187">
        <v>1</v>
      </c>
      <c r="P34" s="187">
        <v>1</v>
      </c>
      <c r="Q34" s="187"/>
      <c r="R34" s="187"/>
      <c r="S34" s="187"/>
      <c r="T34" s="187"/>
      <c r="U34" s="465"/>
      <c r="V34" s="465"/>
      <c r="W34" s="179">
        <v>34.173602770000002</v>
      </c>
      <c r="X34" s="179">
        <v>36.334232350000001</v>
      </c>
      <c r="Y34" s="187">
        <v>34.173602770000002</v>
      </c>
      <c r="Z34" s="187">
        <v>36.334232350000001</v>
      </c>
    </row>
    <row r="35" spans="1:26" ht="51" customHeight="1" x14ac:dyDescent="0.2">
      <c r="A35" s="426" t="s">
        <v>10256</v>
      </c>
      <c r="B35" s="466" t="s">
        <v>7420</v>
      </c>
      <c r="C35" s="467" t="s">
        <v>7669</v>
      </c>
      <c r="D35" s="468" t="s">
        <v>151</v>
      </c>
      <c r="E35" s="430" t="s">
        <v>8192</v>
      </c>
      <c r="F35" s="468" t="s">
        <v>152</v>
      </c>
      <c r="G35" s="430" t="s">
        <v>8220</v>
      </c>
      <c r="H35" s="468" t="s">
        <v>380</v>
      </c>
      <c r="I35" s="469" t="s">
        <v>380</v>
      </c>
      <c r="J35" s="469">
        <v>53234</v>
      </c>
      <c r="K35" s="470" t="s">
        <v>7972</v>
      </c>
      <c r="L35" s="262" t="s">
        <v>7971</v>
      </c>
      <c r="M35" s="467" t="s">
        <v>7668</v>
      </c>
      <c r="N35" s="467" t="s">
        <v>7597</v>
      </c>
      <c r="O35" s="471">
        <v>1</v>
      </c>
      <c r="P35" s="471">
        <v>1</v>
      </c>
      <c r="Q35" s="471"/>
      <c r="R35" s="471"/>
      <c r="S35" s="471"/>
      <c r="T35" s="471"/>
      <c r="U35" s="472"/>
      <c r="V35" s="472"/>
      <c r="W35" s="467">
        <v>34.195427700000003</v>
      </c>
      <c r="X35" s="467">
        <v>36.35557781</v>
      </c>
      <c r="Y35" s="471">
        <v>34.195427700000003</v>
      </c>
      <c r="Z35" s="471">
        <v>36.35557781</v>
      </c>
    </row>
    <row r="36" spans="1:26" s="454" customFormat="1" ht="51" customHeight="1" x14ac:dyDescent="0.2">
      <c r="A36" s="271" t="s">
        <v>10256</v>
      </c>
      <c r="B36" s="178" t="s">
        <v>7420</v>
      </c>
      <c r="C36" s="179" t="s">
        <v>7669</v>
      </c>
      <c r="D36" s="463" t="s">
        <v>151</v>
      </c>
      <c r="E36" s="395" t="s">
        <v>8192</v>
      </c>
      <c r="F36" s="463" t="s">
        <v>152</v>
      </c>
      <c r="G36" s="395" t="s">
        <v>8220</v>
      </c>
      <c r="H36" s="463" t="s">
        <v>10258</v>
      </c>
      <c r="I36" s="464" t="s">
        <v>268</v>
      </c>
      <c r="J36" s="464">
        <v>53214</v>
      </c>
      <c r="K36" s="270" t="s">
        <v>7972</v>
      </c>
      <c r="L36" s="187" t="s">
        <v>7971</v>
      </c>
      <c r="M36" s="179" t="s">
        <v>7668</v>
      </c>
      <c r="N36" s="179" t="s">
        <v>7596</v>
      </c>
      <c r="O36" s="187">
        <v>1</v>
      </c>
      <c r="P36" s="187">
        <v>1</v>
      </c>
      <c r="Q36" s="187"/>
      <c r="R36" s="187"/>
      <c r="S36" s="187"/>
      <c r="T36" s="187"/>
      <c r="U36" s="465">
        <v>36.378030459999998</v>
      </c>
      <c r="V36" s="465">
        <v>34.226047270000002</v>
      </c>
      <c r="W36" s="179">
        <v>34.244703100000002</v>
      </c>
      <c r="X36" s="179">
        <v>36.402849359999998</v>
      </c>
      <c r="Y36" s="187">
        <v>36.378030459999998</v>
      </c>
      <c r="Z36" s="187">
        <v>34.226047270000002</v>
      </c>
    </row>
    <row r="37" spans="1:26" ht="51" customHeight="1" x14ac:dyDescent="0.2">
      <c r="A37" s="426" t="s">
        <v>10256</v>
      </c>
      <c r="B37" s="466" t="s">
        <v>7420</v>
      </c>
      <c r="C37" s="467" t="s">
        <v>7669</v>
      </c>
      <c r="D37" s="468" t="s">
        <v>151</v>
      </c>
      <c r="E37" s="430" t="s">
        <v>8192</v>
      </c>
      <c r="F37" s="468" t="s">
        <v>152</v>
      </c>
      <c r="G37" s="430" t="s">
        <v>8220</v>
      </c>
      <c r="H37" s="468" t="s">
        <v>437</v>
      </c>
      <c r="I37" s="469" t="s">
        <v>266</v>
      </c>
      <c r="J37" s="469">
        <v>53251</v>
      </c>
      <c r="K37" s="470" t="s">
        <v>7973</v>
      </c>
      <c r="L37" s="262" t="s">
        <v>7971</v>
      </c>
      <c r="M37" s="467" t="s">
        <v>7668</v>
      </c>
      <c r="N37" s="467" t="s">
        <v>7597</v>
      </c>
      <c r="O37" s="471">
        <v>1</v>
      </c>
      <c r="P37" s="471">
        <v>1</v>
      </c>
      <c r="Q37" s="471"/>
      <c r="R37" s="471"/>
      <c r="S37" s="471"/>
      <c r="T37" s="471"/>
      <c r="U37" s="472"/>
      <c r="V37" s="472"/>
      <c r="W37" s="467">
        <v>34.153740910000003</v>
      </c>
      <c r="X37" s="467">
        <v>36.326373480000001</v>
      </c>
      <c r="Y37" s="471">
        <v>34.153740910000003</v>
      </c>
      <c r="Z37" s="471">
        <v>36.326373480000001</v>
      </c>
    </row>
    <row r="38" spans="1:26" s="454" customFormat="1" ht="51" customHeight="1" x14ac:dyDescent="0.2">
      <c r="A38" s="271" t="s">
        <v>10260</v>
      </c>
      <c r="B38" s="178" t="s">
        <v>7424</v>
      </c>
      <c r="C38" s="179" t="s">
        <v>7747</v>
      </c>
      <c r="D38" s="463" t="s">
        <v>151</v>
      </c>
      <c r="E38" s="395" t="s">
        <v>8192</v>
      </c>
      <c r="F38" s="463" t="s">
        <v>152</v>
      </c>
      <c r="G38" s="395" t="s">
        <v>8220</v>
      </c>
      <c r="H38" s="463" t="s">
        <v>152</v>
      </c>
      <c r="I38" s="464" t="s">
        <v>152</v>
      </c>
      <c r="J38" s="464">
        <v>53111</v>
      </c>
      <c r="K38" s="270" t="s">
        <v>7987</v>
      </c>
      <c r="L38" s="475" t="s">
        <v>7974</v>
      </c>
      <c r="M38" s="179" t="s">
        <v>7572</v>
      </c>
      <c r="N38" s="179" t="s">
        <v>7598</v>
      </c>
      <c r="O38" s="187">
        <v>1</v>
      </c>
      <c r="P38" s="187">
        <v>1</v>
      </c>
      <c r="Q38" s="187"/>
      <c r="R38" s="187"/>
      <c r="S38" s="187"/>
      <c r="T38" s="187"/>
      <c r="U38" s="465">
        <v>35.862905570000002</v>
      </c>
      <c r="V38" s="465">
        <v>33.816305470000003</v>
      </c>
      <c r="W38" s="179"/>
      <c r="X38" s="179" t="e">
        <f>IF(#REF!="","",INDEX([4]CodeTables!A$2:A$2833,MATCH(#REF!,[4]CodeTables!$E$2:$E$2833,0)))</f>
        <v>#REF!</v>
      </c>
      <c r="Y38" s="187" t="e">
        <f>IF(#REF!&lt;&gt;"",#REF!,#REF!)</f>
        <v>#REF!</v>
      </c>
      <c r="Z38" s="187" t="e">
        <f>IF(#REF!&lt;&gt;"",#REF!,#REF!)</f>
        <v>#REF!</v>
      </c>
    </row>
    <row r="39" spans="1:26" ht="51" customHeight="1" x14ac:dyDescent="0.2">
      <c r="A39" s="426" t="s">
        <v>10260</v>
      </c>
      <c r="B39" s="466" t="s">
        <v>7424</v>
      </c>
      <c r="C39" s="467" t="s">
        <v>7445</v>
      </c>
      <c r="D39" s="468" t="s">
        <v>151</v>
      </c>
      <c r="E39" s="430" t="s">
        <v>8192</v>
      </c>
      <c r="F39" s="468" t="s">
        <v>152</v>
      </c>
      <c r="G39" s="430" t="s">
        <v>8220</v>
      </c>
      <c r="H39" s="468" t="s">
        <v>9034</v>
      </c>
      <c r="I39" s="469" t="s">
        <v>236</v>
      </c>
      <c r="J39" s="469">
        <v>53311</v>
      </c>
      <c r="K39" s="470" t="s">
        <v>7987</v>
      </c>
      <c r="L39" s="476" t="s">
        <v>7974</v>
      </c>
      <c r="M39" s="467" t="s">
        <v>7572</v>
      </c>
      <c r="N39" s="467" t="s">
        <v>7598</v>
      </c>
      <c r="O39" s="471">
        <v>1</v>
      </c>
      <c r="P39" s="471">
        <v>1</v>
      </c>
      <c r="Q39" s="471"/>
      <c r="R39" s="471"/>
      <c r="S39" s="471"/>
      <c r="T39" s="471"/>
      <c r="U39" s="472"/>
      <c r="V39" s="472"/>
      <c r="W39" s="467"/>
      <c r="X39" s="467" t="e">
        <f>IF(#REF!="","",INDEX([4]CodeTables!A$2:A$2833,MATCH(#REF!,[4]CodeTables!$E$2:$E$2833,0)))</f>
        <v>#REF!</v>
      </c>
      <c r="Y39" s="471" t="e">
        <f>IF(#REF!&lt;&gt;"",#REF!,#REF!)</f>
        <v>#REF!</v>
      </c>
      <c r="Z39" s="471" t="e">
        <f>IF(#REF!&lt;&gt;"",#REF!,#REF!)</f>
        <v>#REF!</v>
      </c>
    </row>
    <row r="40" spans="1:26" s="454" customFormat="1" ht="51" customHeight="1" x14ac:dyDescent="0.2">
      <c r="A40" s="271" t="s">
        <v>10260</v>
      </c>
      <c r="B40" s="178" t="s">
        <v>7424</v>
      </c>
      <c r="C40" s="179" t="s">
        <v>7747</v>
      </c>
      <c r="D40" s="463" t="s">
        <v>151</v>
      </c>
      <c r="E40" s="395" t="s">
        <v>8192</v>
      </c>
      <c r="F40" s="463" t="s">
        <v>152</v>
      </c>
      <c r="G40" s="395" t="s">
        <v>8220</v>
      </c>
      <c r="H40" s="463" t="s">
        <v>510</v>
      </c>
      <c r="I40" s="464" t="s">
        <v>510</v>
      </c>
      <c r="J40" s="464">
        <v>53445</v>
      </c>
      <c r="K40" s="270" t="s">
        <v>7987</v>
      </c>
      <c r="L40" s="475" t="s">
        <v>7974</v>
      </c>
      <c r="M40" s="179" t="s">
        <v>7572</v>
      </c>
      <c r="N40" s="179" t="s">
        <v>7598</v>
      </c>
      <c r="O40" s="187">
        <v>1</v>
      </c>
      <c r="P40" s="187">
        <v>1</v>
      </c>
      <c r="Q40" s="187"/>
      <c r="R40" s="187"/>
      <c r="S40" s="187"/>
      <c r="T40" s="187"/>
      <c r="U40" s="465"/>
      <c r="V40" s="465"/>
      <c r="W40" s="179"/>
      <c r="X40" s="179" t="e">
        <f>IF(#REF!="","",INDEX([4]CodeTables!A$2:A$2833,MATCH(#REF!,[4]CodeTables!$E$2:$E$2833,0)))</f>
        <v>#REF!</v>
      </c>
      <c r="Y40" s="187" t="e">
        <f>IF(#REF!&lt;&gt;"",#REF!,#REF!)</f>
        <v>#REF!</v>
      </c>
      <c r="Z40" s="187" t="e">
        <f>IF(#REF!&lt;&gt;"",#REF!,#REF!)</f>
        <v>#REF!</v>
      </c>
    </row>
    <row r="41" spans="1:26" ht="51" customHeight="1" x14ac:dyDescent="0.2">
      <c r="A41" s="426" t="s">
        <v>10261</v>
      </c>
      <c r="B41" s="466" t="s">
        <v>7617</v>
      </c>
      <c r="C41" s="467" t="s">
        <v>7360</v>
      </c>
      <c r="D41" s="468" t="s">
        <v>7</v>
      </c>
      <c r="E41" s="430" t="s">
        <v>8174</v>
      </c>
      <c r="F41" s="468" t="s">
        <v>7</v>
      </c>
      <c r="G41" s="430" t="s">
        <v>8174</v>
      </c>
      <c r="H41" s="468" t="s">
        <v>10262</v>
      </c>
      <c r="I41" s="469" t="s">
        <v>94</v>
      </c>
      <c r="J41" s="469">
        <v>10310</v>
      </c>
      <c r="K41" s="470" t="s">
        <v>7656</v>
      </c>
      <c r="L41" s="476" t="s">
        <v>7974</v>
      </c>
      <c r="M41" s="467" t="s">
        <v>7620</v>
      </c>
      <c r="N41" s="467" t="s">
        <v>7619</v>
      </c>
      <c r="O41" s="471">
        <v>1</v>
      </c>
      <c r="P41" s="426"/>
      <c r="Q41" s="471">
        <v>1</v>
      </c>
      <c r="R41" s="426"/>
      <c r="S41" s="426"/>
      <c r="T41" s="426"/>
      <c r="U41" s="426"/>
      <c r="V41" s="426"/>
      <c r="W41" s="477" t="e">
        <f>IF(C41="","",INDEX([4]CodeTables!#REF!,MATCH(C41,[4]CodeTables!$E$2:$E$2833,0)))</f>
        <v>#REF!</v>
      </c>
      <c r="X41" s="477" t="e">
        <f>IF(C41="","",INDEX([4]CodeTables!#REF!,MATCH(C41,[4]CodeTables!$E$2:$E$2833,0)))</f>
        <v>#REF!</v>
      </c>
      <c r="Y41" s="478" t="e">
        <f>IF(#REF!&lt;&gt;"",#REF!,#REF!)</f>
        <v>#REF!</v>
      </c>
      <c r="Z41" s="478" t="e">
        <f>IF(#REF!&lt;&gt;"",#REF!,#REF!)</f>
        <v>#REF!</v>
      </c>
    </row>
    <row r="42" spans="1:26" s="454" customFormat="1" ht="51" customHeight="1" x14ac:dyDescent="0.25">
      <c r="A42" s="271" t="s">
        <v>10263</v>
      </c>
      <c r="B42" s="178" t="s">
        <v>7406</v>
      </c>
      <c r="C42" s="179" t="s">
        <v>7444</v>
      </c>
      <c r="D42" s="463" t="s">
        <v>151</v>
      </c>
      <c r="E42" s="395" t="s">
        <v>8192</v>
      </c>
      <c r="F42" s="463" t="s">
        <v>1120</v>
      </c>
      <c r="G42" s="371" t="s">
        <v>10264</v>
      </c>
      <c r="H42" s="463" t="s">
        <v>1239</v>
      </c>
      <c r="I42" s="180" t="s">
        <v>1238</v>
      </c>
      <c r="J42" s="180">
        <v>51284</v>
      </c>
      <c r="K42" s="270" t="s">
        <v>7657</v>
      </c>
      <c r="L42" s="475" t="s">
        <v>7974</v>
      </c>
      <c r="M42" s="179" t="s">
        <v>7568</v>
      </c>
      <c r="N42" s="179" t="s">
        <v>7595</v>
      </c>
      <c r="O42" s="187">
        <v>1</v>
      </c>
      <c r="P42" s="187">
        <v>1</v>
      </c>
      <c r="Q42" s="187"/>
      <c r="R42" s="271"/>
      <c r="S42" s="271"/>
      <c r="T42" s="271"/>
      <c r="U42" s="271"/>
      <c r="V42" s="271"/>
      <c r="W42" s="264"/>
      <c r="X42" s="264"/>
      <c r="Y42" s="265"/>
      <c r="Z42" s="265"/>
    </row>
    <row r="43" spans="1:26" ht="51" customHeight="1" x14ac:dyDescent="0.2">
      <c r="A43" s="426" t="s">
        <v>10263</v>
      </c>
      <c r="B43" s="466" t="s">
        <v>7406</v>
      </c>
      <c r="C43" s="467" t="s">
        <v>7444</v>
      </c>
      <c r="D43" s="468" t="s">
        <v>151</v>
      </c>
      <c r="E43" s="430" t="s">
        <v>8192</v>
      </c>
      <c r="F43" s="468" t="s">
        <v>152</v>
      </c>
      <c r="G43" s="430" t="s">
        <v>8220</v>
      </c>
      <c r="H43" s="468" t="s">
        <v>241</v>
      </c>
      <c r="I43" s="479" t="s">
        <v>241</v>
      </c>
      <c r="J43" s="479">
        <v>53119</v>
      </c>
      <c r="K43" s="470" t="s">
        <v>7667</v>
      </c>
      <c r="L43" s="476" t="s">
        <v>7974</v>
      </c>
      <c r="M43" s="467" t="s">
        <v>7568</v>
      </c>
      <c r="N43" s="467" t="s">
        <v>7595</v>
      </c>
      <c r="O43" s="471">
        <v>1</v>
      </c>
      <c r="P43" s="471">
        <v>1</v>
      </c>
      <c r="Q43" s="426"/>
      <c r="R43" s="426"/>
      <c r="S43" s="426"/>
      <c r="T43" s="426"/>
      <c r="U43" s="426"/>
      <c r="V43" s="426"/>
      <c r="W43" s="426"/>
      <c r="X43" s="426"/>
      <c r="Y43" s="426"/>
      <c r="Z43" s="426"/>
    </row>
    <row r="44" spans="1:26" s="454" customFormat="1" ht="51" customHeight="1" x14ac:dyDescent="0.2">
      <c r="A44" s="271" t="s">
        <v>10265</v>
      </c>
      <c r="B44" s="178" t="s">
        <v>7424</v>
      </c>
      <c r="C44" s="179" t="s">
        <v>7747</v>
      </c>
      <c r="D44" s="463" t="s">
        <v>1329</v>
      </c>
      <c r="E44" s="395" t="s">
        <v>8199</v>
      </c>
      <c r="F44" s="463" t="s">
        <v>3546</v>
      </c>
      <c r="G44" s="395" t="s">
        <v>8243</v>
      </c>
      <c r="H44" s="463" t="s">
        <v>10266</v>
      </c>
      <c r="I44" s="180" t="s">
        <v>3704</v>
      </c>
      <c r="J44" s="180">
        <v>22375</v>
      </c>
      <c r="K44" s="270" t="s">
        <v>7987</v>
      </c>
      <c r="L44" s="379" t="s">
        <v>8164</v>
      </c>
      <c r="M44" s="179" t="s">
        <v>7780</v>
      </c>
      <c r="N44" s="179" t="s">
        <v>7598</v>
      </c>
      <c r="O44" s="187">
        <v>1</v>
      </c>
      <c r="P44" s="187">
        <v>1</v>
      </c>
      <c r="Q44" s="271"/>
      <c r="R44" s="271"/>
      <c r="S44" s="271"/>
      <c r="T44" s="271"/>
      <c r="U44" s="271"/>
      <c r="V44" s="271"/>
      <c r="W44" s="271"/>
      <c r="X44" s="271"/>
      <c r="Y44" s="271"/>
      <c r="Z44" s="271"/>
    </row>
    <row r="45" spans="1:26" ht="51" customHeight="1" x14ac:dyDescent="0.25">
      <c r="A45" s="426" t="s">
        <v>10267</v>
      </c>
      <c r="B45" s="267" t="s">
        <v>7425</v>
      </c>
      <c r="C45" s="263" t="s">
        <v>7442</v>
      </c>
      <c r="D45" s="480" t="s">
        <v>151</v>
      </c>
      <c r="E45" s="430" t="s">
        <v>8192</v>
      </c>
      <c r="F45" s="480" t="s">
        <v>989</v>
      </c>
      <c r="G45" s="431" t="s">
        <v>10268</v>
      </c>
      <c r="H45" s="480" t="s">
        <v>10269</v>
      </c>
      <c r="I45" s="268" t="s">
        <v>1040</v>
      </c>
      <c r="J45" s="268">
        <v>52295</v>
      </c>
      <c r="K45" s="269" t="s">
        <v>7666</v>
      </c>
      <c r="L45" s="476" t="s">
        <v>7974</v>
      </c>
      <c r="M45" s="479" t="s">
        <v>7988</v>
      </c>
      <c r="N45" s="467" t="s">
        <v>7599</v>
      </c>
      <c r="O45" s="471">
        <v>1</v>
      </c>
      <c r="P45" s="471">
        <v>1</v>
      </c>
      <c r="Q45" s="471">
        <v>1</v>
      </c>
      <c r="R45" s="471">
        <v>1</v>
      </c>
      <c r="S45" s="471">
        <v>1</v>
      </c>
      <c r="T45" s="471">
        <v>1</v>
      </c>
      <c r="U45" s="426"/>
      <c r="V45" s="426"/>
      <c r="W45" s="426"/>
      <c r="X45" s="426"/>
      <c r="Y45" s="426"/>
      <c r="Z45" s="426"/>
    </row>
    <row r="46" spans="1:26" s="454" customFormat="1" ht="51" customHeight="1" x14ac:dyDescent="0.25">
      <c r="A46" s="271" t="s">
        <v>10267</v>
      </c>
      <c r="B46" s="178" t="s">
        <v>7425</v>
      </c>
      <c r="C46" s="179" t="s">
        <v>7442</v>
      </c>
      <c r="D46" s="463" t="s">
        <v>151</v>
      </c>
      <c r="E46" s="395" t="s">
        <v>8192</v>
      </c>
      <c r="F46" s="463" t="s">
        <v>1120</v>
      </c>
      <c r="G46" s="371" t="s">
        <v>10264</v>
      </c>
      <c r="H46" s="463" t="s">
        <v>8443</v>
      </c>
      <c r="I46" s="180" t="s">
        <v>1320</v>
      </c>
      <c r="J46" s="180">
        <v>51365</v>
      </c>
      <c r="K46" s="270" t="s">
        <v>7666</v>
      </c>
      <c r="L46" s="475" t="s">
        <v>7974</v>
      </c>
      <c r="M46" s="188" t="s">
        <v>7989</v>
      </c>
      <c r="N46" s="179" t="s">
        <v>7599</v>
      </c>
      <c r="O46" s="187">
        <v>1</v>
      </c>
      <c r="P46" s="187">
        <v>1</v>
      </c>
      <c r="Q46" s="187">
        <v>1</v>
      </c>
      <c r="R46" s="187">
        <v>1</v>
      </c>
      <c r="S46" s="187">
        <v>1</v>
      </c>
      <c r="T46" s="187">
        <v>1</v>
      </c>
      <c r="U46" s="271"/>
      <c r="V46" s="271"/>
      <c r="W46" s="271"/>
      <c r="X46" s="271"/>
      <c r="Y46" s="271"/>
      <c r="Z46" s="271"/>
    </row>
    <row r="47" spans="1:26" ht="51" customHeight="1" x14ac:dyDescent="0.25">
      <c r="A47" s="426" t="s">
        <v>10267</v>
      </c>
      <c r="B47" s="466" t="s">
        <v>7425</v>
      </c>
      <c r="C47" s="467" t="s">
        <v>7442</v>
      </c>
      <c r="D47" s="468" t="s">
        <v>151</v>
      </c>
      <c r="E47" s="430" t="s">
        <v>8192</v>
      </c>
      <c r="F47" s="468" t="s">
        <v>1120</v>
      </c>
      <c r="G47" s="431" t="s">
        <v>10264</v>
      </c>
      <c r="H47" s="468" t="s">
        <v>1301</v>
      </c>
      <c r="I47" s="479" t="s">
        <v>1301</v>
      </c>
      <c r="J47" s="479">
        <v>51231</v>
      </c>
      <c r="K47" s="470" t="s">
        <v>7666</v>
      </c>
      <c r="L47" s="476" t="s">
        <v>7974</v>
      </c>
      <c r="M47" s="263" t="s">
        <v>7573</v>
      </c>
      <c r="N47" s="263" t="s">
        <v>7599</v>
      </c>
      <c r="O47" s="262">
        <v>1</v>
      </c>
      <c r="P47" s="262">
        <v>1</v>
      </c>
      <c r="Q47" s="262">
        <v>1</v>
      </c>
      <c r="R47" s="262">
        <v>1</v>
      </c>
      <c r="S47" s="262">
        <v>1</v>
      </c>
      <c r="T47" s="262">
        <v>1</v>
      </c>
      <c r="U47" s="426"/>
      <c r="V47" s="426"/>
      <c r="W47" s="426"/>
      <c r="X47" s="426"/>
      <c r="Y47" s="426"/>
      <c r="Z47" s="426"/>
    </row>
    <row r="48" spans="1:26" s="454" customFormat="1" ht="51" customHeight="1" x14ac:dyDescent="0.25">
      <c r="A48" s="271" t="s">
        <v>10267</v>
      </c>
      <c r="B48" s="178" t="s">
        <v>7425</v>
      </c>
      <c r="C48" s="179" t="s">
        <v>7442</v>
      </c>
      <c r="D48" s="463" t="s">
        <v>151</v>
      </c>
      <c r="E48" s="395" t="s">
        <v>8192</v>
      </c>
      <c r="F48" s="463" t="s">
        <v>1120</v>
      </c>
      <c r="G48" s="371" t="s">
        <v>10264</v>
      </c>
      <c r="H48" s="463" t="s">
        <v>1280</v>
      </c>
      <c r="I48" s="180" t="s">
        <v>1280</v>
      </c>
      <c r="J48" s="180">
        <v>51234</v>
      </c>
      <c r="K48" s="270" t="s">
        <v>7666</v>
      </c>
      <c r="L48" s="475" t="s">
        <v>7974</v>
      </c>
      <c r="M48" s="179" t="s">
        <v>7575</v>
      </c>
      <c r="N48" s="179" t="s">
        <v>7599</v>
      </c>
      <c r="O48" s="187">
        <v>1</v>
      </c>
      <c r="P48" s="187">
        <v>1</v>
      </c>
      <c r="Q48" s="187">
        <v>1</v>
      </c>
      <c r="R48" s="187">
        <v>1</v>
      </c>
      <c r="S48" s="187">
        <v>1</v>
      </c>
      <c r="T48" s="187">
        <v>1</v>
      </c>
      <c r="U48" s="271"/>
      <c r="V48" s="271"/>
      <c r="W48" s="271"/>
      <c r="X48" s="271"/>
      <c r="Y48" s="271"/>
      <c r="Z48" s="271"/>
    </row>
    <row r="49" spans="1:26" ht="51" customHeight="1" x14ac:dyDescent="0.25">
      <c r="A49" s="426" t="s">
        <v>10267</v>
      </c>
      <c r="B49" s="466" t="s">
        <v>7425</v>
      </c>
      <c r="C49" s="467" t="s">
        <v>7442</v>
      </c>
      <c r="D49" s="468" t="s">
        <v>151</v>
      </c>
      <c r="E49" s="430" t="s">
        <v>8192</v>
      </c>
      <c r="F49" s="468" t="s">
        <v>1120</v>
      </c>
      <c r="G49" s="431" t="s">
        <v>10264</v>
      </c>
      <c r="H49" s="468" t="s">
        <v>9184</v>
      </c>
      <c r="I49" s="479" t="s">
        <v>1170</v>
      </c>
      <c r="J49" s="479">
        <v>51267</v>
      </c>
      <c r="K49" s="470" t="s">
        <v>7666</v>
      </c>
      <c r="L49" s="476" t="s">
        <v>7974</v>
      </c>
      <c r="M49" s="467" t="s">
        <v>7576</v>
      </c>
      <c r="N49" s="263" t="s">
        <v>7599</v>
      </c>
      <c r="O49" s="262">
        <v>1</v>
      </c>
      <c r="P49" s="262">
        <v>1</v>
      </c>
      <c r="Q49" s="262">
        <v>1</v>
      </c>
      <c r="R49" s="262">
        <v>1</v>
      </c>
      <c r="S49" s="262">
        <v>1</v>
      </c>
      <c r="T49" s="262">
        <v>1</v>
      </c>
      <c r="U49" s="426"/>
      <c r="V49" s="426"/>
      <c r="W49" s="426"/>
      <c r="X49" s="426"/>
      <c r="Y49" s="426"/>
      <c r="Z49" s="426"/>
    </row>
    <row r="50" spans="1:26" s="454" customFormat="1" ht="51" customHeight="1" x14ac:dyDescent="0.25">
      <c r="A50" s="271" t="s">
        <v>10267</v>
      </c>
      <c r="B50" s="178" t="s">
        <v>7425</v>
      </c>
      <c r="C50" s="179" t="s">
        <v>7442</v>
      </c>
      <c r="D50" s="463" t="s">
        <v>151</v>
      </c>
      <c r="E50" s="395" t="s">
        <v>8192</v>
      </c>
      <c r="F50" s="463" t="s">
        <v>1120</v>
      </c>
      <c r="G50" s="371" t="s">
        <v>10264</v>
      </c>
      <c r="H50" s="463" t="s">
        <v>10270</v>
      </c>
      <c r="I50" s="180" t="s">
        <v>1164</v>
      </c>
      <c r="J50" s="180">
        <v>51383</v>
      </c>
      <c r="K50" s="270" t="s">
        <v>7666</v>
      </c>
      <c r="L50" s="475" t="s">
        <v>7974</v>
      </c>
      <c r="M50" s="376" t="s">
        <v>7574</v>
      </c>
      <c r="N50" s="179" t="s">
        <v>7599</v>
      </c>
      <c r="O50" s="187">
        <v>1</v>
      </c>
      <c r="P50" s="187">
        <v>1</v>
      </c>
      <c r="Q50" s="187">
        <v>1</v>
      </c>
      <c r="R50" s="187">
        <v>1</v>
      </c>
      <c r="S50" s="187">
        <v>1</v>
      </c>
      <c r="T50" s="187">
        <v>1</v>
      </c>
      <c r="U50" s="271"/>
      <c r="V50" s="271"/>
      <c r="W50" s="271"/>
      <c r="X50" s="271"/>
      <c r="Y50" s="271"/>
      <c r="Z50" s="271"/>
    </row>
    <row r="51" spans="1:26" ht="51" customHeight="1" x14ac:dyDescent="0.25">
      <c r="A51" s="426" t="s">
        <v>10271</v>
      </c>
      <c r="B51" s="267" t="s">
        <v>7399</v>
      </c>
      <c r="C51" s="263" t="s">
        <v>7361</v>
      </c>
      <c r="D51" s="480" t="s">
        <v>151</v>
      </c>
      <c r="E51" s="430" t="s">
        <v>8192</v>
      </c>
      <c r="F51" s="480" t="s">
        <v>989</v>
      </c>
      <c r="G51" s="431" t="s">
        <v>10268</v>
      </c>
      <c r="H51" s="480" t="s">
        <v>1052</v>
      </c>
      <c r="I51" s="268" t="s">
        <v>1052</v>
      </c>
      <c r="J51" s="268">
        <v>52234</v>
      </c>
      <c r="K51" s="269" t="s">
        <v>7653</v>
      </c>
      <c r="L51" s="476" t="s">
        <v>7974</v>
      </c>
      <c r="M51" s="476" t="s">
        <v>7990</v>
      </c>
      <c r="N51" s="263" t="s">
        <v>7671</v>
      </c>
      <c r="O51" s="471">
        <v>1</v>
      </c>
      <c r="P51" s="471">
        <v>1</v>
      </c>
      <c r="Q51" s="426"/>
      <c r="R51" s="426"/>
      <c r="S51" s="426"/>
      <c r="T51" s="426"/>
      <c r="U51" s="426"/>
      <c r="V51" s="426"/>
      <c r="W51" s="426"/>
      <c r="X51" s="426"/>
      <c r="Y51" s="426"/>
      <c r="Z51" s="426"/>
    </row>
    <row r="52" spans="1:26" s="454" customFormat="1" ht="51" customHeight="1" x14ac:dyDescent="0.25">
      <c r="A52" s="271" t="s">
        <v>10271</v>
      </c>
      <c r="B52" s="178" t="s">
        <v>7399</v>
      </c>
      <c r="C52" s="179" t="s">
        <v>7361</v>
      </c>
      <c r="D52" s="463" t="s">
        <v>151</v>
      </c>
      <c r="E52" s="395" t="s">
        <v>8192</v>
      </c>
      <c r="F52" s="463" t="s">
        <v>989</v>
      </c>
      <c r="G52" s="371" t="s">
        <v>10268</v>
      </c>
      <c r="H52" s="463" t="s">
        <v>10272</v>
      </c>
      <c r="I52" s="180" t="s">
        <v>1034</v>
      </c>
      <c r="J52" s="180">
        <v>52254</v>
      </c>
      <c r="K52" s="270" t="s">
        <v>7653</v>
      </c>
      <c r="L52" s="475" t="s">
        <v>7974</v>
      </c>
      <c r="M52" s="475" t="s">
        <v>7990</v>
      </c>
      <c r="N52" s="178" t="s">
        <v>7671</v>
      </c>
      <c r="O52" s="187">
        <v>1</v>
      </c>
      <c r="P52" s="187">
        <v>1</v>
      </c>
      <c r="Q52" s="271"/>
      <c r="R52" s="271"/>
      <c r="S52" s="271"/>
      <c r="T52" s="271"/>
      <c r="U52" s="271"/>
      <c r="V52" s="271"/>
      <c r="W52" s="271"/>
      <c r="X52" s="271"/>
      <c r="Y52" s="271"/>
      <c r="Z52" s="271"/>
    </row>
    <row r="53" spans="1:26" ht="51" customHeight="1" x14ac:dyDescent="0.25">
      <c r="A53" s="426" t="s">
        <v>10271</v>
      </c>
      <c r="B53" s="267" t="s">
        <v>7399</v>
      </c>
      <c r="C53" s="263" t="s">
        <v>7361</v>
      </c>
      <c r="D53" s="480" t="s">
        <v>151</v>
      </c>
      <c r="E53" s="430" t="s">
        <v>8192</v>
      </c>
      <c r="F53" s="480" t="s">
        <v>989</v>
      </c>
      <c r="G53" s="431" t="s">
        <v>10268</v>
      </c>
      <c r="H53" s="480" t="s">
        <v>1028</v>
      </c>
      <c r="I53" s="268" t="s">
        <v>1028</v>
      </c>
      <c r="J53" s="268">
        <v>52227</v>
      </c>
      <c r="K53" s="269" t="s">
        <v>7653</v>
      </c>
      <c r="L53" s="476" t="s">
        <v>7974</v>
      </c>
      <c r="M53" s="476" t="s">
        <v>7990</v>
      </c>
      <c r="N53" s="267" t="s">
        <v>7671</v>
      </c>
      <c r="O53" s="471">
        <v>1</v>
      </c>
      <c r="P53" s="471">
        <v>1</v>
      </c>
      <c r="Q53" s="426"/>
      <c r="R53" s="426"/>
      <c r="S53" s="426"/>
      <c r="T53" s="426"/>
      <c r="U53" s="426"/>
      <c r="V53" s="426"/>
      <c r="W53" s="426"/>
      <c r="X53" s="426"/>
      <c r="Y53" s="426"/>
      <c r="Z53" s="426"/>
    </row>
    <row r="54" spans="1:26" s="454" customFormat="1" ht="51" customHeight="1" x14ac:dyDescent="0.25">
      <c r="A54" s="271" t="s">
        <v>10271</v>
      </c>
      <c r="B54" s="178" t="s">
        <v>7399</v>
      </c>
      <c r="C54" s="179" t="s">
        <v>7361</v>
      </c>
      <c r="D54" s="463" t="s">
        <v>151</v>
      </c>
      <c r="E54" s="395" t="s">
        <v>8192</v>
      </c>
      <c r="F54" s="463" t="s">
        <v>989</v>
      </c>
      <c r="G54" s="371" t="s">
        <v>10268</v>
      </c>
      <c r="H54" s="463" t="s">
        <v>10273</v>
      </c>
      <c r="I54" s="180" t="s">
        <v>1025</v>
      </c>
      <c r="J54" s="180">
        <v>52277</v>
      </c>
      <c r="K54" s="270" t="s">
        <v>7653</v>
      </c>
      <c r="L54" s="475" t="s">
        <v>7974</v>
      </c>
      <c r="M54" s="475" t="s">
        <v>7990</v>
      </c>
      <c r="N54" s="179" t="s">
        <v>7671</v>
      </c>
      <c r="O54" s="187">
        <v>1</v>
      </c>
      <c r="P54" s="187">
        <v>1</v>
      </c>
      <c r="Q54" s="271"/>
      <c r="R54" s="271"/>
      <c r="S54" s="271"/>
      <c r="T54" s="271"/>
      <c r="U54" s="271"/>
      <c r="V54" s="271"/>
      <c r="W54" s="271"/>
      <c r="X54" s="271"/>
      <c r="Y54" s="271"/>
      <c r="Z54" s="271"/>
    </row>
    <row r="55" spans="1:26" ht="51" customHeight="1" x14ac:dyDescent="0.25">
      <c r="A55" s="426" t="s">
        <v>10274</v>
      </c>
      <c r="B55" s="267" t="s">
        <v>7651</v>
      </c>
      <c r="C55" s="263" t="s">
        <v>7442</v>
      </c>
      <c r="D55" s="480" t="s">
        <v>151</v>
      </c>
      <c r="E55" s="430" t="s">
        <v>8192</v>
      </c>
      <c r="F55" s="480" t="s">
        <v>875</v>
      </c>
      <c r="G55" s="431" t="s">
        <v>10275</v>
      </c>
      <c r="H55" s="480" t="s">
        <v>10276</v>
      </c>
      <c r="I55" s="268" t="s">
        <v>981</v>
      </c>
      <c r="J55" s="268">
        <v>55157</v>
      </c>
      <c r="K55" s="269" t="s">
        <v>7658</v>
      </c>
      <c r="L55" s="476" t="s">
        <v>7974</v>
      </c>
      <c r="M55" s="263" t="s">
        <v>7661</v>
      </c>
      <c r="N55" s="263" t="s">
        <v>7670</v>
      </c>
      <c r="O55" s="471">
        <v>1</v>
      </c>
      <c r="P55" s="471">
        <v>1</v>
      </c>
      <c r="Q55" s="426"/>
      <c r="R55" s="471">
        <v>1</v>
      </c>
      <c r="S55" s="471">
        <v>1</v>
      </c>
      <c r="T55" s="426"/>
      <c r="U55" s="426"/>
      <c r="V55" s="426"/>
      <c r="W55" s="263">
        <v>33.572202709999999</v>
      </c>
      <c r="X55" s="263">
        <v>35.816322210000003</v>
      </c>
      <c r="Y55" s="262">
        <v>33.572202709999999</v>
      </c>
      <c r="Z55" s="262">
        <v>35.816322210000003</v>
      </c>
    </row>
    <row r="56" spans="1:26" s="454" customFormat="1" ht="51" customHeight="1" x14ac:dyDescent="0.25">
      <c r="A56" s="271" t="s">
        <v>10274</v>
      </c>
      <c r="B56" s="178" t="s">
        <v>7651</v>
      </c>
      <c r="C56" s="179" t="s">
        <v>7442</v>
      </c>
      <c r="D56" s="463" t="s">
        <v>151</v>
      </c>
      <c r="E56" s="395" t="s">
        <v>8192</v>
      </c>
      <c r="F56" s="463" t="s">
        <v>875</v>
      </c>
      <c r="G56" s="371" t="s">
        <v>10275</v>
      </c>
      <c r="H56" s="463" t="s">
        <v>969</v>
      </c>
      <c r="I56" s="180" t="s">
        <v>969</v>
      </c>
      <c r="J56" s="180">
        <v>55181</v>
      </c>
      <c r="K56" s="270" t="s">
        <v>7652</v>
      </c>
      <c r="L56" s="475" t="s">
        <v>7974</v>
      </c>
      <c r="M56" s="178" t="s">
        <v>7661</v>
      </c>
      <c r="N56" s="178" t="s">
        <v>7670</v>
      </c>
      <c r="O56" s="187">
        <v>1</v>
      </c>
      <c r="P56" s="187">
        <v>1</v>
      </c>
      <c r="Q56" s="271"/>
      <c r="R56" s="187">
        <v>1</v>
      </c>
      <c r="S56" s="187">
        <v>1</v>
      </c>
      <c r="T56" s="271"/>
      <c r="U56" s="271"/>
      <c r="V56" s="271"/>
      <c r="W56" s="179">
        <v>33.606180569999999</v>
      </c>
      <c r="X56" s="179">
        <v>35.87629716</v>
      </c>
      <c r="Y56" s="187">
        <v>33.606180569999999</v>
      </c>
      <c r="Z56" s="187">
        <v>35.87629716</v>
      </c>
    </row>
    <row r="57" spans="1:26" ht="51" customHeight="1" x14ac:dyDescent="0.25">
      <c r="A57" s="426" t="s">
        <v>10274</v>
      </c>
      <c r="B57" s="267" t="s">
        <v>7651</v>
      </c>
      <c r="C57" s="263" t="s">
        <v>7442</v>
      </c>
      <c r="D57" s="480" t="s">
        <v>151</v>
      </c>
      <c r="E57" s="430" t="s">
        <v>8192</v>
      </c>
      <c r="F57" s="480" t="s">
        <v>875</v>
      </c>
      <c r="G57" s="431" t="s">
        <v>10275</v>
      </c>
      <c r="H57" s="480" t="s">
        <v>942</v>
      </c>
      <c r="I57" s="268" t="s">
        <v>942</v>
      </c>
      <c r="J57" s="268">
        <v>55151</v>
      </c>
      <c r="K57" s="269" t="s">
        <v>7658</v>
      </c>
      <c r="L57" s="476" t="s">
        <v>7974</v>
      </c>
      <c r="M57" s="263" t="s">
        <v>7661</v>
      </c>
      <c r="N57" s="263" t="s">
        <v>7670</v>
      </c>
      <c r="O57" s="471">
        <v>1</v>
      </c>
      <c r="P57" s="471">
        <v>1</v>
      </c>
      <c r="Q57" s="426"/>
      <c r="R57" s="471">
        <v>1</v>
      </c>
      <c r="S57" s="471">
        <v>1</v>
      </c>
      <c r="T57" s="426"/>
      <c r="U57" s="426"/>
      <c r="V57" s="426"/>
      <c r="W57" s="263">
        <v>33.571841589999998</v>
      </c>
      <c r="X57" s="263">
        <v>35.852183320000002</v>
      </c>
      <c r="Y57" s="262">
        <v>33.571841589999998</v>
      </c>
      <c r="Z57" s="262">
        <v>35.852183320000002</v>
      </c>
    </row>
    <row r="58" spans="1:26" s="454" customFormat="1" ht="51" customHeight="1" x14ac:dyDescent="0.25">
      <c r="A58" s="271" t="s">
        <v>10274</v>
      </c>
      <c r="B58" s="178" t="s">
        <v>7651</v>
      </c>
      <c r="C58" s="179" t="s">
        <v>7442</v>
      </c>
      <c r="D58" s="463" t="s">
        <v>151</v>
      </c>
      <c r="E58" s="395" t="s">
        <v>8192</v>
      </c>
      <c r="F58" s="463" t="s">
        <v>875</v>
      </c>
      <c r="G58" s="371" t="s">
        <v>10275</v>
      </c>
      <c r="H58" s="463" t="s">
        <v>10277</v>
      </c>
      <c r="I58" s="180" t="s">
        <v>933</v>
      </c>
      <c r="J58" s="180">
        <v>55137</v>
      </c>
      <c r="K58" s="270" t="s">
        <v>7652</v>
      </c>
      <c r="L58" s="475" t="s">
        <v>7974</v>
      </c>
      <c r="M58" s="178" t="s">
        <v>7661</v>
      </c>
      <c r="N58" s="178" t="s">
        <v>7670</v>
      </c>
      <c r="O58" s="187">
        <v>1</v>
      </c>
      <c r="P58" s="187">
        <v>1</v>
      </c>
      <c r="Q58" s="271"/>
      <c r="R58" s="187">
        <v>1</v>
      </c>
      <c r="S58" s="187">
        <v>1</v>
      </c>
      <c r="T58" s="271"/>
      <c r="U58" s="271"/>
      <c r="V58" s="271"/>
      <c r="W58" s="179">
        <v>33.549544439999998</v>
      </c>
      <c r="X58" s="179">
        <v>35.85224169</v>
      </c>
      <c r="Y58" s="473">
        <v>33.549544439999998</v>
      </c>
      <c r="Z58" s="473">
        <v>35.85224169</v>
      </c>
    </row>
    <row r="59" spans="1:26" ht="51" customHeight="1" x14ac:dyDescent="0.25">
      <c r="A59" s="426" t="s">
        <v>10274</v>
      </c>
      <c r="B59" s="267" t="s">
        <v>7651</v>
      </c>
      <c r="C59" s="263" t="s">
        <v>7442</v>
      </c>
      <c r="D59" s="480" t="s">
        <v>151</v>
      </c>
      <c r="E59" s="430" t="s">
        <v>8192</v>
      </c>
      <c r="F59" s="480" t="s">
        <v>1120</v>
      </c>
      <c r="G59" s="431" t="s">
        <v>10264</v>
      </c>
      <c r="H59" s="480" t="s">
        <v>1280</v>
      </c>
      <c r="I59" s="268" t="s">
        <v>1280</v>
      </c>
      <c r="J59" s="268">
        <v>51234</v>
      </c>
      <c r="K59" s="269" t="s">
        <v>7652</v>
      </c>
      <c r="L59" s="476" t="s">
        <v>7974</v>
      </c>
      <c r="M59" s="267" t="s">
        <v>7663</v>
      </c>
      <c r="N59" s="267" t="s">
        <v>7670</v>
      </c>
      <c r="O59" s="471">
        <v>1</v>
      </c>
      <c r="P59" s="471">
        <v>1</v>
      </c>
      <c r="Q59" s="426"/>
      <c r="R59" s="471">
        <v>1</v>
      </c>
      <c r="S59" s="471">
        <v>1</v>
      </c>
      <c r="T59" s="426"/>
      <c r="U59" s="426"/>
      <c r="V59" s="426"/>
      <c r="W59" s="263">
        <v>33.794316670000001</v>
      </c>
      <c r="X59" s="263">
        <v>35.820272289999998</v>
      </c>
      <c r="Y59" s="262">
        <v>33.794316670000001</v>
      </c>
      <c r="Z59" s="262">
        <v>35.820272289999998</v>
      </c>
    </row>
    <row r="60" spans="1:26" s="454" customFormat="1" ht="51" customHeight="1" x14ac:dyDescent="0.25">
      <c r="A60" s="271" t="s">
        <v>10274</v>
      </c>
      <c r="B60" s="178" t="s">
        <v>7651</v>
      </c>
      <c r="C60" s="179" t="s">
        <v>7442</v>
      </c>
      <c r="D60" s="463" t="s">
        <v>151</v>
      </c>
      <c r="E60" s="395" t="s">
        <v>8192</v>
      </c>
      <c r="F60" s="463" t="s">
        <v>1120</v>
      </c>
      <c r="G60" s="371" t="s">
        <v>10264</v>
      </c>
      <c r="H60" s="463" t="s">
        <v>9184</v>
      </c>
      <c r="I60" s="180" t="s">
        <v>1135</v>
      </c>
      <c r="J60" s="180">
        <v>51267</v>
      </c>
      <c r="K60" s="270" t="s">
        <v>7658</v>
      </c>
      <c r="L60" s="475" t="s">
        <v>7974</v>
      </c>
      <c r="M60" s="179" t="s">
        <v>7662</v>
      </c>
      <c r="N60" s="179" t="s">
        <v>7670</v>
      </c>
      <c r="O60" s="187">
        <v>1</v>
      </c>
      <c r="P60" s="187">
        <v>1</v>
      </c>
      <c r="Q60" s="271"/>
      <c r="R60" s="187">
        <v>1</v>
      </c>
      <c r="S60" s="187">
        <v>1</v>
      </c>
      <c r="T60" s="271"/>
      <c r="U60" s="271"/>
      <c r="V60" s="271"/>
      <c r="W60" s="179">
        <v>33.776369449999997</v>
      </c>
      <c r="X60" s="179">
        <v>35.903288869999997</v>
      </c>
      <c r="Y60" s="187">
        <v>33.776369449999997</v>
      </c>
      <c r="Z60" s="187">
        <v>35.903288869999997</v>
      </c>
    </row>
    <row r="61" spans="1:26" ht="51" customHeight="1" x14ac:dyDescent="0.2">
      <c r="A61" s="426" t="s">
        <v>10278</v>
      </c>
      <c r="B61" s="267" t="s">
        <v>7659</v>
      </c>
      <c r="C61" s="263" t="s">
        <v>7444</v>
      </c>
      <c r="D61" s="480" t="s">
        <v>4391</v>
      </c>
      <c r="E61" s="430" t="s">
        <v>8179</v>
      </c>
      <c r="F61" s="480" t="s">
        <v>4180</v>
      </c>
      <c r="G61" s="430" t="s">
        <v>8178</v>
      </c>
      <c r="H61" s="480" t="s">
        <v>4234</v>
      </c>
      <c r="I61" s="269" t="s">
        <v>4234</v>
      </c>
      <c r="J61" s="269">
        <v>74160</v>
      </c>
      <c r="K61" s="269" t="s">
        <v>8073</v>
      </c>
      <c r="L61" s="267" t="s">
        <v>7403</v>
      </c>
      <c r="M61" s="481" t="s">
        <v>8077</v>
      </c>
      <c r="N61" s="267" t="s">
        <v>7730</v>
      </c>
      <c r="O61" s="471">
        <v>1</v>
      </c>
      <c r="P61" s="471">
        <v>1</v>
      </c>
      <c r="Q61" s="471">
        <v>1</v>
      </c>
      <c r="R61" s="471">
        <v>1</v>
      </c>
      <c r="S61" s="471"/>
      <c r="T61" s="471">
        <v>1</v>
      </c>
      <c r="U61" s="471">
        <v>1</v>
      </c>
      <c r="V61" s="426"/>
      <c r="W61" s="263"/>
      <c r="X61" s="263"/>
      <c r="Y61" s="262">
        <v>33.328016689999998</v>
      </c>
      <c r="Z61" s="426">
        <v>35.691333409999999</v>
      </c>
    </row>
    <row r="62" spans="1:26" s="454" customFormat="1" ht="51" customHeight="1" x14ac:dyDescent="0.2">
      <c r="A62" s="271" t="s">
        <v>10278</v>
      </c>
      <c r="B62" s="178" t="s">
        <v>7659</v>
      </c>
      <c r="C62" s="178" t="s">
        <v>7444</v>
      </c>
      <c r="D62" s="299" t="s">
        <v>4391</v>
      </c>
      <c r="E62" s="395" t="s">
        <v>8179</v>
      </c>
      <c r="F62" s="299" t="s">
        <v>4180</v>
      </c>
      <c r="G62" s="395" t="s">
        <v>8178</v>
      </c>
      <c r="H62" s="299" t="s">
        <v>4227</v>
      </c>
      <c r="I62" s="178" t="s">
        <v>4227</v>
      </c>
      <c r="J62" s="178">
        <v>74122</v>
      </c>
      <c r="K62" s="178" t="s">
        <v>8074</v>
      </c>
      <c r="L62" s="178" t="s">
        <v>7403</v>
      </c>
      <c r="M62" s="178" t="s">
        <v>8077</v>
      </c>
      <c r="N62" s="178" t="s">
        <v>7730</v>
      </c>
      <c r="O62" s="187">
        <v>1</v>
      </c>
      <c r="P62" s="187">
        <v>1</v>
      </c>
      <c r="Q62" s="187">
        <v>1</v>
      </c>
      <c r="R62" s="187">
        <v>1</v>
      </c>
      <c r="S62" s="178"/>
      <c r="T62" s="187">
        <v>1</v>
      </c>
      <c r="U62" s="187">
        <v>1</v>
      </c>
      <c r="V62" s="178"/>
      <c r="W62" s="178"/>
      <c r="X62" s="178"/>
      <c r="Y62" s="178">
        <v>33.366902809999999</v>
      </c>
      <c r="Z62" s="271">
        <v>35.696736090000002</v>
      </c>
    </row>
    <row r="63" spans="1:26" ht="51" customHeight="1" x14ac:dyDescent="0.2">
      <c r="A63" s="426" t="s">
        <v>10278</v>
      </c>
      <c r="B63" s="267" t="s">
        <v>7659</v>
      </c>
      <c r="C63" s="267" t="s">
        <v>7444</v>
      </c>
      <c r="D63" s="482" t="s">
        <v>4391</v>
      </c>
      <c r="E63" s="430" t="s">
        <v>8179</v>
      </c>
      <c r="F63" s="482" t="s">
        <v>4180</v>
      </c>
      <c r="G63" s="430" t="s">
        <v>8178</v>
      </c>
      <c r="H63" s="482" t="s">
        <v>4202</v>
      </c>
      <c r="I63" s="267" t="s">
        <v>4202</v>
      </c>
      <c r="J63" s="267">
        <v>74130</v>
      </c>
      <c r="K63" s="267" t="s">
        <v>8075</v>
      </c>
      <c r="L63" s="267" t="s">
        <v>7403</v>
      </c>
      <c r="M63" s="267" t="s">
        <v>8077</v>
      </c>
      <c r="N63" s="267" t="s">
        <v>7730</v>
      </c>
      <c r="O63" s="471">
        <v>1</v>
      </c>
      <c r="P63" s="471">
        <v>1</v>
      </c>
      <c r="Q63" s="471">
        <v>1</v>
      </c>
      <c r="R63" s="471">
        <v>1</v>
      </c>
      <c r="S63" s="267"/>
      <c r="T63" s="471">
        <v>1</v>
      </c>
      <c r="U63" s="471">
        <v>1</v>
      </c>
      <c r="V63" s="267"/>
      <c r="W63" s="267"/>
      <c r="X63" s="267"/>
      <c r="Y63" s="267">
        <v>33.34905827</v>
      </c>
      <c r="Z63" s="426">
        <v>35.748688829999999</v>
      </c>
    </row>
    <row r="64" spans="1:26" s="454" customFormat="1" ht="51" customHeight="1" x14ac:dyDescent="0.2">
      <c r="A64" s="271" t="s">
        <v>10278</v>
      </c>
      <c r="B64" s="178" t="s">
        <v>7659</v>
      </c>
      <c r="C64" s="178" t="s">
        <v>7444</v>
      </c>
      <c r="D64" s="299" t="s">
        <v>4391</v>
      </c>
      <c r="E64" s="395" t="s">
        <v>8179</v>
      </c>
      <c r="F64" s="299" t="s">
        <v>4274</v>
      </c>
      <c r="G64" s="395" t="s">
        <v>8315</v>
      </c>
      <c r="H64" s="299" t="s">
        <v>4365</v>
      </c>
      <c r="I64" s="178" t="s">
        <v>4365</v>
      </c>
      <c r="J64" s="178">
        <v>73151</v>
      </c>
      <c r="K64" s="178" t="s">
        <v>8076</v>
      </c>
      <c r="L64" s="178" t="s">
        <v>7403</v>
      </c>
      <c r="M64" s="178" t="s">
        <v>8077</v>
      </c>
      <c r="N64" s="178" t="s">
        <v>7730</v>
      </c>
      <c r="O64" s="187">
        <v>1</v>
      </c>
      <c r="P64" s="187">
        <v>1</v>
      </c>
      <c r="Q64" s="187">
        <v>1</v>
      </c>
      <c r="R64" s="187">
        <v>1</v>
      </c>
      <c r="S64" s="178"/>
      <c r="T64" s="187">
        <v>1</v>
      </c>
      <c r="U64" s="187">
        <v>1</v>
      </c>
      <c r="V64" s="178"/>
      <c r="W64" s="178"/>
      <c r="X64" s="178"/>
      <c r="Y64" s="178">
        <v>33.327194419999998</v>
      </c>
      <c r="Z64" s="271">
        <v>35.564572149999996</v>
      </c>
    </row>
    <row r="65" spans="1:26" s="10" customFormat="1" ht="51.75" customHeight="1" x14ac:dyDescent="0.25">
      <c r="A65" s="426" t="s">
        <v>10279</v>
      </c>
      <c r="B65" s="483" t="s">
        <v>7399</v>
      </c>
      <c r="C65" s="484" t="s">
        <v>7457</v>
      </c>
      <c r="D65" s="485" t="s">
        <v>1329</v>
      </c>
      <c r="E65" s="430" t="s">
        <v>8199</v>
      </c>
      <c r="F65" s="429" t="s">
        <v>1330</v>
      </c>
      <c r="G65" s="430" t="s">
        <v>8198</v>
      </c>
      <c r="H65" s="485" t="s">
        <v>8278</v>
      </c>
      <c r="I65" s="486" t="s">
        <v>1516</v>
      </c>
      <c r="J65" s="486">
        <v>24111</v>
      </c>
      <c r="K65" s="487" t="s">
        <v>8165</v>
      </c>
      <c r="L65" s="488" t="s">
        <v>8166</v>
      </c>
      <c r="M65" s="484" t="s">
        <v>8167</v>
      </c>
      <c r="N65" s="484" t="s">
        <v>8168</v>
      </c>
      <c r="O65" s="471">
        <v>1</v>
      </c>
      <c r="P65" s="471">
        <v>1</v>
      </c>
      <c r="Q65" s="489">
        <v>1</v>
      </c>
      <c r="R65" s="489">
        <v>1</v>
      </c>
      <c r="S65" s="489">
        <v>1</v>
      </c>
      <c r="T65" s="489">
        <v>1</v>
      </c>
      <c r="U65" s="489"/>
      <c r="V65" s="489">
        <v>1</v>
      </c>
      <c r="W65" s="431"/>
      <c r="X65" s="431"/>
      <c r="Y65" s="431"/>
      <c r="Z65" s="431"/>
    </row>
    <row r="66" spans="1:26" s="454" customFormat="1" ht="51" customHeight="1" x14ac:dyDescent="0.25">
      <c r="A66" s="271" t="s">
        <v>10280</v>
      </c>
      <c r="B66" s="271" t="s">
        <v>7424</v>
      </c>
      <c r="C66" s="271" t="s">
        <v>7747</v>
      </c>
      <c r="D66" s="490" t="s">
        <v>1329</v>
      </c>
      <c r="E66" s="395" t="s">
        <v>8199</v>
      </c>
      <c r="F66" s="490" t="s">
        <v>2460</v>
      </c>
      <c r="G66" s="371" t="s">
        <v>8240</v>
      </c>
      <c r="H66" s="490" t="s">
        <v>2646</v>
      </c>
      <c r="I66" s="271" t="s">
        <v>2646</v>
      </c>
      <c r="J66" s="271">
        <v>26211</v>
      </c>
      <c r="K66" s="271" t="s">
        <v>8165</v>
      </c>
      <c r="L66" s="271" t="s">
        <v>8169</v>
      </c>
      <c r="M66" s="491" t="s">
        <v>8170</v>
      </c>
      <c r="N66" s="271" t="s">
        <v>7598</v>
      </c>
      <c r="O66" s="187">
        <v>1</v>
      </c>
      <c r="P66" s="187">
        <v>1</v>
      </c>
      <c r="Q66" s="271"/>
      <c r="R66" s="271"/>
      <c r="S66" s="271"/>
      <c r="T66" s="271"/>
      <c r="U66" s="271"/>
      <c r="V66" s="271"/>
      <c r="W66" s="271">
        <v>34.12178059</v>
      </c>
      <c r="X66" s="271">
        <v>35.783991579999999</v>
      </c>
      <c r="Y66" s="271"/>
      <c r="Z66" s="271"/>
    </row>
  </sheetData>
  <sheetProtection selectLockedCells="1"/>
  <protectedRanges>
    <protectedRange sqref="L1:N1 B1:C1 E1:H1 B2:X2" name="Range1"/>
    <protectedRange sqref="D1 O1:T1 I1:K1 W1:X1" name="Range1_1"/>
    <protectedRange sqref="L21 L23 L15:L16 I15:K17 I3:L14 I21:K23 I18:L20" name="Range1_2"/>
    <protectedRange sqref="U3:Z23" name="Range1_3"/>
    <protectedRange sqref="I24:L32 L33:L37" name="Range1_9"/>
    <protectedRange sqref="P30:T30" name="Range1_39"/>
    <protectedRange sqref="U24:Y32" name="Range1_10"/>
    <protectedRange sqref="I33:K37" name="Range1_11"/>
    <protectedRange sqref="U33:Y37" name="Range1_12"/>
    <protectedRange sqref="U38:Y40" name="Range1_13"/>
    <protectedRange sqref="K38:K40 K44" name="Range1_14"/>
    <protectedRange sqref="I38:J40" name="Range1_15"/>
    <protectedRange sqref="I41:J41" name="Range1_5"/>
    <protectedRange sqref="K41" name="Range1_16"/>
    <protectedRange sqref="W41:Y42" name="Range1_17"/>
    <protectedRange sqref="I43:K43" name="Range1_18"/>
    <protectedRange sqref="I44:J44" name="Range1_19"/>
    <protectedRange sqref="I45:K45 K46" name="Range1_20"/>
    <protectedRange sqref="I46:J46" name="Range1_21"/>
    <protectedRange sqref="I47:K47" name="Range1_22"/>
    <protectedRange sqref="I48:K48" name="Range1_23"/>
    <protectedRange sqref="I49:K50" name="Range1_24"/>
    <protectedRange sqref="I51:K54" name="Range1_25"/>
    <protectedRange sqref="I55:K60" name="Range1_26"/>
    <protectedRange sqref="I61:K61" name="Range1_27"/>
    <protectedRange sqref="Y59:Z60 W55:X60 Y55:Y58" name="Range1_28"/>
    <protectedRange sqref="W61:Y61" name="Range1_29"/>
    <protectedRange sqref="I42:K42" name="Range1_30"/>
  </protectedRanges>
  <autoFilter ref="A2:Z66"/>
  <mergeCells count="5">
    <mergeCell ref="D1:J1"/>
    <mergeCell ref="K1:N1"/>
    <mergeCell ref="O1:T1"/>
    <mergeCell ref="U1:V1"/>
    <mergeCell ref="W1:Z1"/>
  </mergeCells>
  <conditionalFormatting sqref="O8">
    <cfRule type="iconSet" priority="121">
      <iconSet iconSet="3Symbols2" showValue="0">
        <cfvo type="percent" val="0"/>
        <cfvo type="num" val="1"/>
        <cfvo type="num" val="1"/>
      </iconSet>
    </cfRule>
  </conditionalFormatting>
  <conditionalFormatting sqref="O10">
    <cfRule type="iconSet" priority="120">
      <iconSet iconSet="3Symbols2" showValue="0">
        <cfvo type="percent" val="0"/>
        <cfvo type="num" val="1"/>
        <cfvo type="num" val="1"/>
      </iconSet>
    </cfRule>
  </conditionalFormatting>
  <conditionalFormatting sqref="O15">
    <cfRule type="iconSet" priority="119">
      <iconSet iconSet="3Symbols2" showValue="0">
        <cfvo type="percent" val="0"/>
        <cfvo type="num" val="1"/>
        <cfvo type="num" val="1"/>
      </iconSet>
    </cfRule>
  </conditionalFormatting>
  <conditionalFormatting sqref="O16">
    <cfRule type="iconSet" priority="118">
      <iconSet iconSet="3Symbols2" showValue="0">
        <cfvo type="percent" val="0"/>
        <cfvo type="num" val="1"/>
        <cfvo type="num" val="1"/>
      </iconSet>
    </cfRule>
  </conditionalFormatting>
  <conditionalFormatting sqref="O17">
    <cfRule type="iconSet" priority="117">
      <iconSet iconSet="3Symbols2" showValue="0">
        <cfvo type="percent" val="0"/>
        <cfvo type="num" val="1"/>
        <cfvo type="num" val="1"/>
      </iconSet>
    </cfRule>
  </conditionalFormatting>
  <conditionalFormatting sqref="L17">
    <cfRule type="iconSet" priority="115">
      <iconSet iconSet="3Symbols2" showValue="0">
        <cfvo type="percent" val="0"/>
        <cfvo type="num" val="1"/>
        <cfvo type="num" val="1"/>
      </iconSet>
    </cfRule>
  </conditionalFormatting>
  <conditionalFormatting sqref="L17">
    <cfRule type="iconSet" priority="116">
      <iconSet iconSet="3Symbols2" showValue="0">
        <cfvo type="percent" val="0"/>
        <cfvo type="num" val="1"/>
        <cfvo type="num" val="1"/>
      </iconSet>
    </cfRule>
  </conditionalFormatting>
  <conditionalFormatting sqref="O21">
    <cfRule type="iconSet" priority="114">
      <iconSet iconSet="3Symbols2" showValue="0">
        <cfvo type="percent" val="0"/>
        <cfvo type="num" val="1"/>
        <cfvo type="num" val="1"/>
      </iconSet>
    </cfRule>
  </conditionalFormatting>
  <conditionalFormatting sqref="O22">
    <cfRule type="iconSet" priority="113">
      <iconSet iconSet="3Symbols2" showValue="0">
        <cfvo type="percent" val="0"/>
        <cfvo type="num" val="1"/>
        <cfvo type="num" val="1"/>
      </iconSet>
    </cfRule>
  </conditionalFormatting>
  <conditionalFormatting sqref="L22">
    <cfRule type="iconSet" priority="111">
      <iconSet iconSet="3Symbols2" showValue="0">
        <cfvo type="percent" val="0"/>
        <cfvo type="num" val="1"/>
        <cfvo type="num" val="1"/>
      </iconSet>
    </cfRule>
  </conditionalFormatting>
  <conditionalFormatting sqref="L22">
    <cfRule type="iconSet" priority="112">
      <iconSet iconSet="3Symbols2" showValue="0">
        <cfvo type="percent" val="0"/>
        <cfvo type="num" val="1"/>
        <cfvo type="num" val="1"/>
      </iconSet>
    </cfRule>
  </conditionalFormatting>
  <conditionalFormatting sqref="O23">
    <cfRule type="iconSet" priority="110">
      <iconSet iconSet="3Symbols2" showValue="0">
        <cfvo type="percent" val="0"/>
        <cfvo type="num" val="1"/>
        <cfvo type="num" val="1"/>
      </iconSet>
    </cfRule>
  </conditionalFormatting>
  <conditionalFormatting sqref="R32">
    <cfRule type="iconSet" priority="106">
      <iconSet iconSet="3Symbols2" showValue="0">
        <cfvo type="percent" val="0"/>
        <cfvo type="num" val="1"/>
        <cfvo type="num" val="1"/>
      </iconSet>
    </cfRule>
  </conditionalFormatting>
  <conditionalFormatting sqref="O30">
    <cfRule type="iconSet" priority="105">
      <iconSet iconSet="3Symbols2" showValue="0">
        <cfvo type="percent" val="0"/>
        <cfvo type="num" val="1"/>
        <cfvo type="num" val="1"/>
      </iconSet>
    </cfRule>
  </conditionalFormatting>
  <conditionalFormatting sqref="O24:O29 O31:O37">
    <cfRule type="iconSet" priority="107">
      <iconSet iconSet="3Symbols2" showValue="0">
        <cfvo type="percent" val="0"/>
        <cfvo type="num" val="1"/>
        <cfvo type="num" val="1"/>
      </iconSet>
    </cfRule>
  </conditionalFormatting>
  <conditionalFormatting sqref="Q33:T37 P24:T29 P32:Q32 S32:T32 P31:T31">
    <cfRule type="iconSet" priority="108">
      <iconSet iconSet="3Symbols2" showValue="0">
        <cfvo type="percent" val="0"/>
        <cfvo type="num" val="1"/>
        <cfvo type="num" val="1"/>
      </iconSet>
    </cfRule>
  </conditionalFormatting>
  <conditionalFormatting sqref="O24:T37">
    <cfRule type="iconSet" priority="109">
      <iconSet iconSet="3Symbols2" showValue="0">
        <cfvo type="percent" val="0"/>
        <cfvo type="num" val="1"/>
        <cfvo type="num" val="1"/>
      </iconSet>
    </cfRule>
  </conditionalFormatting>
  <conditionalFormatting sqref="P33">
    <cfRule type="iconSet" priority="104">
      <iconSet iconSet="3Symbols2" showValue="0">
        <cfvo type="percent" val="0"/>
        <cfvo type="num" val="1"/>
        <cfvo type="num" val="1"/>
      </iconSet>
    </cfRule>
  </conditionalFormatting>
  <conditionalFormatting sqref="P34">
    <cfRule type="iconSet" priority="103">
      <iconSet iconSet="3Symbols2" showValue="0">
        <cfvo type="percent" val="0"/>
        <cfvo type="num" val="1"/>
        <cfvo type="num" val="1"/>
      </iconSet>
    </cfRule>
  </conditionalFormatting>
  <conditionalFormatting sqref="P35">
    <cfRule type="iconSet" priority="102">
      <iconSet iconSet="3Symbols2" showValue="0">
        <cfvo type="percent" val="0"/>
        <cfvo type="num" val="1"/>
        <cfvo type="num" val="1"/>
      </iconSet>
    </cfRule>
  </conditionalFormatting>
  <conditionalFormatting sqref="P36">
    <cfRule type="iconSet" priority="101">
      <iconSet iconSet="3Symbols2" showValue="0">
        <cfvo type="percent" val="0"/>
        <cfvo type="num" val="1"/>
        <cfvo type="num" val="1"/>
      </iconSet>
    </cfRule>
  </conditionalFormatting>
  <conditionalFormatting sqref="P37">
    <cfRule type="iconSet" priority="100">
      <iconSet iconSet="3Symbols2" showValue="0">
        <cfvo type="percent" val="0"/>
        <cfvo type="num" val="1"/>
        <cfvo type="num" val="1"/>
      </iconSet>
    </cfRule>
  </conditionalFormatting>
  <conditionalFormatting sqref="P38">
    <cfRule type="iconSet" priority="97">
      <iconSet iconSet="3Symbols2" showValue="0">
        <cfvo type="percent" val="0"/>
        <cfvo type="num" val="1"/>
        <cfvo type="num" val="1"/>
      </iconSet>
    </cfRule>
  </conditionalFormatting>
  <conditionalFormatting sqref="Q38:T38">
    <cfRule type="iconSet" priority="96">
      <iconSet iconSet="3Symbols2" showValue="0">
        <cfvo type="percent" val="0"/>
        <cfvo type="num" val="1"/>
        <cfvo type="num" val="1"/>
      </iconSet>
    </cfRule>
  </conditionalFormatting>
  <conditionalFormatting sqref="O38">
    <cfRule type="iconSet" priority="98">
      <iconSet iconSet="3Symbols2" showValue="0">
        <cfvo type="percent" val="0"/>
        <cfvo type="num" val="1"/>
        <cfvo type="num" val="1"/>
      </iconSet>
    </cfRule>
  </conditionalFormatting>
  <conditionalFormatting sqref="P39">
    <cfRule type="iconSet" priority="94">
      <iconSet iconSet="3Symbols2" showValue="0">
        <cfvo type="percent" val="0"/>
        <cfvo type="num" val="1"/>
        <cfvo type="num" val="1"/>
      </iconSet>
    </cfRule>
  </conditionalFormatting>
  <conditionalFormatting sqref="Q39:T39">
    <cfRule type="iconSet" priority="93">
      <iconSet iconSet="3Symbols2" showValue="0">
        <cfvo type="percent" val="0"/>
        <cfvo type="num" val="1"/>
        <cfvo type="num" val="1"/>
      </iconSet>
    </cfRule>
  </conditionalFormatting>
  <conditionalFormatting sqref="O39">
    <cfRule type="iconSet" priority="95">
      <iconSet iconSet="3Symbols2" showValue="0">
        <cfvo type="percent" val="0"/>
        <cfvo type="num" val="1"/>
        <cfvo type="num" val="1"/>
      </iconSet>
    </cfRule>
  </conditionalFormatting>
  <conditionalFormatting sqref="P40">
    <cfRule type="iconSet" priority="91">
      <iconSet iconSet="3Symbols2" showValue="0">
        <cfvo type="percent" val="0"/>
        <cfvo type="num" val="1"/>
        <cfvo type="num" val="1"/>
      </iconSet>
    </cfRule>
  </conditionalFormatting>
  <conditionalFormatting sqref="Q40:T40">
    <cfRule type="iconSet" priority="90">
      <iconSet iconSet="3Symbols2" showValue="0">
        <cfvo type="percent" val="0"/>
        <cfvo type="num" val="1"/>
        <cfvo type="num" val="1"/>
      </iconSet>
    </cfRule>
  </conditionalFormatting>
  <conditionalFormatting sqref="O40">
    <cfRule type="iconSet" priority="92">
      <iconSet iconSet="3Symbols2" showValue="0">
        <cfvo type="percent" val="0"/>
        <cfvo type="num" val="1"/>
        <cfvo type="num" val="1"/>
      </iconSet>
    </cfRule>
  </conditionalFormatting>
  <conditionalFormatting sqref="O38:T40">
    <cfRule type="iconSet" priority="99">
      <iconSet iconSet="3Symbols2" showValue="0">
        <cfvo type="percent" val="0"/>
        <cfvo type="num" val="1"/>
        <cfvo type="num" val="1"/>
      </iconSet>
    </cfRule>
  </conditionalFormatting>
  <conditionalFormatting sqref="P8:T8">
    <cfRule type="iconSet" priority="122">
      <iconSet iconSet="3Symbols2" showValue="0">
        <cfvo type="percent" val="0"/>
        <cfvo type="num" val="1"/>
        <cfvo type="num" val="1"/>
      </iconSet>
    </cfRule>
  </conditionalFormatting>
  <conditionalFormatting sqref="O8:T8">
    <cfRule type="iconSet" priority="123">
      <iconSet iconSet="3Symbols2" showValue="0">
        <cfvo type="percent" val="0"/>
        <cfvo type="num" val="1"/>
        <cfvo type="num" val="1"/>
      </iconSet>
    </cfRule>
  </conditionalFormatting>
  <conditionalFormatting sqref="P10:T10">
    <cfRule type="iconSet" priority="124">
      <iconSet iconSet="3Symbols2" showValue="0">
        <cfvo type="percent" val="0"/>
        <cfvo type="num" val="1"/>
        <cfvo type="num" val="1"/>
      </iconSet>
    </cfRule>
  </conditionalFormatting>
  <conditionalFormatting sqref="O10:T10">
    <cfRule type="iconSet" priority="125">
      <iconSet iconSet="3Symbols2" showValue="0">
        <cfvo type="percent" val="0"/>
        <cfvo type="num" val="1"/>
        <cfvo type="num" val="1"/>
      </iconSet>
    </cfRule>
  </conditionalFormatting>
  <conditionalFormatting sqref="P15:T15">
    <cfRule type="iconSet" priority="126">
      <iconSet iconSet="3Symbols2" showValue="0">
        <cfvo type="percent" val="0"/>
        <cfvo type="num" val="1"/>
        <cfvo type="num" val="1"/>
      </iconSet>
    </cfRule>
  </conditionalFormatting>
  <conditionalFormatting sqref="O15:T15">
    <cfRule type="iconSet" priority="127">
      <iconSet iconSet="3Symbols2" showValue="0">
        <cfvo type="percent" val="0"/>
        <cfvo type="num" val="1"/>
        <cfvo type="num" val="1"/>
      </iconSet>
    </cfRule>
  </conditionalFormatting>
  <conditionalFormatting sqref="P16:T16">
    <cfRule type="iconSet" priority="128">
      <iconSet iconSet="3Symbols2" showValue="0">
        <cfvo type="percent" val="0"/>
        <cfvo type="num" val="1"/>
        <cfvo type="num" val="1"/>
      </iconSet>
    </cfRule>
  </conditionalFormatting>
  <conditionalFormatting sqref="O16:T16">
    <cfRule type="iconSet" priority="129">
      <iconSet iconSet="3Symbols2" showValue="0">
        <cfvo type="percent" val="0"/>
        <cfvo type="num" val="1"/>
        <cfvo type="num" val="1"/>
      </iconSet>
    </cfRule>
  </conditionalFormatting>
  <conditionalFormatting sqref="P17:T17">
    <cfRule type="iconSet" priority="130">
      <iconSet iconSet="3Symbols2" showValue="0">
        <cfvo type="percent" val="0"/>
        <cfvo type="num" val="1"/>
        <cfvo type="num" val="1"/>
      </iconSet>
    </cfRule>
  </conditionalFormatting>
  <conditionalFormatting sqref="O17:T17">
    <cfRule type="iconSet" priority="131">
      <iconSet iconSet="3Symbols2" showValue="0">
        <cfvo type="percent" val="0"/>
        <cfvo type="num" val="1"/>
        <cfvo type="num" val="1"/>
      </iconSet>
    </cfRule>
  </conditionalFormatting>
  <conditionalFormatting sqref="P21:T21">
    <cfRule type="iconSet" priority="132">
      <iconSet iconSet="3Symbols2" showValue="0">
        <cfvo type="percent" val="0"/>
        <cfvo type="num" val="1"/>
        <cfvo type="num" val="1"/>
      </iconSet>
    </cfRule>
  </conditionalFormatting>
  <conditionalFormatting sqref="O21:T21">
    <cfRule type="iconSet" priority="133">
      <iconSet iconSet="3Symbols2" showValue="0">
        <cfvo type="percent" val="0"/>
        <cfvo type="num" val="1"/>
        <cfvo type="num" val="1"/>
      </iconSet>
    </cfRule>
  </conditionalFormatting>
  <conditionalFormatting sqref="P22:T22">
    <cfRule type="iconSet" priority="134">
      <iconSet iconSet="3Symbols2" showValue="0">
        <cfvo type="percent" val="0"/>
        <cfvo type="num" val="1"/>
        <cfvo type="num" val="1"/>
      </iconSet>
    </cfRule>
  </conditionalFormatting>
  <conditionalFormatting sqref="O22:T22">
    <cfRule type="iconSet" priority="135">
      <iconSet iconSet="3Symbols2" showValue="0">
        <cfvo type="percent" val="0"/>
        <cfvo type="num" val="1"/>
        <cfvo type="num" val="1"/>
      </iconSet>
    </cfRule>
  </conditionalFormatting>
  <conditionalFormatting sqref="P23:T23">
    <cfRule type="iconSet" priority="136">
      <iconSet iconSet="3Symbols2" showValue="0">
        <cfvo type="percent" val="0"/>
        <cfvo type="num" val="1"/>
        <cfvo type="num" val="1"/>
      </iconSet>
    </cfRule>
  </conditionalFormatting>
  <conditionalFormatting sqref="O23:T23">
    <cfRule type="iconSet" priority="137">
      <iconSet iconSet="3Symbols2" showValue="0">
        <cfvo type="percent" val="0"/>
        <cfvo type="num" val="1"/>
        <cfvo type="num" val="1"/>
      </iconSet>
    </cfRule>
  </conditionalFormatting>
  <conditionalFormatting sqref="O41:O42 P42">
    <cfRule type="iconSet" priority="88">
      <iconSet iconSet="3Symbols2" showValue="0">
        <cfvo type="percent" val="0"/>
        <cfvo type="num" val="1"/>
        <cfvo type="num" val="1"/>
      </iconSet>
    </cfRule>
  </conditionalFormatting>
  <conditionalFormatting sqref="O41:O42">
    <cfRule type="iconSet" priority="89">
      <iconSet iconSet="3Symbols2" showValue="0">
        <cfvo type="percent" val="0"/>
        <cfvo type="num" val="1"/>
        <cfvo type="num" val="1"/>
      </iconSet>
    </cfRule>
  </conditionalFormatting>
  <conditionalFormatting sqref="Q41:Q42">
    <cfRule type="iconSet" priority="86">
      <iconSet iconSet="3Symbols2" showValue="0">
        <cfvo type="percent" val="0"/>
        <cfvo type="num" val="1"/>
        <cfvo type="num" val="1"/>
      </iconSet>
    </cfRule>
  </conditionalFormatting>
  <conditionalFormatting sqref="Q41:Q42">
    <cfRule type="iconSet" priority="87">
      <iconSet iconSet="3Symbols2" showValue="0">
        <cfvo type="percent" val="0"/>
        <cfvo type="num" val="1"/>
        <cfvo type="num" val="1"/>
      </iconSet>
    </cfRule>
  </conditionalFormatting>
  <conditionalFormatting sqref="O43:P44">
    <cfRule type="iconSet" priority="84">
      <iconSet iconSet="3Symbols2" showValue="0">
        <cfvo type="percent" val="0"/>
        <cfvo type="num" val="1"/>
        <cfvo type="num" val="1"/>
      </iconSet>
    </cfRule>
  </conditionalFormatting>
  <conditionalFormatting sqref="O43:P44">
    <cfRule type="iconSet" priority="85">
      <iconSet iconSet="3Symbols2" showValue="0">
        <cfvo type="percent" val="0"/>
        <cfvo type="num" val="1"/>
        <cfvo type="num" val="1"/>
      </iconSet>
    </cfRule>
  </conditionalFormatting>
  <conditionalFormatting sqref="O45:O46 P45">
    <cfRule type="iconSet" priority="82">
      <iconSet iconSet="3Symbols2" showValue="0">
        <cfvo type="percent" val="0"/>
        <cfvo type="num" val="1"/>
        <cfvo type="num" val="1"/>
      </iconSet>
    </cfRule>
  </conditionalFormatting>
  <conditionalFormatting sqref="O45:O46">
    <cfRule type="iconSet" priority="83">
      <iconSet iconSet="3Symbols2" showValue="0">
        <cfvo type="percent" val="0"/>
        <cfvo type="num" val="1"/>
        <cfvo type="num" val="1"/>
      </iconSet>
    </cfRule>
  </conditionalFormatting>
  <conditionalFormatting sqref="P46">
    <cfRule type="iconSet" priority="80">
      <iconSet iconSet="3Symbols2" showValue="0">
        <cfvo type="percent" val="0"/>
        <cfvo type="num" val="1"/>
        <cfvo type="num" val="1"/>
      </iconSet>
    </cfRule>
  </conditionalFormatting>
  <conditionalFormatting sqref="P46">
    <cfRule type="iconSet" priority="81">
      <iconSet iconSet="3Symbols2" showValue="0">
        <cfvo type="percent" val="0"/>
        <cfvo type="num" val="1"/>
        <cfvo type="num" val="1"/>
      </iconSet>
    </cfRule>
  </conditionalFormatting>
  <conditionalFormatting sqref="Q45:Q46">
    <cfRule type="iconSet" priority="78">
      <iconSet iconSet="3Symbols2" showValue="0">
        <cfvo type="percent" val="0"/>
        <cfvo type="num" val="1"/>
        <cfvo type="num" val="1"/>
      </iconSet>
    </cfRule>
  </conditionalFormatting>
  <conditionalFormatting sqref="Q45:Q46">
    <cfRule type="iconSet" priority="79">
      <iconSet iconSet="3Symbols2" showValue="0">
        <cfvo type="percent" val="0"/>
        <cfvo type="num" val="1"/>
        <cfvo type="num" val="1"/>
      </iconSet>
    </cfRule>
  </conditionalFormatting>
  <conditionalFormatting sqref="R45:R46">
    <cfRule type="iconSet" priority="76">
      <iconSet iconSet="3Symbols2" showValue="0">
        <cfvo type="percent" val="0"/>
        <cfvo type="num" val="1"/>
        <cfvo type="num" val="1"/>
      </iconSet>
    </cfRule>
  </conditionalFormatting>
  <conditionalFormatting sqref="R45:R46">
    <cfRule type="iconSet" priority="77">
      <iconSet iconSet="3Symbols2" showValue="0">
        <cfvo type="percent" val="0"/>
        <cfvo type="num" val="1"/>
        <cfvo type="num" val="1"/>
      </iconSet>
    </cfRule>
  </conditionalFormatting>
  <conditionalFormatting sqref="S45:T46">
    <cfRule type="iconSet" priority="74">
      <iconSet iconSet="3Symbols2" showValue="0">
        <cfvo type="percent" val="0"/>
        <cfvo type="num" val="1"/>
        <cfvo type="num" val="1"/>
      </iconSet>
    </cfRule>
  </conditionalFormatting>
  <conditionalFormatting sqref="S45:T46">
    <cfRule type="iconSet" priority="75">
      <iconSet iconSet="3Symbols2" showValue="0">
        <cfvo type="percent" val="0"/>
        <cfvo type="num" val="1"/>
        <cfvo type="num" val="1"/>
      </iconSet>
    </cfRule>
  </conditionalFormatting>
  <conditionalFormatting sqref="O47">
    <cfRule type="iconSet" priority="71">
      <iconSet iconSet="3Symbols2" showValue="0">
        <cfvo type="percent" val="0"/>
        <cfvo type="num" val="1"/>
        <cfvo type="num" val="1"/>
      </iconSet>
    </cfRule>
  </conditionalFormatting>
  <conditionalFormatting sqref="P47:T47">
    <cfRule type="iconSet" priority="72">
      <iconSet iconSet="3Symbols2" showValue="0">
        <cfvo type="percent" val="0"/>
        <cfvo type="num" val="1"/>
        <cfvo type="num" val="1"/>
      </iconSet>
    </cfRule>
  </conditionalFormatting>
  <conditionalFormatting sqref="O47:T47">
    <cfRule type="iconSet" priority="73">
      <iconSet iconSet="3Symbols2" showValue="0">
        <cfvo type="percent" val="0"/>
        <cfvo type="num" val="1"/>
        <cfvo type="num" val="1"/>
      </iconSet>
    </cfRule>
  </conditionalFormatting>
  <conditionalFormatting sqref="O48">
    <cfRule type="iconSet" priority="68">
      <iconSet iconSet="3Symbols2" showValue="0">
        <cfvo type="percent" val="0"/>
        <cfvo type="num" val="1"/>
        <cfvo type="num" val="1"/>
      </iconSet>
    </cfRule>
  </conditionalFormatting>
  <conditionalFormatting sqref="P48:T48">
    <cfRule type="iconSet" priority="69">
      <iconSet iconSet="3Symbols2" showValue="0">
        <cfvo type="percent" val="0"/>
        <cfvo type="num" val="1"/>
        <cfvo type="num" val="1"/>
      </iconSet>
    </cfRule>
  </conditionalFormatting>
  <conditionalFormatting sqref="O48:T48">
    <cfRule type="iconSet" priority="70">
      <iconSet iconSet="3Symbols2" showValue="0">
        <cfvo type="percent" val="0"/>
        <cfvo type="num" val="1"/>
        <cfvo type="num" val="1"/>
      </iconSet>
    </cfRule>
  </conditionalFormatting>
  <conditionalFormatting sqref="Q50">
    <cfRule type="iconSet" priority="64">
      <iconSet iconSet="3Symbols2" showValue="0">
        <cfvo type="percent" val="0"/>
        <cfvo type="num" val="1"/>
        <cfvo type="num" val="1"/>
      </iconSet>
    </cfRule>
  </conditionalFormatting>
  <conditionalFormatting sqref="O50:O60 M61">
    <cfRule type="iconSet" priority="65">
      <iconSet iconSet="3Symbols2" showValue="0">
        <cfvo type="percent" val="0"/>
        <cfvo type="num" val="1"/>
        <cfvo type="num" val="1"/>
      </iconSet>
    </cfRule>
  </conditionalFormatting>
  <conditionalFormatting sqref="R50:T50 P50:P60">
    <cfRule type="iconSet" priority="66">
      <iconSet iconSet="3Symbols2" showValue="0">
        <cfvo type="percent" val="0"/>
        <cfvo type="num" val="1"/>
        <cfvo type="num" val="1"/>
      </iconSet>
    </cfRule>
  </conditionalFormatting>
  <conditionalFormatting sqref="O50:T50 O51:P60 M61">
    <cfRule type="iconSet" priority="67">
      <iconSet iconSet="3Symbols2" showValue="0">
        <cfvo type="percent" val="0"/>
        <cfvo type="num" val="1"/>
        <cfvo type="num" val="1"/>
      </iconSet>
    </cfRule>
  </conditionalFormatting>
  <conditionalFormatting sqref="Q49">
    <cfRule type="iconSet" priority="60">
      <iconSet iconSet="3Symbols2" showValue="0">
        <cfvo type="percent" val="0"/>
        <cfvo type="num" val="1"/>
        <cfvo type="num" val="1"/>
      </iconSet>
    </cfRule>
  </conditionalFormatting>
  <conditionalFormatting sqref="O49">
    <cfRule type="iconSet" priority="61">
      <iconSet iconSet="3Symbols2" showValue="0">
        <cfvo type="percent" val="0"/>
        <cfvo type="num" val="1"/>
        <cfvo type="num" val="1"/>
      </iconSet>
    </cfRule>
  </conditionalFormatting>
  <conditionalFormatting sqref="P49 R49:T49">
    <cfRule type="iconSet" priority="62">
      <iconSet iconSet="3Symbols2" showValue="0">
        <cfvo type="percent" val="0"/>
        <cfvo type="num" val="1"/>
        <cfvo type="num" val="1"/>
      </iconSet>
    </cfRule>
  </conditionalFormatting>
  <conditionalFormatting sqref="O49:T49">
    <cfRule type="iconSet" priority="63">
      <iconSet iconSet="3Symbols2" showValue="0">
        <cfvo type="percent" val="0"/>
        <cfvo type="num" val="1"/>
        <cfvo type="num" val="1"/>
      </iconSet>
    </cfRule>
  </conditionalFormatting>
  <conditionalFormatting sqref="R55:R60 S56:S61 O61:R64">
    <cfRule type="iconSet" priority="58">
      <iconSet iconSet="3Symbols2" showValue="0">
        <cfvo type="percent" val="0"/>
        <cfvo type="num" val="1"/>
        <cfvo type="num" val="1"/>
      </iconSet>
    </cfRule>
  </conditionalFormatting>
  <conditionalFormatting sqref="R55:R60 O61:R64">
    <cfRule type="iconSet" priority="59">
      <iconSet iconSet="3Symbols2" showValue="0">
        <cfvo type="percent" val="0"/>
        <cfvo type="num" val="1"/>
        <cfvo type="num" val="1"/>
      </iconSet>
    </cfRule>
  </conditionalFormatting>
  <conditionalFormatting sqref="S55">
    <cfRule type="iconSet" priority="56">
      <iconSet iconSet="3Symbols2" showValue="0">
        <cfvo type="percent" val="0"/>
        <cfvo type="num" val="1"/>
        <cfvo type="num" val="1"/>
      </iconSet>
    </cfRule>
  </conditionalFormatting>
  <conditionalFormatting sqref="S55">
    <cfRule type="iconSet" priority="57">
      <iconSet iconSet="3Symbols2" showValue="0">
        <cfvo type="percent" val="0"/>
        <cfvo type="num" val="1"/>
        <cfvo type="num" val="1"/>
      </iconSet>
    </cfRule>
  </conditionalFormatting>
  <conditionalFormatting sqref="T61:U64">
    <cfRule type="iconSet" priority="54">
      <iconSet iconSet="3Symbols2" showValue="0">
        <cfvo type="percent" val="0"/>
        <cfvo type="num" val="1"/>
        <cfvo type="num" val="1"/>
      </iconSet>
    </cfRule>
  </conditionalFormatting>
  <conditionalFormatting sqref="T61:U64">
    <cfRule type="iconSet" priority="55">
      <iconSet iconSet="3Symbols2" showValue="0">
        <cfvo type="percent" val="0"/>
        <cfvo type="num" val="1"/>
        <cfvo type="num" val="1"/>
      </iconSet>
    </cfRule>
  </conditionalFormatting>
  <conditionalFormatting sqref="Q65">
    <cfRule type="iconSet" priority="53">
      <iconSet iconSet="3Symbols2" showValue="0">
        <cfvo type="percent" val="0"/>
        <cfvo type="num" val="1"/>
        <cfvo type="num" val="1"/>
      </iconSet>
    </cfRule>
  </conditionalFormatting>
  <conditionalFormatting sqref="R65">
    <cfRule type="iconSet" priority="52">
      <iconSet iconSet="3Symbols2" showValue="0">
        <cfvo type="percent" val="0"/>
        <cfvo type="num" val="1"/>
        <cfvo type="num" val="1"/>
      </iconSet>
    </cfRule>
  </conditionalFormatting>
  <conditionalFormatting sqref="S65">
    <cfRule type="iconSet" priority="51">
      <iconSet iconSet="3Symbols2" showValue="0">
        <cfvo type="percent" val="0"/>
        <cfvo type="num" val="1"/>
        <cfvo type="num" val="1"/>
      </iconSet>
    </cfRule>
  </conditionalFormatting>
  <conditionalFormatting sqref="T65">
    <cfRule type="iconSet" priority="50">
      <iconSet iconSet="3Symbols2" showValue="0">
        <cfvo type="percent" val="0"/>
        <cfvo type="num" val="1"/>
        <cfvo type="num" val="1"/>
      </iconSet>
    </cfRule>
  </conditionalFormatting>
  <conditionalFormatting sqref="U65">
    <cfRule type="iconSet" priority="49">
      <iconSet iconSet="3Symbols2" showValue="0">
        <cfvo type="percent" val="0"/>
        <cfvo type="num" val="1"/>
        <cfvo type="num" val="1"/>
      </iconSet>
    </cfRule>
  </conditionalFormatting>
  <conditionalFormatting sqref="V65">
    <cfRule type="iconSet" priority="48">
      <iconSet iconSet="3Symbols2" showValue="0">
        <cfvo type="percent" val="0"/>
        <cfvo type="num" val="1"/>
        <cfvo type="num" val="1"/>
      </iconSet>
    </cfRule>
  </conditionalFormatting>
  <conditionalFormatting sqref="O65">
    <cfRule type="iconSet" priority="46">
      <iconSet iconSet="3Symbols2" showValue="0">
        <cfvo type="percent" val="0"/>
        <cfvo type="num" val="1"/>
        <cfvo type="num" val="1"/>
      </iconSet>
    </cfRule>
  </conditionalFormatting>
  <conditionalFormatting sqref="O65">
    <cfRule type="iconSet" priority="47">
      <iconSet iconSet="3Symbols2" showValue="0">
        <cfvo type="percent" val="0"/>
        <cfvo type="num" val="1"/>
        <cfvo type="num" val="1"/>
      </iconSet>
    </cfRule>
  </conditionalFormatting>
  <conditionalFormatting sqref="P65">
    <cfRule type="iconSet" priority="44">
      <iconSet iconSet="3Symbols2" showValue="0">
        <cfvo type="percent" val="0"/>
        <cfvo type="num" val="1"/>
        <cfvo type="num" val="1"/>
      </iconSet>
    </cfRule>
  </conditionalFormatting>
  <conditionalFormatting sqref="P65">
    <cfRule type="iconSet" priority="45">
      <iconSet iconSet="3Symbols2" showValue="0">
        <cfvo type="percent" val="0"/>
        <cfvo type="num" val="1"/>
        <cfvo type="num" val="1"/>
      </iconSet>
    </cfRule>
  </conditionalFormatting>
  <conditionalFormatting sqref="O66">
    <cfRule type="iconSet" priority="42">
      <iconSet iconSet="3Symbols2" showValue="0">
        <cfvo type="percent" val="0"/>
        <cfvo type="num" val="1"/>
        <cfvo type="num" val="1"/>
      </iconSet>
    </cfRule>
  </conditionalFormatting>
  <conditionalFormatting sqref="O66">
    <cfRule type="iconSet" priority="43">
      <iconSet iconSet="3Symbols2" showValue="0">
        <cfvo type="percent" val="0"/>
        <cfvo type="num" val="1"/>
        <cfvo type="num" val="1"/>
      </iconSet>
    </cfRule>
  </conditionalFormatting>
  <conditionalFormatting sqref="P66">
    <cfRule type="iconSet" priority="40">
      <iconSet iconSet="3Symbols2" showValue="0">
        <cfvo type="percent" val="0"/>
        <cfvo type="num" val="1"/>
        <cfvo type="num" val="1"/>
      </iconSet>
    </cfRule>
  </conditionalFormatting>
  <conditionalFormatting sqref="P66">
    <cfRule type="iconSet" priority="41">
      <iconSet iconSet="3Symbols2" showValue="0">
        <cfvo type="percent" val="0"/>
        <cfvo type="num" val="1"/>
        <cfvo type="num" val="1"/>
      </iconSet>
    </cfRule>
  </conditionalFormatting>
  <conditionalFormatting sqref="O3">
    <cfRule type="iconSet" priority="37">
      <iconSet iconSet="3Symbols2" showValue="0">
        <cfvo type="percent" val="0"/>
        <cfvo type="num" val="1"/>
        <cfvo type="num" val="1"/>
      </iconSet>
    </cfRule>
  </conditionalFormatting>
  <conditionalFormatting sqref="P3:T3">
    <cfRule type="iconSet" priority="38">
      <iconSet iconSet="3Symbols2" showValue="0">
        <cfvo type="percent" val="0"/>
        <cfvo type="num" val="1"/>
        <cfvo type="num" val="1"/>
      </iconSet>
    </cfRule>
  </conditionalFormatting>
  <conditionalFormatting sqref="O3:T3">
    <cfRule type="iconSet" priority="39">
      <iconSet iconSet="3Symbols2" showValue="0">
        <cfvo type="percent" val="0"/>
        <cfvo type="num" val="1"/>
        <cfvo type="num" val="1"/>
      </iconSet>
    </cfRule>
  </conditionalFormatting>
  <conditionalFormatting sqref="O4">
    <cfRule type="iconSet" priority="34">
      <iconSet iconSet="3Symbols2" showValue="0">
        <cfvo type="percent" val="0"/>
        <cfvo type="num" val="1"/>
        <cfvo type="num" val="1"/>
      </iconSet>
    </cfRule>
  </conditionalFormatting>
  <conditionalFormatting sqref="P4:T4">
    <cfRule type="iconSet" priority="35">
      <iconSet iconSet="3Symbols2" showValue="0">
        <cfvo type="percent" val="0"/>
        <cfvo type="num" val="1"/>
        <cfvo type="num" val="1"/>
      </iconSet>
    </cfRule>
  </conditionalFormatting>
  <conditionalFormatting sqref="O4:T4">
    <cfRule type="iconSet" priority="36">
      <iconSet iconSet="3Symbols2" showValue="0">
        <cfvo type="percent" val="0"/>
        <cfvo type="num" val="1"/>
        <cfvo type="num" val="1"/>
      </iconSet>
    </cfRule>
  </conditionalFormatting>
  <conditionalFormatting sqref="O5">
    <cfRule type="iconSet" priority="31">
      <iconSet iconSet="3Symbols2" showValue="0">
        <cfvo type="percent" val="0"/>
        <cfvo type="num" val="1"/>
        <cfvo type="num" val="1"/>
      </iconSet>
    </cfRule>
  </conditionalFormatting>
  <conditionalFormatting sqref="P5:T5">
    <cfRule type="iconSet" priority="32">
      <iconSet iconSet="3Symbols2" showValue="0">
        <cfvo type="percent" val="0"/>
        <cfvo type="num" val="1"/>
        <cfvo type="num" val="1"/>
      </iconSet>
    </cfRule>
  </conditionalFormatting>
  <conditionalFormatting sqref="O5:T5">
    <cfRule type="iconSet" priority="33">
      <iconSet iconSet="3Symbols2" showValue="0">
        <cfvo type="percent" val="0"/>
        <cfvo type="num" val="1"/>
        <cfvo type="num" val="1"/>
      </iconSet>
    </cfRule>
  </conditionalFormatting>
  <conditionalFormatting sqref="O6">
    <cfRule type="iconSet" priority="28">
      <iconSet iconSet="3Symbols2" showValue="0">
        <cfvo type="percent" val="0"/>
        <cfvo type="num" val="1"/>
        <cfvo type="num" val="1"/>
      </iconSet>
    </cfRule>
  </conditionalFormatting>
  <conditionalFormatting sqref="P6:T6">
    <cfRule type="iconSet" priority="29">
      <iconSet iconSet="3Symbols2" showValue="0">
        <cfvo type="percent" val="0"/>
        <cfvo type="num" val="1"/>
        <cfvo type="num" val="1"/>
      </iconSet>
    </cfRule>
  </conditionalFormatting>
  <conditionalFormatting sqref="O6:T6">
    <cfRule type="iconSet" priority="30">
      <iconSet iconSet="3Symbols2" showValue="0">
        <cfvo type="percent" val="0"/>
        <cfvo type="num" val="1"/>
        <cfvo type="num" val="1"/>
      </iconSet>
    </cfRule>
  </conditionalFormatting>
  <conditionalFormatting sqref="O7">
    <cfRule type="iconSet" priority="25">
      <iconSet iconSet="3Symbols2" showValue="0">
        <cfvo type="percent" val="0"/>
        <cfvo type="num" val="1"/>
        <cfvo type="num" val="1"/>
      </iconSet>
    </cfRule>
  </conditionalFormatting>
  <conditionalFormatting sqref="P7:T7">
    <cfRule type="iconSet" priority="26">
      <iconSet iconSet="3Symbols2" showValue="0">
        <cfvo type="percent" val="0"/>
        <cfvo type="num" val="1"/>
        <cfvo type="num" val="1"/>
      </iconSet>
    </cfRule>
  </conditionalFormatting>
  <conditionalFormatting sqref="O7:T7">
    <cfRule type="iconSet" priority="27">
      <iconSet iconSet="3Symbols2" showValue="0">
        <cfvo type="percent" val="0"/>
        <cfvo type="num" val="1"/>
        <cfvo type="num" val="1"/>
      </iconSet>
    </cfRule>
  </conditionalFormatting>
  <conditionalFormatting sqref="O9">
    <cfRule type="iconSet" priority="22">
      <iconSet iconSet="3Symbols2" showValue="0">
        <cfvo type="percent" val="0"/>
        <cfvo type="num" val="1"/>
        <cfvo type="num" val="1"/>
      </iconSet>
    </cfRule>
  </conditionalFormatting>
  <conditionalFormatting sqref="P9:T9">
    <cfRule type="iconSet" priority="23">
      <iconSet iconSet="3Symbols2" showValue="0">
        <cfvo type="percent" val="0"/>
        <cfvo type="num" val="1"/>
        <cfvo type="num" val="1"/>
      </iconSet>
    </cfRule>
  </conditionalFormatting>
  <conditionalFormatting sqref="O9:T9">
    <cfRule type="iconSet" priority="24">
      <iconSet iconSet="3Symbols2" showValue="0">
        <cfvo type="percent" val="0"/>
        <cfvo type="num" val="1"/>
        <cfvo type="num" val="1"/>
      </iconSet>
    </cfRule>
  </conditionalFormatting>
  <conditionalFormatting sqref="O11">
    <cfRule type="iconSet" priority="19">
      <iconSet iconSet="3Symbols2" showValue="0">
        <cfvo type="percent" val="0"/>
        <cfvo type="num" val="1"/>
        <cfvo type="num" val="1"/>
      </iconSet>
    </cfRule>
  </conditionalFormatting>
  <conditionalFormatting sqref="P11:T11">
    <cfRule type="iconSet" priority="20">
      <iconSet iconSet="3Symbols2" showValue="0">
        <cfvo type="percent" val="0"/>
        <cfvo type="num" val="1"/>
        <cfvo type="num" val="1"/>
      </iconSet>
    </cfRule>
  </conditionalFormatting>
  <conditionalFormatting sqref="O11:T11">
    <cfRule type="iconSet" priority="21">
      <iconSet iconSet="3Symbols2" showValue="0">
        <cfvo type="percent" val="0"/>
        <cfvo type="num" val="1"/>
        <cfvo type="num" val="1"/>
      </iconSet>
    </cfRule>
  </conditionalFormatting>
  <conditionalFormatting sqref="O12">
    <cfRule type="iconSet" priority="16">
      <iconSet iconSet="3Symbols2" showValue="0">
        <cfvo type="percent" val="0"/>
        <cfvo type="num" val="1"/>
        <cfvo type="num" val="1"/>
      </iconSet>
    </cfRule>
  </conditionalFormatting>
  <conditionalFormatting sqref="P12:T12">
    <cfRule type="iconSet" priority="17">
      <iconSet iconSet="3Symbols2" showValue="0">
        <cfvo type="percent" val="0"/>
        <cfvo type="num" val="1"/>
        <cfvo type="num" val="1"/>
      </iconSet>
    </cfRule>
  </conditionalFormatting>
  <conditionalFormatting sqref="O12:T12">
    <cfRule type="iconSet" priority="18">
      <iconSet iconSet="3Symbols2" showValue="0">
        <cfvo type="percent" val="0"/>
        <cfvo type="num" val="1"/>
        <cfvo type="num" val="1"/>
      </iconSet>
    </cfRule>
  </conditionalFormatting>
  <conditionalFormatting sqref="O13">
    <cfRule type="iconSet" priority="13">
      <iconSet iconSet="3Symbols2" showValue="0">
        <cfvo type="percent" val="0"/>
        <cfvo type="num" val="1"/>
        <cfvo type="num" val="1"/>
      </iconSet>
    </cfRule>
  </conditionalFormatting>
  <conditionalFormatting sqref="P13:T13">
    <cfRule type="iconSet" priority="14">
      <iconSet iconSet="3Symbols2" showValue="0">
        <cfvo type="percent" val="0"/>
        <cfvo type="num" val="1"/>
        <cfvo type="num" val="1"/>
      </iconSet>
    </cfRule>
  </conditionalFormatting>
  <conditionalFormatting sqref="O13:T13">
    <cfRule type="iconSet" priority="15">
      <iconSet iconSet="3Symbols2" showValue="0">
        <cfvo type="percent" val="0"/>
        <cfvo type="num" val="1"/>
        <cfvo type="num" val="1"/>
      </iconSet>
    </cfRule>
  </conditionalFormatting>
  <conditionalFormatting sqref="O14">
    <cfRule type="iconSet" priority="10">
      <iconSet iconSet="3Symbols2" showValue="0">
        <cfvo type="percent" val="0"/>
        <cfvo type="num" val="1"/>
        <cfvo type="num" val="1"/>
      </iconSet>
    </cfRule>
  </conditionalFormatting>
  <conditionalFormatting sqref="P14:T14">
    <cfRule type="iconSet" priority="11">
      <iconSet iconSet="3Symbols2" showValue="0">
        <cfvo type="percent" val="0"/>
        <cfvo type="num" val="1"/>
        <cfvo type="num" val="1"/>
      </iconSet>
    </cfRule>
  </conditionalFormatting>
  <conditionalFormatting sqref="O14:T14">
    <cfRule type="iconSet" priority="12">
      <iconSet iconSet="3Symbols2" showValue="0">
        <cfvo type="percent" val="0"/>
        <cfvo type="num" val="1"/>
        <cfvo type="num" val="1"/>
      </iconSet>
    </cfRule>
  </conditionalFormatting>
  <conditionalFormatting sqref="O20">
    <cfRule type="iconSet" priority="7">
      <iconSet iconSet="3Symbols2" showValue="0">
        <cfvo type="percent" val="0"/>
        <cfvo type="num" val="1"/>
        <cfvo type="num" val="1"/>
      </iconSet>
    </cfRule>
  </conditionalFormatting>
  <conditionalFormatting sqref="P20:T20">
    <cfRule type="iconSet" priority="8">
      <iconSet iconSet="3Symbols2" showValue="0">
        <cfvo type="percent" val="0"/>
        <cfvo type="num" val="1"/>
        <cfvo type="num" val="1"/>
      </iconSet>
    </cfRule>
  </conditionalFormatting>
  <conditionalFormatting sqref="O20:T20">
    <cfRule type="iconSet" priority="9">
      <iconSet iconSet="3Symbols2" showValue="0">
        <cfvo type="percent" val="0"/>
        <cfvo type="num" val="1"/>
        <cfvo type="num" val="1"/>
      </iconSet>
    </cfRule>
  </conditionalFormatting>
  <conditionalFormatting sqref="O19">
    <cfRule type="iconSet" priority="4">
      <iconSet iconSet="3Symbols2" showValue="0">
        <cfvo type="percent" val="0"/>
        <cfvo type="num" val="1"/>
        <cfvo type="num" val="1"/>
      </iconSet>
    </cfRule>
  </conditionalFormatting>
  <conditionalFormatting sqref="P19:T19">
    <cfRule type="iconSet" priority="5">
      <iconSet iconSet="3Symbols2" showValue="0">
        <cfvo type="percent" val="0"/>
        <cfvo type="num" val="1"/>
        <cfvo type="num" val="1"/>
      </iconSet>
    </cfRule>
  </conditionalFormatting>
  <conditionalFormatting sqref="O19:T19">
    <cfRule type="iconSet" priority="6">
      <iconSet iconSet="3Symbols2" showValue="0">
        <cfvo type="percent" val="0"/>
        <cfvo type="num" val="1"/>
        <cfvo type="num" val="1"/>
      </iconSet>
    </cfRule>
  </conditionalFormatting>
  <conditionalFormatting sqref="O18">
    <cfRule type="iconSet" priority="1">
      <iconSet iconSet="3Symbols2" showValue="0">
        <cfvo type="percent" val="0"/>
        <cfvo type="num" val="1"/>
        <cfvo type="num" val="1"/>
      </iconSet>
    </cfRule>
  </conditionalFormatting>
  <conditionalFormatting sqref="P18:T18">
    <cfRule type="iconSet" priority="2">
      <iconSet iconSet="3Symbols2" showValue="0">
        <cfvo type="percent" val="0"/>
        <cfvo type="num" val="1"/>
        <cfvo type="num" val="1"/>
      </iconSet>
    </cfRule>
  </conditionalFormatting>
  <conditionalFormatting sqref="O18:T18">
    <cfRule type="iconSet" priority="3">
      <iconSet iconSet="3Symbols2" showValue="0">
        <cfvo type="percent" val="0"/>
        <cfvo type="num" val="1"/>
        <cfvo type="num" val="1"/>
      </iconSet>
    </cfRule>
  </conditionalFormatting>
  <dataValidations count="4">
    <dataValidation type="list" allowBlank="1" showInputMessage="1" showErrorMessage="1" sqref="B3:B61">
      <formula1>Partners</formula1>
    </dataValidation>
    <dataValidation type="list" allowBlank="1" showInputMessage="1" showErrorMessage="1" sqref="L24:L37">
      <formula1>Items</formula1>
    </dataValidation>
    <dataValidation type="decimal" allowBlank="1" showInputMessage="1" showErrorMessage="1" errorTitle="Number between 35 and 36.75..." error="Longitude of a coordinate inside Lebanon should be a number between 35.0 - 36.75." promptTitle="Enter the longitude..." prompt="Enter the longitude... (up to 8 decimal places are allowed)" sqref="U3:U40">
      <formula1>35</formula1>
      <formula2>36.75</formula2>
    </dataValidation>
    <dataValidation type="decimal" allowBlank="1" showInputMessage="1" showErrorMessage="1" errorTitle="Number between 33 and 34.75..." error="Latitude of a coordinate inside Lebanon should be a number between 33.0 - 34.75." promptTitle="Enter the latitude..." prompt="Enter the latitude... (up to 8 decimal places are allowed)" sqref="V3:V40">
      <formula1>33</formula1>
      <formula2>34.75</formula2>
    </dataValidation>
  </dataValidations>
  <hyperlinks>
    <hyperlink ref="B1" location="Guide!A1" display="Back to Guide"/>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INDIRECT("CodeTables!E"&amp;MATCH(#REF!,[1]CodeTables!#REF!,0)+2 &amp; ":" &amp;"E"&amp;COUNTIF([1]CodeTables!#REF!,#REF!)+MATCH(#REF!,[1]CodeTables!#REF!,0)+1)</xm:f>
          </x14:formula1>
          <xm:sqref>I42:J61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3"/>
  <sheetViews>
    <sheetView workbookViewId="0">
      <selection activeCell="F3" sqref="F3"/>
    </sheetView>
  </sheetViews>
  <sheetFormatPr defaultRowHeight="15" x14ac:dyDescent="0.25"/>
  <cols>
    <col min="1" max="1" width="16" customWidth="1"/>
    <col min="2" max="2" width="13.5703125" customWidth="1"/>
    <col min="3" max="3" width="11.42578125" customWidth="1"/>
    <col min="4" max="4" width="12.42578125" customWidth="1"/>
    <col min="5" max="5" width="20.28515625" customWidth="1"/>
    <col min="6" max="6" width="42.140625" customWidth="1"/>
    <col min="7" max="7" width="19" customWidth="1"/>
    <col min="8" max="8" width="13.42578125" customWidth="1"/>
    <col min="9" max="9" width="23.42578125" customWidth="1"/>
  </cols>
  <sheetData>
    <row r="1" spans="1:24" x14ac:dyDescent="0.25">
      <c r="A1" s="235" t="s">
        <v>7398</v>
      </c>
      <c r="B1" s="235"/>
      <c r="C1" s="554" t="s">
        <v>7355</v>
      </c>
      <c r="D1" s="554"/>
      <c r="E1" s="555" t="s">
        <v>7440</v>
      </c>
      <c r="F1" s="555"/>
      <c r="G1" s="555"/>
      <c r="H1" s="555"/>
      <c r="I1" s="556"/>
      <c r="J1" s="557" t="s">
        <v>7436</v>
      </c>
      <c r="K1" s="558"/>
      <c r="L1" s="558"/>
      <c r="M1" s="558"/>
      <c r="N1" s="558"/>
      <c r="O1" s="558"/>
      <c r="P1" s="562"/>
    </row>
    <row r="2" spans="1:24" ht="63.75" x14ac:dyDescent="0.25">
      <c r="A2" s="236" t="s">
        <v>7370</v>
      </c>
      <c r="B2" s="236" t="s">
        <v>7432</v>
      </c>
      <c r="C2" s="356" t="s">
        <v>2</v>
      </c>
      <c r="D2" s="356" t="s">
        <v>7354</v>
      </c>
      <c r="E2" s="357" t="s">
        <v>7400</v>
      </c>
      <c r="F2" s="358" t="s">
        <v>7956</v>
      </c>
      <c r="G2" s="358" t="s">
        <v>7427</v>
      </c>
      <c r="H2" s="358" t="s">
        <v>7433</v>
      </c>
      <c r="I2" s="358" t="s">
        <v>7434</v>
      </c>
      <c r="J2" s="237" t="s">
        <v>7429</v>
      </c>
      <c r="K2" s="237" t="s">
        <v>7431</v>
      </c>
      <c r="L2" s="237" t="s">
        <v>7430</v>
      </c>
      <c r="M2" s="237" t="s">
        <v>7601</v>
      </c>
      <c r="N2" s="237" t="s">
        <v>7602</v>
      </c>
      <c r="O2" s="237" t="s">
        <v>7359</v>
      </c>
      <c r="P2" s="237" t="s">
        <v>7435</v>
      </c>
    </row>
    <row r="3" spans="1:24" ht="182.25" customHeight="1" x14ac:dyDescent="0.25">
      <c r="A3" s="243" t="s">
        <v>7399</v>
      </c>
      <c r="B3" s="243" t="s">
        <v>7360</v>
      </c>
      <c r="C3" s="207" t="s">
        <v>4556</v>
      </c>
      <c r="D3" s="199" t="s">
        <v>4557</v>
      </c>
      <c r="E3" s="199" t="s">
        <v>7654</v>
      </c>
      <c r="F3" s="360" t="s">
        <v>7957</v>
      </c>
      <c r="G3" s="207" t="s">
        <v>7529</v>
      </c>
      <c r="H3" s="207" t="s">
        <v>7558</v>
      </c>
      <c r="I3" s="207" t="s">
        <v>7579</v>
      </c>
      <c r="J3" s="321">
        <v>1</v>
      </c>
      <c r="K3" s="321">
        <v>1</v>
      </c>
      <c r="L3" s="321"/>
      <c r="M3" s="321"/>
      <c r="N3" s="321"/>
      <c r="O3" s="321"/>
      <c r="P3" s="321"/>
    </row>
    <row r="4" spans="1:24" ht="105" customHeight="1" x14ac:dyDescent="0.25">
      <c r="A4" s="256" t="s">
        <v>7399</v>
      </c>
      <c r="B4" s="256" t="s">
        <v>7360</v>
      </c>
      <c r="C4" s="207" t="s">
        <v>4556</v>
      </c>
      <c r="D4" s="199" t="s">
        <v>4557</v>
      </c>
      <c r="E4" s="361" t="s">
        <v>7655</v>
      </c>
      <c r="F4" s="298" t="s">
        <v>7958</v>
      </c>
      <c r="G4" s="207" t="s">
        <v>7529</v>
      </c>
      <c r="H4" s="200" t="s">
        <v>7559</v>
      </c>
      <c r="I4" s="207" t="s">
        <v>7579</v>
      </c>
      <c r="J4" s="321">
        <v>1</v>
      </c>
      <c r="K4" s="321">
        <v>1</v>
      </c>
      <c r="L4" s="258"/>
      <c r="M4" s="258"/>
      <c r="N4" s="258"/>
      <c r="O4" s="258"/>
      <c r="P4" s="258"/>
    </row>
    <row r="5" spans="1:24" ht="97.5" customHeight="1" x14ac:dyDescent="0.25">
      <c r="A5" s="200" t="s">
        <v>7357</v>
      </c>
      <c r="B5" s="200" t="s">
        <v>7360</v>
      </c>
      <c r="C5" s="359" t="s">
        <v>8046</v>
      </c>
      <c r="D5" s="279"/>
      <c r="E5" s="359" t="s">
        <v>8047</v>
      </c>
      <c r="F5" s="279"/>
      <c r="G5" s="279"/>
      <c r="H5" s="279"/>
      <c r="I5" s="279"/>
      <c r="J5" s="279"/>
      <c r="K5" s="279"/>
      <c r="L5" s="279"/>
      <c r="M5" s="279"/>
      <c r="N5" s="279"/>
      <c r="O5" s="279"/>
      <c r="P5" s="279"/>
    </row>
    <row r="6" spans="1:24" ht="205.5" customHeight="1" x14ac:dyDescent="0.25">
      <c r="A6" s="209" t="s">
        <v>7399</v>
      </c>
      <c r="B6" s="209" t="s">
        <v>7360</v>
      </c>
      <c r="C6" s="209" t="s">
        <v>4556</v>
      </c>
      <c r="D6" s="209" t="s">
        <v>8103</v>
      </c>
      <c r="E6" s="354" t="s">
        <v>8100</v>
      </c>
      <c r="F6" s="354" t="s">
        <v>8104</v>
      </c>
      <c r="G6" s="354" t="s">
        <v>8101</v>
      </c>
      <c r="H6" s="354" t="s">
        <v>7960</v>
      </c>
      <c r="I6" s="354" t="s">
        <v>7579</v>
      </c>
      <c r="J6" s="321">
        <v>1</v>
      </c>
      <c r="K6" s="321">
        <v>1</v>
      </c>
      <c r="L6" s="209"/>
      <c r="M6" s="321">
        <v>1</v>
      </c>
      <c r="N6" s="209"/>
      <c r="O6" s="209"/>
      <c r="P6" s="209"/>
    </row>
    <row r="7" spans="1:24" ht="153" customHeight="1" x14ac:dyDescent="0.25">
      <c r="A7" s="209" t="s">
        <v>7399</v>
      </c>
      <c r="B7" s="209" t="s">
        <v>7360</v>
      </c>
      <c r="C7" s="209" t="s">
        <v>4556</v>
      </c>
      <c r="D7" s="354" t="s">
        <v>5774</v>
      </c>
      <c r="E7" s="354" t="s">
        <v>8102</v>
      </c>
      <c r="F7" s="355" t="s">
        <v>8099</v>
      </c>
      <c r="G7" s="354" t="s">
        <v>8101</v>
      </c>
      <c r="H7" s="354" t="s">
        <v>7965</v>
      </c>
      <c r="I7" s="354" t="s">
        <v>7961</v>
      </c>
      <c r="J7" s="321">
        <v>1</v>
      </c>
      <c r="K7" s="321">
        <v>1</v>
      </c>
      <c r="L7" s="209"/>
      <c r="M7" s="321">
        <v>1</v>
      </c>
      <c r="N7" s="209"/>
      <c r="O7" s="209"/>
      <c r="P7" s="209"/>
    </row>
    <row r="8" spans="1:24" ht="60" customHeight="1" x14ac:dyDescent="0.25">
      <c r="A8" s="258" t="s">
        <v>7659</v>
      </c>
      <c r="B8" s="355" t="s">
        <v>7444</v>
      </c>
      <c r="C8" s="258" t="s">
        <v>4057</v>
      </c>
      <c r="D8" s="258" t="s">
        <v>4234</v>
      </c>
      <c r="E8" s="355" t="s">
        <v>8105</v>
      </c>
      <c r="F8" s="258" t="s">
        <v>8106</v>
      </c>
      <c r="G8" s="355" t="s">
        <v>7730</v>
      </c>
      <c r="H8" s="355" t="s">
        <v>8077</v>
      </c>
      <c r="I8" s="258" t="s">
        <v>8113</v>
      </c>
      <c r="J8" s="321">
        <v>1</v>
      </c>
      <c r="K8" s="321">
        <v>1</v>
      </c>
      <c r="L8" s="258"/>
      <c r="M8" s="321">
        <v>1</v>
      </c>
      <c r="N8" s="321">
        <v>1</v>
      </c>
      <c r="O8" s="258"/>
      <c r="P8" s="258"/>
      <c r="S8" t="s">
        <v>8115</v>
      </c>
    </row>
    <row r="9" spans="1:24" ht="64.5" customHeight="1" x14ac:dyDescent="0.25">
      <c r="A9" s="258" t="s">
        <v>7659</v>
      </c>
      <c r="B9" s="355" t="s">
        <v>7444</v>
      </c>
      <c r="C9" s="258" t="s">
        <v>4057</v>
      </c>
      <c r="D9" s="258" t="s">
        <v>4227</v>
      </c>
      <c r="E9" s="258" t="s">
        <v>8107</v>
      </c>
      <c r="F9" s="258" t="s">
        <v>8108</v>
      </c>
      <c r="G9" s="355" t="s">
        <v>7730</v>
      </c>
      <c r="H9" s="355" t="s">
        <v>8077</v>
      </c>
      <c r="I9" s="258" t="s">
        <v>8113</v>
      </c>
      <c r="J9" s="321">
        <v>1</v>
      </c>
      <c r="K9" s="321">
        <v>1</v>
      </c>
      <c r="L9" s="258"/>
      <c r="M9" s="321">
        <v>1</v>
      </c>
      <c r="N9" s="321">
        <v>1</v>
      </c>
      <c r="O9" s="258"/>
      <c r="P9" s="258"/>
    </row>
    <row r="10" spans="1:24" ht="66" customHeight="1" x14ac:dyDescent="0.25">
      <c r="A10" s="258" t="s">
        <v>7659</v>
      </c>
      <c r="B10" s="355" t="s">
        <v>7444</v>
      </c>
      <c r="C10" s="258" t="s">
        <v>4057</v>
      </c>
      <c r="D10" s="258" t="s">
        <v>4202</v>
      </c>
      <c r="E10" s="258" t="s">
        <v>8109</v>
      </c>
      <c r="F10" s="258" t="s">
        <v>8110</v>
      </c>
      <c r="G10" s="355" t="s">
        <v>7730</v>
      </c>
      <c r="H10" s="355" t="s">
        <v>8077</v>
      </c>
      <c r="I10" s="258" t="s">
        <v>8113</v>
      </c>
      <c r="J10" s="321">
        <v>1</v>
      </c>
      <c r="K10" s="321">
        <v>1</v>
      </c>
      <c r="L10" s="258"/>
      <c r="M10" s="321">
        <v>1</v>
      </c>
      <c r="N10" s="321">
        <v>1</v>
      </c>
      <c r="O10" s="258"/>
      <c r="P10" s="258"/>
    </row>
    <row r="11" spans="1:24" ht="69.75" customHeight="1" x14ac:dyDescent="0.25">
      <c r="A11" s="258" t="s">
        <v>7659</v>
      </c>
      <c r="B11" s="355" t="s">
        <v>7444</v>
      </c>
      <c r="C11" s="258" t="s">
        <v>4057</v>
      </c>
      <c r="D11" s="258" t="s">
        <v>4365</v>
      </c>
      <c r="E11" s="258" t="s">
        <v>8111</v>
      </c>
      <c r="F11" s="258" t="s">
        <v>8112</v>
      </c>
      <c r="G11" s="355" t="s">
        <v>7730</v>
      </c>
      <c r="H11" s="355" t="s">
        <v>8077</v>
      </c>
      <c r="I11" s="258" t="s">
        <v>8113</v>
      </c>
      <c r="J11" s="321">
        <v>1</v>
      </c>
      <c r="K11" s="321">
        <v>1</v>
      </c>
      <c r="L11" s="258"/>
      <c r="M11" s="321">
        <v>1</v>
      </c>
      <c r="N11" s="258"/>
      <c r="O11" s="258"/>
      <c r="P11" s="258" t="s">
        <v>8114</v>
      </c>
    </row>
    <row r="13" spans="1:24" x14ac:dyDescent="0.25">
      <c r="X13" t="s">
        <v>8116</v>
      </c>
    </row>
    <row r="15" spans="1:24" x14ac:dyDescent="0.25">
      <c r="R15" t="s">
        <v>8114</v>
      </c>
    </row>
    <row r="23" spans="23:23" x14ac:dyDescent="0.25">
      <c r="W23" t="s">
        <v>8117</v>
      </c>
    </row>
  </sheetData>
  <protectedRanges>
    <protectedRange sqref="A1:B1 F1:I1 A2:P2" name="Range1"/>
    <protectedRange sqref="C1 J1:O1 E1" name="Range1_1"/>
    <protectedRange sqref="D3:E3 D4" name="Range1_2"/>
    <protectedRange sqref="E4" name="Range1_2_1"/>
  </protectedRanges>
  <autoFilter ref="C2:P11"/>
  <mergeCells count="3">
    <mergeCell ref="C1:D1"/>
    <mergeCell ref="E1:I1"/>
    <mergeCell ref="J1:P1"/>
  </mergeCells>
  <conditionalFormatting sqref="F3">
    <cfRule type="iconSet" priority="6">
      <iconSet iconSet="3Symbols2" showValue="0">
        <cfvo type="percent" val="0"/>
        <cfvo type="num" val="1"/>
        <cfvo type="num" val="1"/>
      </iconSet>
    </cfRule>
  </conditionalFormatting>
  <conditionalFormatting sqref="F3">
    <cfRule type="iconSet" priority="7">
      <iconSet iconSet="3Symbols2" showValue="0">
        <cfvo type="percent" val="0"/>
        <cfvo type="num" val="1"/>
        <cfvo type="num" val="1"/>
      </iconSet>
    </cfRule>
  </conditionalFormatting>
  <conditionalFormatting sqref="J3:K4 J6:K11">
    <cfRule type="iconSet" priority="3">
      <iconSet iconSet="3Symbols2" showValue="0">
        <cfvo type="percent" val="0"/>
        <cfvo type="num" val="1"/>
        <cfvo type="num" val="1"/>
      </iconSet>
    </cfRule>
  </conditionalFormatting>
  <conditionalFormatting sqref="L3:P3">
    <cfRule type="iconSet" priority="4">
      <iconSet iconSet="3Symbols2" showValue="0">
        <cfvo type="percent" val="0"/>
        <cfvo type="num" val="1"/>
        <cfvo type="num" val="1"/>
      </iconSet>
    </cfRule>
  </conditionalFormatting>
  <conditionalFormatting sqref="L3:P3 J3:K4 J6:K11">
    <cfRule type="iconSet" priority="5">
      <iconSet iconSet="3Symbols2" showValue="0">
        <cfvo type="percent" val="0"/>
        <cfvo type="num" val="1"/>
        <cfvo type="num" val="1"/>
      </iconSet>
    </cfRule>
  </conditionalFormatting>
  <conditionalFormatting sqref="M6:M11 N8:N10">
    <cfRule type="iconSet" priority="1">
      <iconSet iconSet="3Symbols2" showValue="0">
        <cfvo type="percent" val="0"/>
        <cfvo type="num" val="1"/>
        <cfvo type="num" val="1"/>
      </iconSet>
    </cfRule>
  </conditionalFormatting>
  <conditionalFormatting sqref="M6:M11 N8:N10">
    <cfRule type="iconSet" priority="2">
      <iconSet iconSet="3Symbols2" showValue="0">
        <cfvo type="percent" val="0"/>
        <cfvo type="num" val="1"/>
        <cfvo type="num" val="1"/>
      </iconSet>
    </cfRule>
  </conditionalFormatting>
  <dataValidations count="3">
    <dataValidation type="list" allowBlank="1" showInputMessage="1" showErrorMessage="1" sqref="D3:D4">
      <formula1>INDIRECT(SUBSTITUTE($C3," ",""))</formula1>
    </dataValidation>
    <dataValidation type="list" allowBlank="1" showInputMessage="1" showErrorMessage="1" sqref="A3:A4">
      <formula1>Partners</formula1>
    </dataValidation>
    <dataValidation type="list" allowBlank="1" showInputMessage="1" showErrorMessage="1" sqref="C3:C4">
      <formula1>Governorate</formula1>
    </dataValidation>
  </dataValidations>
  <hyperlinks>
    <hyperlink ref="A1" location="Guide!A1" display="Back to Guide"/>
  </hyperlink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5"/>
  <sheetViews>
    <sheetView topLeftCell="A22" zoomScale="90" zoomScaleNormal="90" workbookViewId="0">
      <selection activeCell="O7" sqref="O7"/>
    </sheetView>
  </sheetViews>
  <sheetFormatPr defaultColWidth="15.140625" defaultRowHeight="80.25" customHeight="1" x14ac:dyDescent="0.25"/>
  <cols>
    <col min="1" max="2" width="15.140625" style="57"/>
    <col min="3" max="3" width="15.140625" style="59"/>
    <col min="4" max="6" width="15.140625" style="60"/>
    <col min="7" max="8" width="15.140625" style="55"/>
    <col min="9" max="9" width="15.140625" style="57"/>
    <col min="10" max="10" width="32.5703125" style="57" customWidth="1"/>
    <col min="11" max="11" width="15.140625" style="57"/>
    <col min="12" max="17" width="15.140625" style="87"/>
    <col min="18" max="18" width="15.140625" style="58"/>
    <col min="19" max="19" width="15.140625" style="21"/>
    <col min="20" max="20" width="15.140625" style="10"/>
    <col min="21" max="22" width="15.140625" style="8"/>
    <col min="23" max="23" width="15.140625" style="10"/>
    <col min="24" max="24" width="15.140625" style="8"/>
    <col min="25" max="16384" width="15.140625" style="10"/>
  </cols>
  <sheetData>
    <row r="1" spans="1:25" ht="80.25" customHeight="1" x14ac:dyDescent="0.4">
      <c r="A1" s="84" t="s">
        <v>7398</v>
      </c>
      <c r="B1" s="56"/>
      <c r="C1" s="551" t="s">
        <v>7355</v>
      </c>
      <c r="D1" s="551"/>
      <c r="E1" s="551"/>
      <c r="F1" s="232" t="s">
        <v>7440</v>
      </c>
      <c r="G1" s="232"/>
      <c r="H1" s="232"/>
      <c r="I1" s="232"/>
      <c r="J1" s="232"/>
      <c r="K1" s="548" t="s">
        <v>7436</v>
      </c>
      <c r="L1" s="565"/>
      <c r="M1" s="565"/>
      <c r="N1" s="565"/>
      <c r="O1" s="565"/>
      <c r="P1" s="565"/>
      <c r="Q1" s="565"/>
      <c r="R1" s="566"/>
      <c r="S1" s="563" t="s">
        <v>7437</v>
      </c>
      <c r="T1" s="564"/>
      <c r="U1" s="10"/>
      <c r="V1" s="10"/>
      <c r="X1" s="10"/>
    </row>
    <row r="2" spans="1:25" ht="80.25" customHeight="1" x14ac:dyDescent="0.25">
      <c r="A2" s="65" t="s">
        <v>7370</v>
      </c>
      <c r="B2" s="65" t="s">
        <v>7432</v>
      </c>
      <c r="C2" s="66" t="s">
        <v>2</v>
      </c>
      <c r="D2" s="66" t="s">
        <v>7354</v>
      </c>
      <c r="E2" s="66" t="s">
        <v>7393</v>
      </c>
      <c r="F2" s="67" t="s">
        <v>7400</v>
      </c>
      <c r="G2" s="68" t="s">
        <v>7500</v>
      </c>
      <c r="H2" s="68" t="s">
        <v>7427</v>
      </c>
      <c r="I2" s="68" t="s">
        <v>7433</v>
      </c>
      <c r="J2" s="68" t="s">
        <v>7434</v>
      </c>
      <c r="K2" s="73" t="s">
        <v>7429</v>
      </c>
      <c r="L2" s="73" t="s">
        <v>7431</v>
      </c>
      <c r="M2" s="73" t="s">
        <v>7430</v>
      </c>
      <c r="N2" s="73" t="s">
        <v>7601</v>
      </c>
      <c r="O2" s="73" t="s">
        <v>7602</v>
      </c>
      <c r="P2" s="73" t="s">
        <v>7359</v>
      </c>
      <c r="Q2" s="63" t="s">
        <v>7435</v>
      </c>
      <c r="R2" s="72" t="s">
        <v>7438</v>
      </c>
      <c r="S2" s="72" t="s">
        <v>7439</v>
      </c>
      <c r="U2" s="10"/>
      <c r="V2" s="10"/>
      <c r="X2" s="10"/>
    </row>
    <row r="3" spans="1:25" ht="80.25" customHeight="1" x14ac:dyDescent="0.25">
      <c r="A3" s="76" t="s">
        <v>7426</v>
      </c>
      <c r="B3" s="76" t="s">
        <v>7442</v>
      </c>
      <c r="C3" s="77" t="s">
        <v>4556</v>
      </c>
      <c r="D3" s="78" t="s">
        <v>5987</v>
      </c>
      <c r="E3" s="78" t="s">
        <v>5987</v>
      </c>
      <c r="F3" s="78" t="s">
        <v>7469</v>
      </c>
      <c r="G3" s="80" t="s">
        <v>7442</v>
      </c>
      <c r="H3" s="76" t="s">
        <v>7533</v>
      </c>
      <c r="I3" s="76" t="s">
        <v>7562</v>
      </c>
      <c r="J3" s="76" t="s">
        <v>7581</v>
      </c>
      <c r="K3" s="85">
        <v>1</v>
      </c>
      <c r="L3" s="85"/>
      <c r="M3" s="85"/>
      <c r="N3" s="85">
        <v>1</v>
      </c>
      <c r="O3" s="85"/>
      <c r="P3" s="85"/>
      <c r="Q3" s="79" t="s">
        <v>7550</v>
      </c>
      <c r="R3" s="71">
        <v>36.077702709999997</v>
      </c>
      <c r="S3" s="71">
        <v>34.543327740000002</v>
      </c>
      <c r="T3" s="21"/>
      <c r="U3" s="10"/>
      <c r="W3" s="8"/>
      <c r="X3" s="10"/>
      <c r="Y3" s="8"/>
    </row>
    <row r="4" spans="1:25" ht="80.25" customHeight="1" x14ac:dyDescent="0.25">
      <c r="A4" s="76" t="s">
        <v>7406</v>
      </c>
      <c r="B4" s="76" t="s">
        <v>7444</v>
      </c>
      <c r="C4" s="77" t="s">
        <v>4556</v>
      </c>
      <c r="D4" s="78" t="s">
        <v>5987</v>
      </c>
      <c r="E4" s="78" t="s">
        <v>5987</v>
      </c>
      <c r="F4" s="78" t="s">
        <v>7470</v>
      </c>
      <c r="G4" s="80" t="s">
        <v>7506</v>
      </c>
      <c r="H4" s="76" t="s">
        <v>7533</v>
      </c>
      <c r="I4" s="76" t="s">
        <v>7560</v>
      </c>
      <c r="J4" s="76" t="s">
        <v>7582</v>
      </c>
      <c r="K4" s="85">
        <v>1</v>
      </c>
      <c r="L4" s="85">
        <v>1</v>
      </c>
      <c r="M4" s="85"/>
      <c r="N4" s="85">
        <v>1</v>
      </c>
      <c r="O4" s="85"/>
      <c r="P4" s="85"/>
      <c r="Q4" s="79" t="s">
        <v>7550</v>
      </c>
      <c r="R4" s="71">
        <v>35.852631209999998</v>
      </c>
      <c r="S4" s="71">
        <v>34.430118839999999</v>
      </c>
      <c r="T4" s="21"/>
      <c r="U4" s="10"/>
      <c r="W4" s="8"/>
      <c r="X4" s="10"/>
      <c r="Y4" s="8"/>
    </row>
    <row r="5" spans="1:25" ht="80.25" customHeight="1" x14ac:dyDescent="0.25">
      <c r="A5" s="76" t="s">
        <v>7908</v>
      </c>
      <c r="B5" s="76" t="s">
        <v>7910</v>
      </c>
      <c r="C5" s="77" t="s">
        <v>4556</v>
      </c>
      <c r="D5" s="78" t="s">
        <v>5987</v>
      </c>
      <c r="E5" s="78" t="s">
        <v>5987</v>
      </c>
      <c r="F5" s="224" t="s">
        <v>7938</v>
      </c>
      <c r="G5" s="80" t="s">
        <v>7442</v>
      </c>
      <c r="H5" s="76" t="s">
        <v>7937</v>
      </c>
      <c r="I5" s="76" t="s">
        <v>7913</v>
      </c>
      <c r="J5" s="88" t="s">
        <v>7911</v>
      </c>
      <c r="K5" s="85">
        <v>1</v>
      </c>
      <c r="L5" s="85">
        <v>1</v>
      </c>
      <c r="M5" s="85"/>
      <c r="N5" s="85">
        <v>1</v>
      </c>
      <c r="O5" s="85"/>
      <c r="P5" s="85"/>
      <c r="Q5" s="79" t="s">
        <v>7551</v>
      </c>
      <c r="R5" s="71"/>
      <c r="S5" s="71"/>
      <c r="T5" s="21"/>
      <c r="U5" s="10"/>
      <c r="W5" s="8"/>
      <c r="X5" s="10"/>
      <c r="Y5" s="8"/>
    </row>
    <row r="6" spans="1:25" ht="80.25" customHeight="1" x14ac:dyDescent="0.25">
      <c r="A6" s="76" t="s">
        <v>7908</v>
      </c>
      <c r="B6" s="76" t="s">
        <v>7910</v>
      </c>
      <c r="C6" s="77" t="s">
        <v>4556</v>
      </c>
      <c r="D6" s="78" t="s">
        <v>5987</v>
      </c>
      <c r="E6" s="78" t="s">
        <v>5987</v>
      </c>
      <c r="F6" s="78" t="s">
        <v>7941</v>
      </c>
      <c r="G6" s="80" t="s">
        <v>7442</v>
      </c>
      <c r="H6" s="76" t="s">
        <v>7942</v>
      </c>
      <c r="I6" s="76" t="s">
        <v>7913</v>
      </c>
      <c r="J6" s="76" t="s">
        <v>7911</v>
      </c>
      <c r="K6" s="85">
        <v>1</v>
      </c>
      <c r="L6" s="85">
        <v>1</v>
      </c>
      <c r="M6" s="85"/>
      <c r="N6" s="85">
        <v>1</v>
      </c>
      <c r="O6" s="85"/>
      <c r="P6" s="85"/>
      <c r="Q6" s="79" t="s">
        <v>7549</v>
      </c>
      <c r="R6" s="71">
        <v>35.852631209999998</v>
      </c>
      <c r="S6" s="71">
        <v>34.430118839999999</v>
      </c>
      <c r="T6" s="21"/>
      <c r="U6" s="10"/>
      <c r="W6" s="8"/>
      <c r="X6" s="10"/>
      <c r="Y6" s="8"/>
    </row>
    <row r="7" spans="1:25" ht="80.25" customHeight="1" x14ac:dyDescent="0.25">
      <c r="A7" s="88" t="s">
        <v>7908</v>
      </c>
      <c r="B7" s="76" t="s">
        <v>7910</v>
      </c>
      <c r="C7" s="77" t="s">
        <v>4556</v>
      </c>
      <c r="D7" s="78" t="s">
        <v>5987</v>
      </c>
      <c r="E7" s="78" t="s">
        <v>5987</v>
      </c>
      <c r="F7" s="78" t="s">
        <v>7939</v>
      </c>
      <c r="G7" s="80" t="s">
        <v>7442</v>
      </c>
      <c r="H7" s="76" t="s">
        <v>7940</v>
      </c>
      <c r="I7" s="76" t="s">
        <v>7913</v>
      </c>
      <c r="J7" s="76" t="s">
        <v>7911</v>
      </c>
      <c r="K7" s="85">
        <v>1</v>
      </c>
      <c r="L7" s="85">
        <v>1</v>
      </c>
      <c r="M7" s="85"/>
      <c r="N7" s="85">
        <v>1</v>
      </c>
      <c r="O7" s="85"/>
      <c r="P7" s="85"/>
      <c r="Q7" s="79" t="s">
        <v>7550</v>
      </c>
      <c r="R7" s="71"/>
      <c r="S7" s="71"/>
      <c r="T7" s="21"/>
      <c r="U7" s="10"/>
      <c r="W7" s="8"/>
      <c r="X7" s="10"/>
      <c r="Y7" s="8"/>
    </row>
    <row r="8" spans="1:25" ht="80.25" customHeight="1" x14ac:dyDescent="0.25">
      <c r="A8" s="76" t="s">
        <v>7908</v>
      </c>
      <c r="B8" s="76" t="s">
        <v>7910</v>
      </c>
      <c r="C8" s="77" t="s">
        <v>4556</v>
      </c>
      <c r="D8" s="175" t="s">
        <v>5987</v>
      </c>
      <c r="E8" s="175" t="s">
        <v>5991</v>
      </c>
      <c r="F8" s="175" t="s">
        <v>7935</v>
      </c>
      <c r="G8" s="169" t="s">
        <v>7442</v>
      </c>
      <c r="H8" s="168" t="s">
        <v>7937</v>
      </c>
      <c r="I8" s="76" t="s">
        <v>7913</v>
      </c>
      <c r="J8" s="76" t="s">
        <v>7911</v>
      </c>
      <c r="K8" s="86">
        <v>1</v>
      </c>
      <c r="L8" s="86">
        <v>1</v>
      </c>
      <c r="M8" s="86"/>
      <c r="N8" s="86">
        <v>1</v>
      </c>
      <c r="O8" s="86"/>
      <c r="P8" s="86"/>
      <c r="Q8" s="79"/>
      <c r="R8" s="71"/>
      <c r="S8" s="71"/>
      <c r="T8" s="21"/>
      <c r="U8" s="10"/>
      <c r="W8" s="8"/>
      <c r="X8" s="10"/>
      <c r="Y8" s="8"/>
    </row>
    <row r="9" spans="1:25" ht="80.25" hidden="1" customHeight="1" x14ac:dyDescent="0.25">
      <c r="A9" s="76" t="s">
        <v>7419</v>
      </c>
      <c r="B9" s="76" t="s">
        <v>7419</v>
      </c>
      <c r="C9" s="77" t="s">
        <v>7</v>
      </c>
      <c r="D9" s="78" t="s">
        <v>7</v>
      </c>
      <c r="E9" s="227"/>
      <c r="F9" s="227"/>
      <c r="G9" s="233"/>
      <c r="H9" s="76" t="s">
        <v>7533</v>
      </c>
      <c r="I9" s="76"/>
      <c r="J9" s="76" t="s">
        <v>7600</v>
      </c>
      <c r="K9" s="86"/>
      <c r="L9" s="86"/>
      <c r="M9" s="86"/>
      <c r="N9" s="86">
        <v>1</v>
      </c>
      <c r="O9" s="86"/>
      <c r="P9" s="86"/>
      <c r="Q9" s="79"/>
      <c r="R9" s="71"/>
      <c r="S9" s="71"/>
      <c r="T9" s="21"/>
      <c r="U9" s="10"/>
      <c r="W9" s="8"/>
      <c r="X9" s="10"/>
      <c r="Y9" s="8"/>
    </row>
    <row r="10" spans="1:25" ht="80.25" hidden="1" customHeight="1" x14ac:dyDescent="0.25">
      <c r="A10" s="260" t="s">
        <v>7412</v>
      </c>
      <c r="B10" s="225" t="s">
        <v>7360</v>
      </c>
      <c r="C10" s="226" t="s">
        <v>4057</v>
      </c>
      <c r="D10" s="227"/>
      <c r="E10" s="227" t="s">
        <v>7458</v>
      </c>
      <c r="F10" s="227"/>
      <c r="G10" s="233"/>
      <c r="H10" s="225" t="s">
        <v>7544</v>
      </c>
      <c r="I10" s="225" t="s">
        <v>7566</v>
      </c>
      <c r="J10" s="76" t="s">
        <v>7544</v>
      </c>
      <c r="K10" s="86">
        <v>1</v>
      </c>
      <c r="L10" s="86"/>
      <c r="M10" s="86"/>
      <c r="N10" s="86"/>
      <c r="O10" s="86"/>
      <c r="P10" s="86"/>
      <c r="Q10" s="79" t="s">
        <v>7552</v>
      </c>
      <c r="R10" s="75"/>
      <c r="S10" s="75"/>
      <c r="T10" s="21"/>
      <c r="U10" s="10"/>
      <c r="W10" s="8"/>
      <c r="X10" s="10"/>
      <c r="Y10" s="8"/>
    </row>
    <row r="11" spans="1:25" ht="80.25" hidden="1" customHeight="1" x14ac:dyDescent="0.25">
      <c r="A11" s="76" t="s">
        <v>7413</v>
      </c>
      <c r="B11" s="76" t="s">
        <v>7362</v>
      </c>
      <c r="C11" s="77" t="s">
        <v>151</v>
      </c>
      <c r="D11" s="78" t="s">
        <v>152</v>
      </c>
      <c r="E11" s="224" t="s">
        <v>7460</v>
      </c>
      <c r="F11" s="78" t="s">
        <v>7917</v>
      </c>
      <c r="G11" s="80" t="s">
        <v>7442</v>
      </c>
      <c r="H11" s="76" t="s">
        <v>7533</v>
      </c>
      <c r="I11" s="76" t="s">
        <v>7571</v>
      </c>
      <c r="J11" s="88" t="s">
        <v>7909</v>
      </c>
      <c r="K11" s="86">
        <v>1</v>
      </c>
      <c r="L11" s="86">
        <v>1</v>
      </c>
      <c r="M11" s="86">
        <v>1</v>
      </c>
      <c r="N11" s="86">
        <v>1</v>
      </c>
      <c r="O11" s="86">
        <v>1</v>
      </c>
      <c r="P11" s="86">
        <v>1</v>
      </c>
      <c r="Q11" s="79" t="s">
        <v>7553</v>
      </c>
      <c r="R11" s="75"/>
      <c r="S11" s="75"/>
      <c r="T11" s="8"/>
      <c r="V11" s="10"/>
      <c r="W11" s="8"/>
      <c r="X11" s="10"/>
    </row>
    <row r="12" spans="1:25" ht="80.25" hidden="1" customHeight="1" x14ac:dyDescent="0.25">
      <c r="A12" s="76" t="s">
        <v>7413</v>
      </c>
      <c r="B12" s="76" t="s">
        <v>7362</v>
      </c>
      <c r="C12" s="77" t="s">
        <v>151</v>
      </c>
      <c r="D12" s="78" t="s">
        <v>637</v>
      </c>
      <c r="E12" s="224" t="s">
        <v>7460</v>
      </c>
      <c r="F12" s="78" t="s">
        <v>7917</v>
      </c>
      <c r="G12" s="80" t="s">
        <v>7442</v>
      </c>
      <c r="H12" s="76" t="s">
        <v>7533</v>
      </c>
      <c r="I12" s="76" t="s">
        <v>7571</v>
      </c>
      <c r="J12" s="88" t="s">
        <v>7909</v>
      </c>
      <c r="K12" s="86">
        <v>1</v>
      </c>
      <c r="L12" s="86">
        <v>1</v>
      </c>
      <c r="M12" s="86">
        <v>1</v>
      </c>
      <c r="N12" s="86">
        <v>1</v>
      </c>
      <c r="O12" s="86">
        <v>1</v>
      </c>
      <c r="P12" s="86">
        <v>1</v>
      </c>
      <c r="Q12" s="79" t="s">
        <v>7553</v>
      </c>
      <c r="R12" s="75"/>
      <c r="S12" s="75"/>
      <c r="U12" s="10"/>
      <c r="V12" s="10"/>
      <c r="X12" s="10"/>
    </row>
    <row r="13" spans="1:25" ht="80.25" hidden="1" customHeight="1" x14ac:dyDescent="0.25">
      <c r="A13" s="76" t="s">
        <v>7413</v>
      </c>
      <c r="B13" s="76" t="s">
        <v>7362</v>
      </c>
      <c r="C13" s="77" t="s">
        <v>151</v>
      </c>
      <c r="D13" s="78" t="s">
        <v>875</v>
      </c>
      <c r="E13" s="224" t="s">
        <v>7460</v>
      </c>
      <c r="F13" s="78" t="s">
        <v>7917</v>
      </c>
      <c r="G13" s="80" t="s">
        <v>7442</v>
      </c>
      <c r="H13" s="76" t="s">
        <v>7533</v>
      </c>
      <c r="I13" s="76" t="s">
        <v>7571</v>
      </c>
      <c r="J13" s="88" t="s">
        <v>7909</v>
      </c>
      <c r="K13" s="86">
        <v>1</v>
      </c>
      <c r="L13" s="86">
        <v>1</v>
      </c>
      <c r="M13" s="86">
        <v>1</v>
      </c>
      <c r="N13" s="86">
        <v>1</v>
      </c>
      <c r="O13" s="86">
        <v>1</v>
      </c>
      <c r="P13" s="86">
        <v>1</v>
      </c>
      <c r="Q13" s="79" t="s">
        <v>7553</v>
      </c>
      <c r="R13" s="75"/>
      <c r="S13" s="75"/>
      <c r="U13" s="10"/>
      <c r="V13" s="10"/>
      <c r="X13" s="10"/>
    </row>
    <row r="14" spans="1:25" ht="80.25" hidden="1" customHeight="1" x14ac:dyDescent="0.25">
      <c r="A14" s="76" t="s">
        <v>7413</v>
      </c>
      <c r="B14" s="76" t="s">
        <v>7362</v>
      </c>
      <c r="C14" s="77" t="s">
        <v>151</v>
      </c>
      <c r="D14" s="78" t="s">
        <v>989</v>
      </c>
      <c r="E14" s="224" t="s">
        <v>7460</v>
      </c>
      <c r="F14" s="78" t="s">
        <v>7917</v>
      </c>
      <c r="G14" s="80" t="s">
        <v>7442</v>
      </c>
      <c r="H14" s="76" t="s">
        <v>7533</v>
      </c>
      <c r="I14" s="76" t="s">
        <v>7571</v>
      </c>
      <c r="J14" s="88" t="s">
        <v>7909</v>
      </c>
      <c r="K14" s="86">
        <v>1</v>
      </c>
      <c r="L14" s="86">
        <v>1</v>
      </c>
      <c r="M14" s="86">
        <v>1</v>
      </c>
      <c r="N14" s="86">
        <v>1</v>
      </c>
      <c r="O14" s="86">
        <v>1</v>
      </c>
      <c r="P14" s="86">
        <v>1</v>
      </c>
      <c r="Q14" s="79" t="s">
        <v>7553</v>
      </c>
      <c r="R14" s="75"/>
      <c r="S14" s="75"/>
      <c r="U14" s="10"/>
      <c r="V14" s="10"/>
      <c r="X14" s="10"/>
    </row>
    <row r="15" spans="1:25" ht="80.25" hidden="1" customHeight="1" x14ac:dyDescent="0.25">
      <c r="A15" s="76" t="s">
        <v>7413</v>
      </c>
      <c r="B15" s="76" t="s">
        <v>7362</v>
      </c>
      <c r="C15" s="77" t="s">
        <v>151</v>
      </c>
      <c r="D15" s="78" t="s">
        <v>1120</v>
      </c>
      <c r="E15" s="224" t="s">
        <v>7460</v>
      </c>
      <c r="F15" s="78" t="s">
        <v>7917</v>
      </c>
      <c r="G15" s="80" t="s">
        <v>7442</v>
      </c>
      <c r="H15" s="76" t="s">
        <v>7533</v>
      </c>
      <c r="I15" s="76" t="s">
        <v>7571</v>
      </c>
      <c r="J15" s="88" t="s">
        <v>7909</v>
      </c>
      <c r="K15" s="86">
        <v>1</v>
      </c>
      <c r="L15" s="86">
        <v>1</v>
      </c>
      <c r="M15" s="86">
        <v>1</v>
      </c>
      <c r="N15" s="86">
        <v>1</v>
      </c>
      <c r="O15" s="86">
        <v>1</v>
      </c>
      <c r="P15" s="86">
        <v>1</v>
      </c>
      <c r="Q15" s="79" t="s">
        <v>7553</v>
      </c>
      <c r="R15" s="75"/>
      <c r="S15" s="75"/>
      <c r="U15" s="10"/>
      <c r="V15" s="10"/>
      <c r="X15" s="10"/>
    </row>
    <row r="16" spans="1:25" ht="80.25" hidden="1" customHeight="1" x14ac:dyDescent="0.25">
      <c r="A16" s="76" t="s">
        <v>7419</v>
      </c>
      <c r="B16" s="76" t="s">
        <v>7456</v>
      </c>
      <c r="C16" s="77" t="s">
        <v>151</v>
      </c>
      <c r="D16" s="78" t="s">
        <v>152</v>
      </c>
      <c r="E16" s="78" t="s">
        <v>7461</v>
      </c>
      <c r="F16" s="227"/>
      <c r="G16" s="233"/>
      <c r="H16" s="76" t="s">
        <v>7533</v>
      </c>
      <c r="I16" s="76"/>
      <c r="J16" s="76" t="s">
        <v>7592</v>
      </c>
      <c r="K16" s="86"/>
      <c r="L16" s="86"/>
      <c r="M16" s="86"/>
      <c r="N16" s="86"/>
      <c r="O16" s="86"/>
      <c r="P16" s="86"/>
      <c r="Q16" s="79" t="s">
        <v>7554</v>
      </c>
      <c r="R16" s="75"/>
      <c r="S16" s="75"/>
      <c r="U16" s="10"/>
      <c r="V16" s="10"/>
      <c r="X16" s="10"/>
    </row>
    <row r="17" spans="1:24" ht="80.25" hidden="1" customHeight="1" x14ac:dyDescent="0.25">
      <c r="A17" s="76" t="s">
        <v>7423</v>
      </c>
      <c r="B17" s="76"/>
      <c r="C17" s="77" t="s">
        <v>151</v>
      </c>
      <c r="D17" s="78" t="s">
        <v>637</v>
      </c>
      <c r="E17" s="78" t="s">
        <v>7462</v>
      </c>
      <c r="F17" s="78"/>
      <c r="G17" s="80"/>
      <c r="H17" s="76" t="s">
        <v>7533</v>
      </c>
      <c r="I17" s="76"/>
      <c r="J17" s="76" t="s">
        <v>7593</v>
      </c>
      <c r="K17" s="86">
        <v>1</v>
      </c>
      <c r="L17" s="86">
        <v>1</v>
      </c>
      <c r="M17" s="86"/>
      <c r="N17" s="86">
        <v>1</v>
      </c>
      <c r="O17" s="86">
        <v>1</v>
      </c>
      <c r="P17" s="86"/>
      <c r="Q17" s="79" t="s">
        <v>7555</v>
      </c>
      <c r="R17" s="75"/>
      <c r="S17" s="75"/>
      <c r="U17" s="10"/>
      <c r="V17" s="10"/>
      <c r="X17" s="10"/>
    </row>
    <row r="18" spans="1:24" ht="80.25" hidden="1" customHeight="1" x14ac:dyDescent="0.25">
      <c r="A18" s="225" t="s">
        <v>7408</v>
      </c>
      <c r="B18" s="225"/>
      <c r="C18" s="77" t="s">
        <v>151</v>
      </c>
      <c r="D18" s="78"/>
      <c r="E18" s="78" t="s">
        <v>151</v>
      </c>
      <c r="F18" s="78" t="s">
        <v>7616</v>
      </c>
      <c r="G18" s="80"/>
      <c r="H18" s="76" t="s">
        <v>7533</v>
      </c>
      <c r="I18" s="76"/>
      <c r="J18" s="76"/>
      <c r="K18" s="85">
        <v>1</v>
      </c>
      <c r="L18" s="85">
        <v>1</v>
      </c>
      <c r="M18" s="85"/>
      <c r="N18" s="85">
        <v>1</v>
      </c>
      <c r="O18" s="85">
        <v>1</v>
      </c>
      <c r="P18" s="85"/>
      <c r="Q18" s="79" t="s">
        <v>7550</v>
      </c>
      <c r="R18" s="75"/>
      <c r="S18" s="75"/>
      <c r="U18" s="10"/>
      <c r="V18" s="10"/>
      <c r="X18" s="10"/>
    </row>
    <row r="19" spans="1:24" ht="80.25" hidden="1" customHeight="1" x14ac:dyDescent="0.25">
      <c r="A19" s="76" t="s">
        <v>7406</v>
      </c>
      <c r="B19" s="76" t="s">
        <v>7444</v>
      </c>
      <c r="C19" s="77" t="s">
        <v>4057</v>
      </c>
      <c r="D19" s="78" t="s">
        <v>6221</v>
      </c>
      <c r="E19" s="78" t="s">
        <v>7463</v>
      </c>
      <c r="F19" s="78" t="s">
        <v>7499</v>
      </c>
      <c r="G19" s="80" t="s">
        <v>7526</v>
      </c>
      <c r="H19" s="76" t="s">
        <v>7533</v>
      </c>
      <c r="I19" s="76" t="s">
        <v>7567</v>
      </c>
      <c r="J19" s="76" t="s">
        <v>7594</v>
      </c>
      <c r="K19" s="86">
        <v>1</v>
      </c>
      <c r="L19" s="86">
        <v>1</v>
      </c>
      <c r="M19" s="86"/>
      <c r="N19" s="86"/>
      <c r="O19" s="86"/>
      <c r="P19" s="86">
        <v>1</v>
      </c>
      <c r="Q19" s="79" t="s">
        <v>7556</v>
      </c>
      <c r="R19" s="75">
        <v>35.384578509999997</v>
      </c>
      <c r="S19" s="75">
        <v>33.547450509999997</v>
      </c>
      <c r="U19" s="10"/>
      <c r="V19" s="10"/>
      <c r="X19" s="10"/>
    </row>
    <row r="20" spans="1:24" ht="80.25" hidden="1" customHeight="1" x14ac:dyDescent="0.25">
      <c r="A20" s="260" t="s">
        <v>7412</v>
      </c>
      <c r="B20" s="260" t="s">
        <v>7457</v>
      </c>
      <c r="C20" s="226" t="s">
        <v>7459</v>
      </c>
      <c r="D20" s="227"/>
      <c r="E20" s="227" t="s">
        <v>7459</v>
      </c>
      <c r="F20" s="227"/>
      <c r="G20" s="233"/>
      <c r="H20" s="225" t="s">
        <v>7533</v>
      </c>
      <c r="I20" s="225" t="s">
        <v>7566</v>
      </c>
      <c r="J20" s="225" t="s">
        <v>7544</v>
      </c>
      <c r="K20" s="234"/>
      <c r="L20" s="86"/>
      <c r="M20" s="86">
        <v>1</v>
      </c>
      <c r="N20" s="86"/>
      <c r="O20" s="86"/>
      <c r="P20" s="86"/>
      <c r="Q20" s="79" t="s">
        <v>7428</v>
      </c>
      <c r="R20" s="75"/>
      <c r="S20" s="75"/>
      <c r="U20" s="10"/>
      <c r="V20" s="10"/>
      <c r="X20" s="10"/>
    </row>
    <row r="21" spans="1:24" ht="80.25" hidden="1" customHeight="1" x14ac:dyDescent="0.25">
      <c r="A21" s="76" t="s">
        <v>7419</v>
      </c>
      <c r="B21" s="76" t="s">
        <v>7419</v>
      </c>
      <c r="C21" s="77" t="s">
        <v>151</v>
      </c>
      <c r="D21" s="227"/>
      <c r="E21" s="227"/>
      <c r="F21" s="227"/>
      <c r="G21" s="233"/>
      <c r="H21" s="76" t="s">
        <v>7533</v>
      </c>
      <c r="I21" s="76"/>
      <c r="J21" s="76" t="s">
        <v>7600</v>
      </c>
      <c r="K21" s="86"/>
      <c r="L21" s="86"/>
      <c r="M21" s="86"/>
      <c r="N21" s="86">
        <v>1</v>
      </c>
      <c r="O21" s="86"/>
      <c r="P21" s="86"/>
      <c r="Q21" s="79" t="s">
        <v>7557</v>
      </c>
      <c r="R21" s="75"/>
      <c r="S21" s="75"/>
      <c r="U21" s="10"/>
      <c r="V21" s="10"/>
      <c r="X21" s="10"/>
    </row>
    <row r="22" spans="1:24" ht="80.25" customHeight="1" x14ac:dyDescent="0.25">
      <c r="A22" s="76" t="s">
        <v>7908</v>
      </c>
      <c r="B22" s="76" t="s">
        <v>7910</v>
      </c>
      <c r="C22" s="77" t="s">
        <v>4556</v>
      </c>
      <c r="D22" s="78" t="s">
        <v>5987</v>
      </c>
      <c r="E22" s="78" t="s">
        <v>5987</v>
      </c>
      <c r="F22" s="78" t="s">
        <v>7938</v>
      </c>
      <c r="G22" s="80" t="s">
        <v>7442</v>
      </c>
      <c r="H22" s="76" t="s">
        <v>7937</v>
      </c>
      <c r="I22" s="76" t="s">
        <v>7913</v>
      </c>
      <c r="J22" s="76" t="s">
        <v>7911</v>
      </c>
      <c r="K22" s="86">
        <v>1</v>
      </c>
      <c r="L22" s="86">
        <v>1</v>
      </c>
      <c r="M22" s="86"/>
      <c r="N22" s="86">
        <v>1</v>
      </c>
      <c r="O22" s="86"/>
      <c r="P22" s="86"/>
      <c r="Q22" s="79"/>
      <c r="R22" s="83"/>
      <c r="S22" s="75"/>
      <c r="U22" s="10"/>
      <c r="V22" s="10"/>
      <c r="X22" s="10"/>
    </row>
    <row r="23" spans="1:24" ht="80.25" customHeight="1" x14ac:dyDescent="0.25">
      <c r="A23" s="76" t="s">
        <v>7908</v>
      </c>
      <c r="B23" s="76" t="s">
        <v>7910</v>
      </c>
      <c r="C23" s="77" t="s">
        <v>4556</v>
      </c>
      <c r="D23" s="78" t="s">
        <v>5987</v>
      </c>
      <c r="E23" s="78" t="s">
        <v>5987</v>
      </c>
      <c r="F23" s="78" t="s">
        <v>7941</v>
      </c>
      <c r="G23" s="80" t="s">
        <v>7442</v>
      </c>
      <c r="H23" s="76" t="s">
        <v>7942</v>
      </c>
      <c r="I23" s="76" t="s">
        <v>7913</v>
      </c>
      <c r="J23" s="76" t="s">
        <v>7911</v>
      </c>
      <c r="K23" s="86">
        <v>1</v>
      </c>
      <c r="L23" s="86">
        <v>1</v>
      </c>
      <c r="M23" s="86"/>
      <c r="N23" s="86">
        <v>1</v>
      </c>
      <c r="O23" s="86"/>
      <c r="P23" s="86"/>
      <c r="Q23" s="79"/>
      <c r="R23" s="83"/>
      <c r="S23" s="75"/>
      <c r="U23" s="10"/>
      <c r="V23" s="10"/>
      <c r="X23" s="10"/>
    </row>
    <row r="24" spans="1:24" ht="80.25" customHeight="1" x14ac:dyDescent="0.25">
      <c r="A24" s="76" t="s">
        <v>7908</v>
      </c>
      <c r="B24" s="76" t="s">
        <v>7910</v>
      </c>
      <c r="C24" s="77" t="s">
        <v>4556</v>
      </c>
      <c r="D24" s="78" t="s">
        <v>5987</v>
      </c>
      <c r="E24" s="78" t="s">
        <v>5987</v>
      </c>
      <c r="F24" s="78" t="s">
        <v>7939</v>
      </c>
      <c r="G24" s="80" t="s">
        <v>7442</v>
      </c>
      <c r="H24" s="76" t="s">
        <v>7940</v>
      </c>
      <c r="I24" s="76" t="s">
        <v>7913</v>
      </c>
      <c r="J24" s="76" t="s">
        <v>7911</v>
      </c>
      <c r="K24" s="86">
        <v>1</v>
      </c>
      <c r="L24" s="86">
        <v>1</v>
      </c>
      <c r="M24" s="86"/>
      <c r="N24" s="86">
        <v>1</v>
      </c>
      <c r="O24" s="86"/>
      <c r="P24" s="86"/>
      <c r="Q24" s="79"/>
      <c r="R24" s="83"/>
      <c r="S24" s="75"/>
      <c r="U24" s="10"/>
      <c r="V24" s="10"/>
      <c r="X24" s="10"/>
    </row>
    <row r="25" spans="1:24" ht="80.25" customHeight="1" x14ac:dyDescent="0.25">
      <c r="A25" s="76" t="s">
        <v>7908</v>
      </c>
      <c r="B25" s="76" t="s">
        <v>7910</v>
      </c>
      <c r="C25" s="77" t="s">
        <v>4556</v>
      </c>
      <c r="D25" s="78" t="s">
        <v>5987</v>
      </c>
      <c r="E25" s="78" t="s">
        <v>5991</v>
      </c>
      <c r="F25" s="220" t="s">
        <v>7935</v>
      </c>
      <c r="G25" s="80" t="s">
        <v>7442</v>
      </c>
      <c r="H25" s="76" t="s">
        <v>7937</v>
      </c>
      <c r="I25" s="76" t="s">
        <v>7913</v>
      </c>
      <c r="J25" s="76" t="s">
        <v>7911</v>
      </c>
      <c r="K25" s="86">
        <v>1</v>
      </c>
      <c r="L25" s="86">
        <v>1</v>
      </c>
      <c r="M25" s="218"/>
      <c r="N25" s="86">
        <v>1</v>
      </c>
      <c r="O25" s="218"/>
      <c r="P25" s="218"/>
      <c r="Q25" s="79"/>
      <c r="R25" s="83"/>
      <c r="S25" s="75"/>
      <c r="U25" s="10"/>
      <c r="V25" s="10"/>
      <c r="X25" s="10"/>
    </row>
    <row r="26" spans="1:24" ht="80.25" hidden="1" customHeight="1" x14ac:dyDescent="0.25">
      <c r="A26" s="76" t="s">
        <v>7908</v>
      </c>
      <c r="B26" s="76" t="s">
        <v>7910</v>
      </c>
      <c r="C26" s="77" t="s">
        <v>4057</v>
      </c>
      <c r="D26" s="78" t="s">
        <v>4391</v>
      </c>
      <c r="E26" s="78" t="s">
        <v>6488</v>
      </c>
      <c r="F26" s="220" t="s">
        <v>7943</v>
      </c>
      <c r="G26" s="80" t="s">
        <v>7442</v>
      </c>
      <c r="H26" s="76" t="s">
        <v>7944</v>
      </c>
      <c r="I26" s="76" t="s">
        <v>7914</v>
      </c>
      <c r="J26" s="76" t="s">
        <v>7911</v>
      </c>
      <c r="K26" s="86">
        <v>1</v>
      </c>
      <c r="L26" s="86">
        <v>1</v>
      </c>
      <c r="M26" s="218"/>
      <c r="N26" s="86">
        <v>1</v>
      </c>
      <c r="O26" s="218"/>
      <c r="P26" s="218"/>
      <c r="Q26" s="79"/>
      <c r="R26" s="83"/>
      <c r="S26" s="75"/>
      <c r="U26" s="10"/>
      <c r="V26" s="10"/>
      <c r="X26" s="10"/>
    </row>
    <row r="27" spans="1:24" ht="80.25" hidden="1" customHeight="1" x14ac:dyDescent="0.25">
      <c r="A27" s="76" t="s">
        <v>7908</v>
      </c>
      <c r="B27" s="76" t="s">
        <v>7910</v>
      </c>
      <c r="C27" s="77" t="s">
        <v>4057</v>
      </c>
      <c r="D27" s="78" t="s">
        <v>6221</v>
      </c>
      <c r="E27" s="78" t="s">
        <v>6221</v>
      </c>
      <c r="F27" s="220" t="s">
        <v>7945</v>
      </c>
      <c r="G27" s="80" t="s">
        <v>7442</v>
      </c>
      <c r="H27" s="76" t="s">
        <v>7947</v>
      </c>
      <c r="I27" s="76" t="s">
        <v>7914</v>
      </c>
      <c r="J27" s="76" t="s">
        <v>7911</v>
      </c>
      <c r="K27" s="86">
        <v>1</v>
      </c>
      <c r="L27" s="86">
        <v>1</v>
      </c>
      <c r="M27" s="218"/>
      <c r="N27" s="86">
        <v>1</v>
      </c>
      <c r="O27" s="218"/>
      <c r="P27" s="218"/>
      <c r="Q27" s="79"/>
      <c r="R27" s="83"/>
      <c r="S27" s="75"/>
      <c r="U27" s="10"/>
      <c r="V27" s="10"/>
      <c r="X27" s="10"/>
    </row>
    <row r="28" spans="1:24" ht="80.25" hidden="1" customHeight="1" x14ac:dyDescent="0.25">
      <c r="A28" s="76" t="s">
        <v>7908</v>
      </c>
      <c r="B28" s="76" t="s">
        <v>7910</v>
      </c>
      <c r="C28" s="77" t="s">
        <v>1329</v>
      </c>
      <c r="D28" s="78" t="s">
        <v>1330</v>
      </c>
      <c r="E28" s="78" t="s">
        <v>1330</v>
      </c>
      <c r="F28" s="220" t="s">
        <v>7948</v>
      </c>
      <c r="G28" s="80" t="s">
        <v>7442</v>
      </c>
      <c r="H28" s="76" t="s">
        <v>7946</v>
      </c>
      <c r="I28" s="76" t="s">
        <v>7915</v>
      </c>
      <c r="J28" s="76" t="s">
        <v>7911</v>
      </c>
      <c r="K28" s="86">
        <v>1</v>
      </c>
      <c r="L28" s="86">
        <v>1</v>
      </c>
      <c r="M28" s="218"/>
      <c r="N28" s="86">
        <v>1</v>
      </c>
      <c r="O28" s="218"/>
      <c r="P28" s="218"/>
      <c r="Q28" s="79"/>
      <c r="R28" s="83"/>
      <c r="S28" s="75"/>
      <c r="U28" s="10"/>
      <c r="V28" s="10"/>
      <c r="X28" s="10"/>
    </row>
    <row r="29" spans="1:24" ht="80.25" hidden="1" customHeight="1" x14ac:dyDescent="0.25">
      <c r="A29" s="76" t="s">
        <v>7908</v>
      </c>
      <c r="B29" s="76" t="s">
        <v>7910</v>
      </c>
      <c r="C29" s="77" t="s">
        <v>1329</v>
      </c>
      <c r="D29" s="78" t="s">
        <v>3546</v>
      </c>
      <c r="E29" s="78" t="s">
        <v>7949</v>
      </c>
      <c r="F29" s="220" t="s">
        <v>7950</v>
      </c>
      <c r="G29" s="80" t="s">
        <v>7442</v>
      </c>
      <c r="H29" s="76" t="s">
        <v>7940</v>
      </c>
      <c r="I29" s="76" t="s">
        <v>7915</v>
      </c>
      <c r="J29" s="76" t="s">
        <v>7911</v>
      </c>
      <c r="K29" s="86">
        <v>1</v>
      </c>
      <c r="L29" s="86">
        <v>1</v>
      </c>
      <c r="M29" s="218"/>
      <c r="N29" s="86">
        <v>1</v>
      </c>
      <c r="O29" s="218"/>
      <c r="P29" s="218"/>
      <c r="Q29" s="79"/>
      <c r="R29" s="83"/>
      <c r="S29" s="75"/>
      <c r="U29" s="10"/>
      <c r="V29" s="10"/>
      <c r="X29" s="10"/>
    </row>
    <row r="30" spans="1:24" ht="88.5" hidden="1" customHeight="1" x14ac:dyDescent="0.25">
      <c r="A30" s="76" t="s">
        <v>7908</v>
      </c>
      <c r="B30" s="76" t="s">
        <v>7910</v>
      </c>
      <c r="C30" s="77" t="s">
        <v>151</v>
      </c>
      <c r="D30" s="78" t="s">
        <v>989</v>
      </c>
      <c r="E30" s="78" t="s">
        <v>7975</v>
      </c>
      <c r="F30" s="220" t="s">
        <v>7976</v>
      </c>
      <c r="G30" s="80" t="s">
        <v>7442</v>
      </c>
      <c r="H30" s="76" t="s">
        <v>7947</v>
      </c>
      <c r="I30" s="76" t="s">
        <v>7916</v>
      </c>
      <c r="J30" s="76" t="s">
        <v>7911</v>
      </c>
      <c r="K30" s="86">
        <v>1</v>
      </c>
      <c r="L30" s="86">
        <v>1</v>
      </c>
      <c r="M30" s="218"/>
      <c r="N30" s="86">
        <v>1</v>
      </c>
      <c r="O30" s="218"/>
      <c r="P30" s="218"/>
      <c r="Q30" s="79"/>
      <c r="R30" s="83"/>
      <c r="S30" s="75"/>
      <c r="U30" s="10"/>
      <c r="V30" s="10"/>
      <c r="X30" s="10"/>
    </row>
    <row r="31" spans="1:24" ht="80.25" hidden="1" customHeight="1" x14ac:dyDescent="0.25">
      <c r="A31" s="76" t="s">
        <v>7908</v>
      </c>
      <c r="B31" s="76" t="s">
        <v>7910</v>
      </c>
      <c r="C31" s="77" t="s">
        <v>151</v>
      </c>
      <c r="D31" s="78" t="s">
        <v>152</v>
      </c>
      <c r="E31" s="78" t="s">
        <v>7461</v>
      </c>
      <c r="F31" s="220" t="s">
        <v>7977</v>
      </c>
      <c r="G31" s="80" t="s">
        <v>7442</v>
      </c>
      <c r="H31" s="76" t="s">
        <v>7944</v>
      </c>
      <c r="I31" s="76" t="s">
        <v>7916</v>
      </c>
      <c r="J31" s="76" t="s">
        <v>7911</v>
      </c>
      <c r="K31" s="86">
        <v>1</v>
      </c>
      <c r="L31" s="86">
        <v>1</v>
      </c>
      <c r="M31" s="86"/>
      <c r="N31" s="86">
        <v>1</v>
      </c>
      <c r="O31" s="86"/>
      <c r="P31" s="86"/>
      <c r="Q31" s="79"/>
      <c r="R31" s="83"/>
      <c r="S31" s="75"/>
      <c r="U31" s="10"/>
      <c r="V31" s="10"/>
      <c r="X31" s="10"/>
    </row>
    <row r="32" spans="1:24" ht="80.25" hidden="1" customHeight="1" x14ac:dyDescent="0.25">
      <c r="A32" s="76" t="s">
        <v>7908</v>
      </c>
      <c r="B32" s="76" t="s">
        <v>7910</v>
      </c>
      <c r="C32" s="77" t="s">
        <v>151</v>
      </c>
      <c r="D32" s="78" t="s">
        <v>156</v>
      </c>
      <c r="E32" s="78" t="s">
        <v>7978</v>
      </c>
      <c r="F32" s="78" t="s">
        <v>7979</v>
      </c>
      <c r="G32" s="80" t="s">
        <v>7442</v>
      </c>
      <c r="H32" s="76" t="s">
        <v>7980</v>
      </c>
      <c r="I32" s="76" t="s">
        <v>7916</v>
      </c>
      <c r="J32" s="76" t="s">
        <v>7911</v>
      </c>
      <c r="K32" s="86">
        <v>1</v>
      </c>
      <c r="L32" s="86">
        <v>1</v>
      </c>
      <c r="M32" s="86"/>
      <c r="N32" s="86">
        <v>1</v>
      </c>
      <c r="O32" s="86"/>
      <c r="P32" s="86"/>
      <c r="Q32" s="259"/>
      <c r="R32" s="83"/>
      <c r="S32" s="75"/>
      <c r="U32" s="10"/>
      <c r="V32" s="10"/>
      <c r="X32" s="10"/>
    </row>
    <row r="33" spans="1:24" ht="80.25" hidden="1" customHeight="1" x14ac:dyDescent="0.25">
      <c r="A33" s="76" t="s">
        <v>7908</v>
      </c>
      <c r="B33" s="76" t="s">
        <v>7910</v>
      </c>
      <c r="C33" s="77" t="s">
        <v>151</v>
      </c>
      <c r="D33" s="78" t="s">
        <v>152</v>
      </c>
      <c r="E33" s="78" t="s">
        <v>7461</v>
      </c>
      <c r="F33" s="78" t="s">
        <v>7981</v>
      </c>
      <c r="G33" s="80" t="s">
        <v>7442</v>
      </c>
      <c r="H33" s="76" t="s">
        <v>7942</v>
      </c>
      <c r="I33" s="76" t="s">
        <v>7916</v>
      </c>
      <c r="J33" s="76" t="s">
        <v>7911</v>
      </c>
      <c r="K33" s="86">
        <v>1</v>
      </c>
      <c r="L33" s="86">
        <v>1</v>
      </c>
      <c r="M33" s="86"/>
      <c r="N33" s="86">
        <v>1</v>
      </c>
      <c r="O33" s="86"/>
      <c r="P33" s="86"/>
      <c r="Q33" s="259"/>
      <c r="R33" s="83"/>
      <c r="S33" s="75"/>
      <c r="U33" s="10"/>
      <c r="V33" s="10"/>
      <c r="X33" s="10"/>
    </row>
    <row r="34" spans="1:24" ht="80.25" hidden="1" customHeight="1" x14ac:dyDescent="0.25">
      <c r="A34" s="76" t="s">
        <v>7908</v>
      </c>
      <c r="B34" s="76" t="s">
        <v>7910</v>
      </c>
      <c r="C34" s="77" t="s">
        <v>7</v>
      </c>
      <c r="D34" s="77" t="s">
        <v>7</v>
      </c>
      <c r="E34" s="78" t="s">
        <v>7982</v>
      </c>
      <c r="F34" s="78" t="s">
        <v>7983</v>
      </c>
      <c r="G34" s="80" t="s">
        <v>7442</v>
      </c>
      <c r="H34" s="76" t="s">
        <v>7940</v>
      </c>
      <c r="I34" s="76" t="s">
        <v>7915</v>
      </c>
      <c r="J34" s="76" t="s">
        <v>7911</v>
      </c>
      <c r="K34" s="86">
        <v>1</v>
      </c>
      <c r="L34" s="86">
        <v>1</v>
      </c>
      <c r="M34" s="86"/>
      <c r="N34" s="86">
        <v>1</v>
      </c>
      <c r="O34" s="86"/>
      <c r="P34" s="86"/>
      <c r="Q34" s="259"/>
      <c r="R34" s="83"/>
      <c r="S34" s="75"/>
      <c r="U34" s="10"/>
      <c r="V34" s="10"/>
      <c r="X34" s="10"/>
    </row>
    <row r="35" spans="1:24" ht="80.25" hidden="1" customHeight="1" x14ac:dyDescent="0.25">
      <c r="A35" s="76" t="s">
        <v>7908</v>
      </c>
      <c r="B35" s="76" t="s">
        <v>7910</v>
      </c>
      <c r="C35" s="77" t="s">
        <v>7</v>
      </c>
      <c r="D35" s="77" t="s">
        <v>7</v>
      </c>
      <c r="E35" s="78" t="s">
        <v>84</v>
      </c>
      <c r="F35" s="78" t="s">
        <v>7979</v>
      </c>
      <c r="G35" s="80" t="s">
        <v>7442</v>
      </c>
      <c r="H35" s="76" t="s">
        <v>7984</v>
      </c>
      <c r="I35" s="76" t="s">
        <v>7915</v>
      </c>
      <c r="J35" s="76" t="s">
        <v>7911</v>
      </c>
      <c r="K35" s="86">
        <v>1</v>
      </c>
      <c r="L35" s="86">
        <v>1</v>
      </c>
      <c r="M35" s="86"/>
      <c r="N35" s="86">
        <v>1</v>
      </c>
      <c r="O35" s="86"/>
      <c r="P35" s="86"/>
      <c r="Q35" s="259"/>
      <c r="R35" s="83"/>
      <c r="S35" s="75"/>
      <c r="U35" s="10"/>
      <c r="V35" s="10"/>
      <c r="X35" s="10"/>
    </row>
    <row r="36" spans="1:24" ht="80.25" hidden="1" customHeight="1" x14ac:dyDescent="0.25">
      <c r="A36" s="76" t="s">
        <v>7908</v>
      </c>
      <c r="B36" s="76" t="s">
        <v>7910</v>
      </c>
      <c r="C36" s="77" t="s">
        <v>7</v>
      </c>
      <c r="D36" s="77" t="s">
        <v>7</v>
      </c>
      <c r="E36" s="78" t="s">
        <v>7985</v>
      </c>
      <c r="F36" s="78" t="s">
        <v>7986</v>
      </c>
      <c r="G36" s="80" t="s">
        <v>7442</v>
      </c>
      <c r="H36" s="76" t="s">
        <v>7980</v>
      </c>
      <c r="I36" s="76" t="s">
        <v>7915</v>
      </c>
      <c r="J36" s="76" t="s">
        <v>7911</v>
      </c>
      <c r="K36" s="86">
        <v>1</v>
      </c>
      <c r="L36" s="86">
        <v>1</v>
      </c>
      <c r="M36" s="86"/>
      <c r="N36" s="86">
        <v>1</v>
      </c>
      <c r="O36" s="86"/>
      <c r="P36" s="86"/>
      <c r="Q36" s="259"/>
      <c r="R36" s="83"/>
      <c r="S36" s="75"/>
      <c r="U36" s="10"/>
      <c r="V36" s="10"/>
      <c r="X36" s="10"/>
    </row>
    <row r="37" spans="1:24" ht="80.25" customHeight="1" x14ac:dyDescent="0.25">
      <c r="U37" s="10"/>
      <c r="V37" s="10"/>
      <c r="X37" s="10"/>
    </row>
    <row r="38" spans="1:24" ht="80.25" customHeight="1" x14ac:dyDescent="0.25">
      <c r="U38" s="10"/>
      <c r="V38" s="10"/>
      <c r="X38" s="10"/>
    </row>
    <row r="39" spans="1:24" ht="80.25" customHeight="1" x14ac:dyDescent="0.25">
      <c r="U39" s="10"/>
      <c r="V39" s="10"/>
      <c r="X39" s="10"/>
    </row>
    <row r="40" spans="1:24" ht="80.25" customHeight="1" x14ac:dyDescent="0.25">
      <c r="U40" s="10"/>
      <c r="V40" s="10"/>
      <c r="X40" s="10"/>
    </row>
    <row r="41" spans="1:24" ht="80.25" customHeight="1" x14ac:dyDescent="0.25">
      <c r="U41" s="10"/>
      <c r="V41" s="10"/>
      <c r="X41" s="10"/>
    </row>
    <row r="42" spans="1:24" ht="80.25" customHeight="1" x14ac:dyDescent="0.25">
      <c r="U42" s="10"/>
      <c r="V42" s="10"/>
      <c r="X42" s="10"/>
    </row>
    <row r="43" spans="1:24" ht="80.25" customHeight="1" x14ac:dyDescent="0.25">
      <c r="U43" s="10"/>
      <c r="V43" s="10"/>
      <c r="X43" s="10"/>
    </row>
    <row r="44" spans="1:24" ht="80.25" customHeight="1" x14ac:dyDescent="0.25">
      <c r="U44" s="10"/>
      <c r="V44" s="10"/>
      <c r="X44" s="10"/>
    </row>
    <row r="45" spans="1:24" ht="80.25" customHeight="1" x14ac:dyDescent="0.25">
      <c r="U45" s="10"/>
      <c r="V45" s="10"/>
      <c r="X45" s="10"/>
    </row>
    <row r="46" spans="1:24" ht="80.25" customHeight="1" x14ac:dyDescent="0.25">
      <c r="T46" s="8"/>
      <c r="V46" s="10"/>
      <c r="W46" s="8"/>
      <c r="X46" s="10"/>
    </row>
    <row r="47" spans="1:24" ht="80.25" customHeight="1" x14ac:dyDescent="0.25">
      <c r="T47" s="8"/>
      <c r="V47" s="10"/>
      <c r="W47" s="8"/>
      <c r="X47" s="10"/>
    </row>
    <row r="48" spans="1:24" ht="80.25" customHeight="1" x14ac:dyDescent="0.25">
      <c r="T48" s="8"/>
      <c r="V48" s="10"/>
      <c r="W48" s="8"/>
      <c r="X48" s="10"/>
    </row>
    <row r="49" spans="20:24" ht="80.25" customHeight="1" x14ac:dyDescent="0.25">
      <c r="T49" s="8"/>
      <c r="V49" s="10"/>
      <c r="W49" s="8"/>
      <c r="X49" s="10"/>
    </row>
    <row r="50" spans="20:24" ht="80.25" customHeight="1" x14ac:dyDescent="0.25">
      <c r="T50" s="8"/>
      <c r="V50" s="10"/>
      <c r="W50" s="8"/>
      <c r="X50" s="10"/>
    </row>
    <row r="51" spans="20:24" ht="80.25" customHeight="1" x14ac:dyDescent="0.25">
      <c r="T51" s="8"/>
      <c r="V51" s="10"/>
      <c r="W51" s="8"/>
      <c r="X51" s="10"/>
    </row>
    <row r="52" spans="20:24" ht="80.25" customHeight="1" x14ac:dyDescent="0.25">
      <c r="T52" s="8"/>
      <c r="V52" s="10"/>
      <c r="W52" s="8"/>
      <c r="X52" s="10"/>
    </row>
    <row r="53" spans="20:24" ht="80.25" customHeight="1" x14ac:dyDescent="0.25">
      <c r="T53" s="8"/>
      <c r="V53" s="10"/>
      <c r="W53" s="8"/>
      <c r="X53" s="10"/>
    </row>
    <row r="54" spans="20:24" ht="80.25" customHeight="1" x14ac:dyDescent="0.25">
      <c r="T54" s="8"/>
      <c r="V54" s="10"/>
      <c r="W54" s="8"/>
      <c r="X54" s="10"/>
    </row>
    <row r="55" spans="20:24" ht="80.25" customHeight="1" x14ac:dyDescent="0.25">
      <c r="T55" s="8"/>
      <c r="V55" s="10"/>
      <c r="W55" s="8"/>
      <c r="X55" s="10"/>
    </row>
  </sheetData>
  <protectedRanges>
    <protectedRange sqref="A1:B1 Q9:S9 V3:W10 D9 T3:T10 T11:U55 G30:G31 D30:F33 U56:V1048576 R32:S1048576 F9:G9 A2:Q2 D3:G8 R2:S8 Q3:Q8 D10:G29 Q10:R31 G32:H33 D37:H1048576 E34:G34 E35:H36 G1:J1" name="Range1"/>
    <protectedRange sqref="C1 E1:F1 K1 M1:Q1" name="Range1_1"/>
  </protectedRanges>
  <mergeCells count="3">
    <mergeCell ref="C1:E1"/>
    <mergeCell ref="S1:T1"/>
    <mergeCell ref="K1:R1"/>
  </mergeCells>
  <conditionalFormatting sqref="L5">
    <cfRule type="iconSet" priority="31">
      <iconSet iconSet="3Symbols2" showValue="0">
        <cfvo type="percent" val="0"/>
        <cfvo type="num" val="1"/>
        <cfvo type="num" val="1"/>
      </iconSet>
    </cfRule>
  </conditionalFormatting>
  <conditionalFormatting sqref="L7:P7">
    <cfRule type="iconSet" priority="15">
      <iconSet iconSet="3Symbols2" showValue="0">
        <cfvo type="percent" val="0"/>
        <cfvo type="num" val="1"/>
        <cfvo type="num" val="1"/>
      </iconSet>
    </cfRule>
  </conditionalFormatting>
  <conditionalFormatting sqref="K18">
    <cfRule type="iconSet" priority="14">
      <iconSet iconSet="3Symbols2" showValue="0">
        <cfvo type="percent" val="0"/>
        <cfvo type="num" val="1"/>
        <cfvo type="num" val="1"/>
      </iconSet>
    </cfRule>
  </conditionalFormatting>
  <conditionalFormatting sqref="L18:P18">
    <cfRule type="iconSet" priority="13">
      <iconSet iconSet="3Symbols2" showValue="0">
        <cfvo type="percent" val="0"/>
        <cfvo type="num" val="1"/>
        <cfvo type="num" val="1"/>
      </iconSet>
    </cfRule>
  </conditionalFormatting>
  <conditionalFormatting sqref="K21">
    <cfRule type="iconSet" priority="7">
      <iconSet iconSet="3Symbols2" showValue="0">
        <cfvo type="percent" val="0"/>
        <cfvo type="num" val="1"/>
        <cfvo type="num" val="1"/>
      </iconSet>
    </cfRule>
  </conditionalFormatting>
  <conditionalFormatting sqref="L21:N21">
    <cfRule type="iconSet" priority="8">
      <iconSet iconSet="3Symbols2" showValue="0">
        <cfvo type="percent" val="0"/>
        <cfvo type="num" val="1"/>
        <cfvo type="num" val="1"/>
      </iconSet>
    </cfRule>
  </conditionalFormatting>
  <conditionalFormatting sqref="L22:P24 L19:P20 L6:P6 M5:P5 L3:P4 O21:P21 L8:P17 L22:L36 N22:N36">
    <cfRule type="iconSet" priority="3596">
      <iconSet iconSet="3Symbols2" showValue="0">
        <cfvo type="percent" val="0"/>
        <cfvo type="num" val="1"/>
        <cfvo type="num" val="1"/>
      </iconSet>
    </cfRule>
  </conditionalFormatting>
  <conditionalFormatting sqref="K19:K20 K3:K17 K22:K36">
    <cfRule type="iconSet" priority="3607">
      <iconSet iconSet="3Symbols2" showValue="0">
        <cfvo type="percent" val="0"/>
        <cfvo type="num" val="1"/>
        <cfvo type="num" val="1"/>
      </iconSet>
    </cfRule>
  </conditionalFormatting>
  <dataValidations count="4">
    <dataValidation type="list" allowBlank="1" showInputMessage="1" showErrorMessage="1" sqref="D3:D33">
      <formula1>INDIRECT(SUBSTITUTE($C3," ",""))</formula1>
    </dataValidation>
    <dataValidation type="list" allowBlank="1" showInputMessage="1" showErrorMessage="1" sqref="D34:D36 C3:C36">
      <formula1>Governorate</formula1>
    </dataValidation>
    <dataValidation allowBlank="1" showInputMessage="1" showErrorMessage="1" errorTitle="Only numbers allowed" error="You have entered a value that is not valid. Please enter a number." sqref="Q3:S36"/>
    <dataValidation type="list" allowBlank="1" showInputMessage="1" showErrorMessage="1" sqref="A3:A36">
      <formula1>Partners</formula1>
    </dataValidation>
  </dataValidations>
  <hyperlinks>
    <hyperlink ref="A1" location="Guide!A1" display="Back to Guide"/>
  </hyperlink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14:formula1>
            <xm:f>INDIRECT("CodeTables!E"&amp;MATCH(D3,CodeTables!$D$3:$D$5000,0)+2 &amp; ":" &amp;"E"&amp;COUNTIF(CodeTables!$D$3:$D$5000,D3)+MATCH(D3,CodeTables!$D$3:$D$5000,0)+1)</xm:f>
          </x14:formula1>
          <xm:sqref>E3:E8 E10:E24</xm:sqref>
        </x14:dataValidation>
        <x14:dataValidation type="list" allowBlank="1" showInputMessage="1" showErrorMessage="1">
          <x14:formula1>
            <xm:f>DropdownLists!$A$38</xm:f>
          </x14:formula1>
          <xm:sqref>A2</xm:sqref>
        </x14:dataValidation>
        <x14:dataValidation type="list" allowBlank="1" showInputMessage="1" showErrorMessage="1">
          <x14:formula1>
            <xm:f>DropdownLists!$F$3:$F$8</xm:f>
          </x14:formula1>
          <xm:sqref>C2</xm:sqref>
        </x14:dataValidation>
        <x14:dataValidation type="list" allowBlank="1" showInputMessage="1" showErrorMessage="1">
          <x14:formula1>
            <xm:f>DropdownLists!$D$14:$D$23</xm:f>
          </x14:formula1>
          <xm:sqref>D2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W18"/>
  <sheetViews>
    <sheetView topLeftCell="A12" workbookViewId="0">
      <selection activeCell="J9" sqref="J9"/>
    </sheetView>
  </sheetViews>
  <sheetFormatPr defaultColWidth="16.85546875" defaultRowHeight="56.25" customHeight="1" x14ac:dyDescent="0.25"/>
  <sheetData>
    <row r="1" spans="1:23" ht="56.25" customHeight="1" x14ac:dyDescent="0.25">
      <c r="A1" s="302" t="s">
        <v>7398</v>
      </c>
      <c r="B1" s="303"/>
      <c r="C1" s="567" t="s">
        <v>7355</v>
      </c>
      <c r="D1" s="567"/>
      <c r="E1" s="567"/>
      <c r="F1" s="568" t="s">
        <v>7440</v>
      </c>
      <c r="G1" s="568"/>
      <c r="H1" s="568"/>
      <c r="I1" s="568"/>
      <c r="J1" s="569"/>
      <c r="K1" s="570" t="s">
        <v>7436</v>
      </c>
      <c r="L1" s="571"/>
      <c r="M1" s="571"/>
      <c r="N1" s="571"/>
      <c r="O1" s="571"/>
      <c r="P1" s="571"/>
      <c r="Q1" s="572"/>
      <c r="R1" s="573" t="s">
        <v>7437</v>
      </c>
      <c r="S1" s="574"/>
      <c r="T1" s="575" t="s">
        <v>7835</v>
      </c>
      <c r="U1" s="575"/>
      <c r="V1" s="575"/>
      <c r="W1" s="575"/>
    </row>
    <row r="2" spans="1:23" ht="56.25" customHeight="1" x14ac:dyDescent="0.25">
      <c r="A2" s="300" t="s">
        <v>7370</v>
      </c>
      <c r="B2" s="300" t="s">
        <v>7432</v>
      </c>
      <c r="C2" s="304" t="s">
        <v>2</v>
      </c>
      <c r="D2" s="304" t="s">
        <v>7354</v>
      </c>
      <c r="E2" s="304" t="s">
        <v>7393</v>
      </c>
      <c r="F2" s="308" t="s">
        <v>7400</v>
      </c>
      <c r="G2" s="305" t="s">
        <v>7500</v>
      </c>
      <c r="H2" s="305" t="s">
        <v>7427</v>
      </c>
      <c r="I2" s="305" t="s">
        <v>7433</v>
      </c>
      <c r="J2" s="305" t="s">
        <v>7434</v>
      </c>
      <c r="K2" s="306" t="s">
        <v>7429</v>
      </c>
      <c r="L2" s="306" t="s">
        <v>7431</v>
      </c>
      <c r="M2" s="306" t="s">
        <v>7430</v>
      </c>
      <c r="N2" s="306" t="s">
        <v>7601</v>
      </c>
      <c r="O2" s="306" t="s">
        <v>7602</v>
      </c>
      <c r="P2" s="306" t="s">
        <v>7359</v>
      </c>
      <c r="Q2" s="307" t="s">
        <v>7435</v>
      </c>
      <c r="R2" s="301" t="s">
        <v>7438</v>
      </c>
      <c r="S2" s="301" t="s">
        <v>7439</v>
      </c>
      <c r="T2" s="304" t="s">
        <v>7648</v>
      </c>
      <c r="U2" s="304" t="s">
        <v>7649</v>
      </c>
      <c r="V2" s="304" t="s">
        <v>7833</v>
      </c>
      <c r="W2" s="304" t="s">
        <v>7834</v>
      </c>
    </row>
    <row r="3" spans="1:23" ht="56.25" hidden="1" customHeight="1" x14ac:dyDescent="0.25">
      <c r="A3" s="254" t="s">
        <v>7416</v>
      </c>
      <c r="B3" s="252" t="s">
        <v>7448</v>
      </c>
      <c r="C3" s="252" t="s">
        <v>1329</v>
      </c>
      <c r="D3" s="253" t="s">
        <v>1646</v>
      </c>
      <c r="E3" s="253" t="s">
        <v>1776</v>
      </c>
      <c r="F3" s="255" t="s">
        <v>7776</v>
      </c>
      <c r="G3" s="253" t="s">
        <v>7777</v>
      </c>
      <c r="H3" s="252" t="s">
        <v>7778</v>
      </c>
      <c r="I3" s="252" t="s">
        <v>7779</v>
      </c>
      <c r="J3" s="252" t="s">
        <v>7743</v>
      </c>
      <c r="K3" s="239">
        <v>1</v>
      </c>
      <c r="L3" s="239"/>
      <c r="M3" s="239">
        <v>1</v>
      </c>
      <c r="N3" s="239"/>
      <c r="O3" s="239"/>
      <c r="P3" s="239"/>
      <c r="Q3" s="239"/>
      <c r="R3" s="240">
        <v>35.51834573</v>
      </c>
      <c r="S3" s="240">
        <v>33.881237779999999</v>
      </c>
      <c r="T3" s="252">
        <v>33.872777999999997</v>
      </c>
      <c r="U3" s="252">
        <v>35.520833000000003</v>
      </c>
      <c r="V3" s="241">
        <v>35.51834573</v>
      </c>
      <c r="W3" s="242">
        <v>33.881237779999999</v>
      </c>
    </row>
    <row r="4" spans="1:23" ht="56.25" customHeight="1" x14ac:dyDescent="0.25">
      <c r="A4" s="251" t="s">
        <v>7399</v>
      </c>
      <c r="B4" s="244" t="s">
        <v>7441</v>
      </c>
      <c r="C4" s="244" t="s">
        <v>4556</v>
      </c>
      <c r="D4" s="245" t="s">
        <v>4557</v>
      </c>
      <c r="E4" s="245" t="s">
        <v>4748</v>
      </c>
      <c r="F4" s="246" t="s">
        <v>7737</v>
      </c>
      <c r="G4" s="245" t="s">
        <v>7442</v>
      </c>
      <c r="H4" s="244" t="s">
        <v>7541</v>
      </c>
      <c r="I4" s="309" t="s">
        <v>7740</v>
      </c>
      <c r="J4" s="244" t="s">
        <v>7739</v>
      </c>
      <c r="K4" s="247">
        <v>1</v>
      </c>
      <c r="L4" s="247">
        <v>1</v>
      </c>
      <c r="M4" s="247">
        <v>1</v>
      </c>
      <c r="N4" s="247">
        <v>1</v>
      </c>
      <c r="O4" s="247">
        <v>1</v>
      </c>
      <c r="P4" s="247"/>
      <c r="Q4" s="2"/>
      <c r="R4" s="248"/>
      <c r="S4" s="248"/>
      <c r="T4" s="244">
        <v>34.62872411</v>
      </c>
      <c r="U4" s="244">
        <v>36.386368220000001</v>
      </c>
      <c r="V4" s="249">
        <v>34.62872411</v>
      </c>
      <c r="W4" s="250">
        <v>36.386368220000001</v>
      </c>
    </row>
    <row r="5" spans="1:23" ht="56.25" customHeight="1" x14ac:dyDescent="0.25">
      <c r="A5" s="254" t="s">
        <v>7399</v>
      </c>
      <c r="B5" s="252" t="s">
        <v>7441</v>
      </c>
      <c r="C5" s="252" t="s">
        <v>4556</v>
      </c>
      <c r="D5" s="253" t="s">
        <v>4557</v>
      </c>
      <c r="E5" s="253" t="s">
        <v>4919</v>
      </c>
      <c r="F5" s="255" t="s">
        <v>7738</v>
      </c>
      <c r="G5" s="253" t="s">
        <v>7442</v>
      </c>
      <c r="H5" s="252" t="s">
        <v>7541</v>
      </c>
      <c r="I5" s="310" t="s">
        <v>7740</v>
      </c>
      <c r="J5" s="252" t="s">
        <v>7739</v>
      </c>
      <c r="K5" s="239">
        <v>1</v>
      </c>
      <c r="L5" s="239">
        <v>1</v>
      </c>
      <c r="M5" s="239">
        <v>1</v>
      </c>
      <c r="N5" s="239">
        <v>1</v>
      </c>
      <c r="O5" s="239">
        <v>1</v>
      </c>
      <c r="P5" s="239"/>
      <c r="Q5" s="239"/>
      <c r="R5" s="240"/>
      <c r="S5" s="240"/>
      <c r="T5" s="252">
        <v>34.543327740000002</v>
      </c>
      <c r="U5" s="252">
        <v>36.077702709999997</v>
      </c>
      <c r="V5" s="241">
        <v>34.543327740000002</v>
      </c>
      <c r="W5" s="242">
        <v>36.077702709999997</v>
      </c>
    </row>
    <row r="6" spans="1:23" ht="56.25" customHeight="1" x14ac:dyDescent="0.25">
      <c r="A6" s="251" t="s">
        <v>7399</v>
      </c>
      <c r="B6" s="244" t="s">
        <v>7441</v>
      </c>
      <c r="C6" s="244" t="s">
        <v>4556</v>
      </c>
      <c r="D6" s="245" t="s">
        <v>5987</v>
      </c>
      <c r="E6" s="245" t="s">
        <v>7156</v>
      </c>
      <c r="F6" s="246" t="s">
        <v>7734</v>
      </c>
      <c r="G6" s="245" t="s">
        <v>7442</v>
      </c>
      <c r="H6" s="244" t="s">
        <v>7541</v>
      </c>
      <c r="I6" s="311" t="s">
        <v>7740</v>
      </c>
      <c r="J6" s="244" t="s">
        <v>7739</v>
      </c>
      <c r="K6" s="247">
        <v>1</v>
      </c>
      <c r="L6" s="247">
        <v>1</v>
      </c>
      <c r="M6" s="247">
        <v>1</v>
      </c>
      <c r="N6" s="247">
        <v>1</v>
      </c>
      <c r="O6" s="247">
        <v>1</v>
      </c>
      <c r="P6" s="247"/>
      <c r="Q6" s="2"/>
      <c r="R6" s="248"/>
      <c r="S6" s="248"/>
      <c r="T6" s="244">
        <v>34.426014000000002</v>
      </c>
      <c r="U6" s="244">
        <v>35.842191999999997</v>
      </c>
      <c r="V6" s="249">
        <v>34.426014000000002</v>
      </c>
      <c r="W6" s="250">
        <v>35.842191999999997</v>
      </c>
    </row>
    <row r="7" spans="1:23" ht="56.25" customHeight="1" x14ac:dyDescent="0.25">
      <c r="A7" s="254" t="s">
        <v>7399</v>
      </c>
      <c r="B7" s="252" t="s">
        <v>7441</v>
      </c>
      <c r="C7" s="252" t="s">
        <v>4556</v>
      </c>
      <c r="D7" s="253" t="s">
        <v>5987</v>
      </c>
      <c r="E7" s="253" t="s">
        <v>5991</v>
      </c>
      <c r="F7" s="255" t="s">
        <v>7733</v>
      </c>
      <c r="G7" s="253" t="s">
        <v>7442</v>
      </c>
      <c r="H7" s="252" t="s">
        <v>7541</v>
      </c>
      <c r="I7" s="312" t="s">
        <v>7740</v>
      </c>
      <c r="J7" s="252" t="s">
        <v>7739</v>
      </c>
      <c r="K7" s="239">
        <v>1</v>
      </c>
      <c r="L7" s="239">
        <v>1</v>
      </c>
      <c r="M7" s="239">
        <v>1</v>
      </c>
      <c r="N7" s="239">
        <v>1</v>
      </c>
      <c r="O7" s="239">
        <v>1</v>
      </c>
      <c r="P7" s="239"/>
      <c r="Q7" s="239"/>
      <c r="R7" s="240"/>
      <c r="S7" s="240"/>
      <c r="T7" s="252">
        <v>34.454477900000001</v>
      </c>
      <c r="U7" s="252">
        <v>35.811086109999998</v>
      </c>
      <c r="V7" s="241">
        <v>34.454477900000001</v>
      </c>
      <c r="W7" s="242">
        <v>35.811086109999998</v>
      </c>
    </row>
    <row r="8" spans="1:23" ht="56.25" customHeight="1" x14ac:dyDescent="0.25">
      <c r="A8" s="251" t="s">
        <v>7399</v>
      </c>
      <c r="B8" s="244" t="s">
        <v>7441</v>
      </c>
      <c r="C8" s="244" t="s">
        <v>4556</v>
      </c>
      <c r="D8" s="245" t="s">
        <v>5987</v>
      </c>
      <c r="E8" s="245" t="s">
        <v>5987</v>
      </c>
      <c r="F8" s="246" t="s">
        <v>7732</v>
      </c>
      <c r="G8" s="245" t="s">
        <v>7522</v>
      </c>
      <c r="H8" s="244" t="s">
        <v>7541</v>
      </c>
      <c r="I8" s="311" t="s">
        <v>7740</v>
      </c>
      <c r="J8" s="244" t="s">
        <v>7739</v>
      </c>
      <c r="K8" s="247">
        <v>1</v>
      </c>
      <c r="L8" s="247">
        <v>1</v>
      </c>
      <c r="M8" s="247">
        <v>1</v>
      </c>
      <c r="N8" s="247">
        <v>1</v>
      </c>
      <c r="O8" s="247">
        <v>1</v>
      </c>
      <c r="P8" s="247"/>
      <c r="Q8" s="2"/>
      <c r="R8" s="248"/>
      <c r="S8" s="248"/>
      <c r="T8" s="244">
        <v>34.430118839999999</v>
      </c>
      <c r="U8" s="244">
        <v>35.852631209999998</v>
      </c>
      <c r="V8" s="249">
        <v>34.430118839999999</v>
      </c>
      <c r="W8" s="250">
        <v>35.852631209999998</v>
      </c>
    </row>
    <row r="9" spans="1:23" ht="56.25" customHeight="1" x14ac:dyDescent="0.25">
      <c r="A9" s="254" t="s">
        <v>7399</v>
      </c>
      <c r="B9" s="252" t="s">
        <v>7441</v>
      </c>
      <c r="C9" s="252" t="s">
        <v>4556</v>
      </c>
      <c r="D9" s="253" t="s">
        <v>5987</v>
      </c>
      <c r="E9" s="253" t="s">
        <v>7156</v>
      </c>
      <c r="F9" s="255" t="s">
        <v>7735</v>
      </c>
      <c r="G9" s="253" t="s">
        <v>7442</v>
      </c>
      <c r="H9" s="252" t="s">
        <v>7541</v>
      </c>
      <c r="I9" s="312" t="s">
        <v>7740</v>
      </c>
      <c r="J9" s="252" t="s">
        <v>7739</v>
      </c>
      <c r="K9" s="239">
        <v>1</v>
      </c>
      <c r="L9" s="239">
        <v>1</v>
      </c>
      <c r="M9" s="239">
        <v>1</v>
      </c>
      <c r="N9" s="239">
        <v>1</v>
      </c>
      <c r="O9" s="239">
        <v>1</v>
      </c>
      <c r="P9" s="239"/>
      <c r="Q9" s="239"/>
      <c r="R9" s="240"/>
      <c r="S9" s="240"/>
      <c r="T9" s="252">
        <v>34.426014000000002</v>
      </c>
      <c r="U9" s="252">
        <v>35.842191999999997</v>
      </c>
      <c r="V9" s="241">
        <v>34.426014000000002</v>
      </c>
      <c r="W9" s="242">
        <v>35.842191999999997</v>
      </c>
    </row>
    <row r="10" spans="1:23" ht="56.25" customHeight="1" x14ac:dyDescent="0.25">
      <c r="A10" s="251" t="s">
        <v>7399</v>
      </c>
      <c r="B10" s="244" t="s">
        <v>7441</v>
      </c>
      <c r="C10" s="244" t="s">
        <v>4556</v>
      </c>
      <c r="D10" s="245" t="s">
        <v>5987</v>
      </c>
      <c r="E10" s="245" t="s">
        <v>7156</v>
      </c>
      <c r="F10" s="246" t="s">
        <v>7736</v>
      </c>
      <c r="G10" s="245" t="s">
        <v>7442</v>
      </c>
      <c r="H10" s="244" t="s">
        <v>7541</v>
      </c>
      <c r="I10" s="311" t="s">
        <v>7740</v>
      </c>
      <c r="J10" s="244" t="s">
        <v>7739</v>
      </c>
      <c r="K10" s="247">
        <v>1</v>
      </c>
      <c r="L10" s="247">
        <v>1</v>
      </c>
      <c r="M10" s="247">
        <v>1</v>
      </c>
      <c r="N10" s="247">
        <v>1</v>
      </c>
      <c r="O10" s="247">
        <v>1</v>
      </c>
      <c r="P10" s="247"/>
      <c r="Q10" s="2"/>
      <c r="R10" s="248"/>
      <c r="S10" s="248"/>
      <c r="T10" s="244">
        <v>34.426014000000002</v>
      </c>
      <c r="U10" s="244">
        <v>35.842191999999997</v>
      </c>
      <c r="V10" s="249">
        <v>34.426014000000002</v>
      </c>
      <c r="W10" s="250">
        <v>35.842191999999997</v>
      </c>
    </row>
    <row r="11" spans="1:23" ht="56.25" customHeight="1" x14ac:dyDescent="0.25">
      <c r="A11" s="254" t="s">
        <v>7406</v>
      </c>
      <c r="B11" s="252" t="s">
        <v>7444</v>
      </c>
      <c r="C11" s="252" t="s">
        <v>4556</v>
      </c>
      <c r="D11" s="253" t="s">
        <v>5987</v>
      </c>
      <c r="E11" s="253" t="s">
        <v>5987</v>
      </c>
      <c r="F11" s="255" t="s">
        <v>7471</v>
      </c>
      <c r="G11" s="253" t="s">
        <v>7506</v>
      </c>
      <c r="H11" s="252" t="s">
        <v>7536</v>
      </c>
      <c r="I11" s="252" t="s">
        <v>7805</v>
      </c>
      <c r="J11" s="252" t="s">
        <v>7809</v>
      </c>
      <c r="K11" s="239">
        <v>1</v>
      </c>
      <c r="L11" s="239">
        <v>1</v>
      </c>
      <c r="M11" s="239"/>
      <c r="N11" s="239">
        <v>1</v>
      </c>
      <c r="O11" s="239"/>
      <c r="P11" s="239"/>
      <c r="Q11" s="239"/>
      <c r="R11" s="240">
        <v>35.852631209999998</v>
      </c>
      <c r="S11" s="240">
        <v>34.430118839999999</v>
      </c>
      <c r="T11" s="252">
        <v>34.430118839999999</v>
      </c>
      <c r="U11" s="252">
        <v>35.852631209999998</v>
      </c>
      <c r="V11" s="241">
        <v>35.852631209999998</v>
      </c>
      <c r="W11" s="242">
        <v>34.430118839999999</v>
      </c>
    </row>
    <row r="12" spans="1:23" ht="56.25" customHeight="1" x14ac:dyDescent="0.25">
      <c r="A12" s="251" t="s">
        <v>7416</v>
      </c>
      <c r="B12" s="244" t="s">
        <v>7448</v>
      </c>
      <c r="C12" s="244" t="s">
        <v>4556</v>
      </c>
      <c r="D12" s="245" t="s">
        <v>5987</v>
      </c>
      <c r="E12" s="245" t="s">
        <v>7160</v>
      </c>
      <c r="F12" s="246" t="s">
        <v>7744</v>
      </c>
      <c r="G12" s="245" t="s">
        <v>7505</v>
      </c>
      <c r="H12" s="244" t="s">
        <v>7745</v>
      </c>
      <c r="I12" s="244" t="s">
        <v>7742</v>
      </c>
      <c r="J12" s="244" t="s">
        <v>7743</v>
      </c>
      <c r="K12" s="247">
        <v>1</v>
      </c>
      <c r="L12" s="247">
        <v>1</v>
      </c>
      <c r="M12" s="247">
        <v>1</v>
      </c>
      <c r="N12" s="247"/>
      <c r="O12" s="247"/>
      <c r="P12" s="247"/>
      <c r="Q12" s="2"/>
      <c r="R12" s="248">
        <v>35.830437000000003</v>
      </c>
      <c r="S12" s="248">
        <v>34.420645999999998</v>
      </c>
      <c r="T12" s="244">
        <v>34.420645999999998</v>
      </c>
      <c r="U12" s="244">
        <v>35.830437000000003</v>
      </c>
      <c r="V12" s="249">
        <v>35.830437000000003</v>
      </c>
      <c r="W12" s="250">
        <v>34.420645999999998</v>
      </c>
    </row>
    <row r="13" spans="1:23" ht="56.25" hidden="1" customHeight="1" x14ac:dyDescent="0.25">
      <c r="A13" s="254" t="s">
        <v>7399</v>
      </c>
      <c r="B13" s="252" t="s">
        <v>7441</v>
      </c>
      <c r="C13" s="252" t="s">
        <v>4556</v>
      </c>
      <c r="D13" s="253" t="s">
        <v>4557</v>
      </c>
      <c r="E13" s="253" t="s">
        <v>4748</v>
      </c>
      <c r="F13" s="255" t="s">
        <v>7737</v>
      </c>
      <c r="G13" s="253" t="s">
        <v>7442</v>
      </c>
      <c r="H13" s="252" t="s">
        <v>7541</v>
      </c>
      <c r="I13" s="313" t="s">
        <v>7740</v>
      </c>
      <c r="J13" s="313" t="s">
        <v>7739</v>
      </c>
      <c r="K13" s="239">
        <v>1</v>
      </c>
      <c r="L13" s="239">
        <v>1</v>
      </c>
      <c r="M13" s="239">
        <v>1</v>
      </c>
      <c r="N13" s="239">
        <v>1</v>
      </c>
      <c r="O13" s="239">
        <v>1</v>
      </c>
      <c r="P13" s="239"/>
      <c r="Q13" s="239" t="s">
        <v>7741</v>
      </c>
      <c r="R13" s="240"/>
      <c r="S13" s="240"/>
      <c r="T13" s="252">
        <v>34.62872411</v>
      </c>
      <c r="U13" s="252">
        <v>36.386368220000001</v>
      </c>
      <c r="V13" s="241">
        <v>36.419591580000002</v>
      </c>
      <c r="W13" s="242">
        <v>34.179236039999999</v>
      </c>
    </row>
    <row r="14" spans="1:23" ht="56.25" hidden="1" customHeight="1" x14ac:dyDescent="0.25">
      <c r="A14" s="280" t="s">
        <v>7399</v>
      </c>
      <c r="B14" s="281" t="s">
        <v>7441</v>
      </c>
      <c r="C14" s="281" t="s">
        <v>4556</v>
      </c>
      <c r="D14" s="282" t="s">
        <v>4557</v>
      </c>
      <c r="E14" s="282" t="s">
        <v>4919</v>
      </c>
      <c r="F14" s="283" t="s">
        <v>7738</v>
      </c>
      <c r="G14" s="282" t="s">
        <v>7442</v>
      </c>
      <c r="H14" s="281" t="s">
        <v>7541</v>
      </c>
      <c r="I14" s="281" t="s">
        <v>7740</v>
      </c>
      <c r="J14" s="281" t="s">
        <v>7739</v>
      </c>
      <c r="K14" s="325">
        <v>1</v>
      </c>
      <c r="L14" s="325">
        <v>1</v>
      </c>
      <c r="M14" s="325">
        <v>1</v>
      </c>
      <c r="N14" s="325">
        <v>1</v>
      </c>
      <c r="O14" s="325">
        <v>1</v>
      </c>
      <c r="P14" s="325"/>
      <c r="Q14" s="315" t="s">
        <v>7741</v>
      </c>
      <c r="R14" s="316"/>
      <c r="S14" s="316"/>
      <c r="T14" s="281">
        <v>34.543327740000002</v>
      </c>
      <c r="U14" s="281">
        <v>36.077702709999997</v>
      </c>
      <c r="V14" s="317">
        <v>35.82170825</v>
      </c>
      <c r="W14" s="318">
        <v>33.620013849999999</v>
      </c>
    </row>
    <row r="15" spans="1:23" ht="56.25" customHeight="1" x14ac:dyDescent="0.25">
      <c r="A15" s="178" t="s">
        <v>7399</v>
      </c>
      <c r="B15" s="178" t="s">
        <v>7441</v>
      </c>
      <c r="C15" s="178" t="s">
        <v>4556</v>
      </c>
      <c r="D15" s="270" t="s">
        <v>5987</v>
      </c>
      <c r="E15" s="270" t="s">
        <v>7156</v>
      </c>
      <c r="F15" s="270" t="s">
        <v>7734</v>
      </c>
      <c r="G15" s="270" t="s">
        <v>7442</v>
      </c>
      <c r="H15" s="178" t="s">
        <v>7541</v>
      </c>
      <c r="I15" s="324" t="s">
        <v>7740</v>
      </c>
      <c r="J15" s="178" t="s">
        <v>7739</v>
      </c>
      <c r="K15" s="321">
        <v>1</v>
      </c>
      <c r="L15" s="321">
        <v>1</v>
      </c>
      <c r="M15" s="321">
        <v>1</v>
      </c>
      <c r="N15" s="321">
        <v>1</v>
      </c>
      <c r="O15" s="321">
        <v>1</v>
      </c>
      <c r="P15" s="321"/>
      <c r="Q15" s="299" t="s">
        <v>7741</v>
      </c>
      <c r="R15" s="320"/>
      <c r="S15" s="320"/>
      <c r="T15" s="178">
        <v>34.426014000000002</v>
      </c>
      <c r="U15" s="178">
        <v>35.842191999999997</v>
      </c>
      <c r="V15" s="321">
        <v>35.655766589999999</v>
      </c>
      <c r="W15" s="321">
        <v>33.533630510000002</v>
      </c>
    </row>
    <row r="16" spans="1:23" ht="56.25" customHeight="1" x14ac:dyDescent="0.25">
      <c r="A16" s="178"/>
      <c r="B16" s="178"/>
      <c r="C16" s="178"/>
      <c r="D16" s="270"/>
      <c r="E16" s="270"/>
      <c r="F16" s="270"/>
      <c r="G16" s="270"/>
      <c r="H16" s="178"/>
      <c r="I16" s="324"/>
      <c r="J16" s="178"/>
      <c r="K16" s="321"/>
      <c r="L16" s="321"/>
      <c r="M16" s="321"/>
      <c r="N16" s="321"/>
      <c r="O16" s="321"/>
      <c r="P16" s="321"/>
      <c r="Q16" s="299" t="s">
        <v>7741</v>
      </c>
      <c r="R16" s="320"/>
      <c r="S16" s="320"/>
      <c r="T16" s="178" t="str">
        <f>IF(E16="","",INDEX([4]CodeTables!A$2:A$2833,MATCH(E16,[4]CodeTables!$E$2:$E$2833,0)))</f>
        <v/>
      </c>
      <c r="U16" s="178" t="str">
        <f>IF(E16="","",INDEX([4]CodeTables!B$2:B$2833,MATCH(E16,[4]CodeTables!$E$2:$E$2833,0)))</f>
        <v/>
      </c>
      <c r="V16" s="321" t="e">
        <f>IF(#REF!&lt;&gt;"",#REF!,#REF!)</f>
        <v>#REF!</v>
      </c>
      <c r="W16" s="321" t="e">
        <f>IF(#REF!&lt;&gt;"",#REF!,#REF!)</f>
        <v>#REF!</v>
      </c>
    </row>
    <row r="17" spans="1:23" ht="56.25" customHeight="1" x14ac:dyDescent="0.25">
      <c r="A17" s="178"/>
      <c r="B17" s="178"/>
      <c r="C17" s="178"/>
      <c r="D17" s="270"/>
      <c r="E17" s="270"/>
      <c r="F17" s="270"/>
      <c r="G17" s="270"/>
      <c r="H17" s="178"/>
      <c r="I17" s="324"/>
      <c r="J17" s="178"/>
      <c r="K17" s="321"/>
      <c r="L17" s="321"/>
      <c r="M17" s="321"/>
      <c r="N17" s="321"/>
      <c r="O17" s="321"/>
      <c r="P17" s="321"/>
      <c r="Q17" s="299" t="s">
        <v>7741</v>
      </c>
      <c r="R17" s="320"/>
      <c r="S17" s="320"/>
      <c r="T17" s="178" t="str">
        <f>IF(E17="","",INDEX([4]CodeTables!A$2:A$2833,MATCH(E17,[4]CodeTables!$E$2:$E$2833,0)))</f>
        <v/>
      </c>
      <c r="U17" s="178" t="str">
        <f>IF(E17="","",INDEX([4]CodeTables!B$2:B$2833,MATCH(E17,[4]CodeTables!$E$2:$E$2833,0)))</f>
        <v/>
      </c>
      <c r="V17" s="321" t="e">
        <f>IF(#REF!&lt;&gt;"",#REF!,#REF!)</f>
        <v>#REF!</v>
      </c>
      <c r="W17" s="321" t="e">
        <f>IF(#REF!&lt;&gt;"",#REF!,#REF!)</f>
        <v>#REF!</v>
      </c>
    </row>
    <row r="18" spans="1:23" ht="56.25" hidden="1" customHeight="1" x14ac:dyDescent="0.25">
      <c r="A18" s="254" t="s">
        <v>7406</v>
      </c>
      <c r="B18" s="254" t="s">
        <v>7442</v>
      </c>
      <c r="C18" s="254" t="s">
        <v>4057</v>
      </c>
      <c r="D18" s="254" t="s">
        <v>6221</v>
      </c>
      <c r="E18" s="254" t="s">
        <v>8059</v>
      </c>
      <c r="F18" s="254" t="s">
        <v>8060</v>
      </c>
      <c r="G18" s="254" t="s">
        <v>7615</v>
      </c>
      <c r="H18" s="254" t="s">
        <v>7506</v>
      </c>
      <c r="I18" s="254" t="s">
        <v>8061</v>
      </c>
      <c r="J18" s="254" t="s">
        <v>8062</v>
      </c>
      <c r="K18" s="239">
        <v>1</v>
      </c>
      <c r="L18" s="239">
        <v>1</v>
      </c>
      <c r="M18" s="239">
        <v>1</v>
      </c>
      <c r="N18" s="239">
        <v>1</v>
      </c>
      <c r="O18" s="239">
        <v>1</v>
      </c>
      <c r="P18" s="239">
        <v>1</v>
      </c>
      <c r="Q18" s="254"/>
      <c r="R18" s="254"/>
      <c r="S18" s="254"/>
      <c r="T18" s="254"/>
      <c r="U18" s="254"/>
      <c r="V18" s="254"/>
      <c r="W18" s="254"/>
    </row>
  </sheetData>
  <protectedRanges>
    <protectedRange sqref="A1:B1 G1:J1 A2:U2" name="Range1"/>
    <protectedRange sqref="C1 K1:P1 E1:F1 T1:U1" name="Range1_1"/>
    <protectedRange sqref="D3:E3" name="Range1_2"/>
    <protectedRange sqref="F3" name="Range1_2_1"/>
    <protectedRange sqref="G3" name="Range1_2_2"/>
    <protectedRange sqref="R3:W3" name="Range1_3"/>
    <protectedRange sqref="D6:E10 D4:F5 G4:G7 G9:G10" name="Range1_4"/>
    <protectedRange sqref="F6:F7" name="Range1_16"/>
    <protectedRange sqref="F8:F10" name="Range1_6_1"/>
    <protectedRange sqref="H6:J6 M6:P6" name="Range1_18"/>
    <protectedRange sqref="L8:P10 G8 Q9" name="Range1_19"/>
    <protectedRange sqref="L7:Q7" name="Range1_38"/>
    <protectedRange sqref="R4:W10" name="Range1_5"/>
    <protectedRange sqref="D11:F11" name="Range1_6"/>
    <protectedRange sqref="G11" name="Range1_61"/>
    <protectedRange sqref="R11:W11" name="Range1_7"/>
    <protectedRange sqref="D12:G12" name="Range1_8"/>
    <protectedRange sqref="R12:W12" name="Range1_9"/>
    <protectedRange sqref="D13:F13" name="Range1_10"/>
    <protectedRange sqref="G13" name="Range1_62"/>
    <protectedRange sqref="H13:P13 K18:P18" name="Range1_11_2"/>
    <protectedRange sqref="R13:W13" name="Range1_11"/>
    <protectedRange sqref="D14:E14 R14:W14" name="Range1_12"/>
    <protectedRange sqref="F14" name="Range1_2_1_1"/>
    <protectedRange sqref="G14 Q14" name="Range1_2_2_1"/>
    <protectedRange sqref="Q15:Q16 G17 D17:E17 R15:W17 D15:G16" name="Range1_13"/>
    <protectedRange sqref="F17" name="Range1_16_1"/>
    <protectedRange sqref="H17:J17 M17:Q17" name="Range1_18_1"/>
  </protectedRanges>
  <autoFilter ref="A2:W18">
    <filterColumn colId="2">
      <filters>
        <filter val="North"/>
      </filters>
    </filterColumn>
  </autoFilter>
  <mergeCells count="5">
    <mergeCell ref="C1:E1"/>
    <mergeCell ref="F1:J1"/>
    <mergeCell ref="K1:Q1"/>
    <mergeCell ref="R1:S1"/>
    <mergeCell ref="T1:W1"/>
  </mergeCells>
  <conditionalFormatting sqref="Q5 K4:P13 K3:Q3 Q7 Q9 Q11 K18:P18">
    <cfRule type="iconSet" priority="34">
      <iconSet iconSet="3Symbols2" showValue="0">
        <cfvo type="percent" val="0"/>
        <cfvo type="num" val="1"/>
        <cfvo type="num" val="1"/>
      </iconSet>
    </cfRule>
  </conditionalFormatting>
  <conditionalFormatting sqref="K6">
    <cfRule type="iconSet" priority="26">
      <iconSet iconSet="3Symbols2" showValue="0">
        <cfvo type="percent" val="0"/>
        <cfvo type="num" val="1"/>
        <cfvo type="num" val="1"/>
      </iconSet>
    </cfRule>
  </conditionalFormatting>
  <conditionalFormatting sqref="L6">
    <cfRule type="iconSet" priority="25">
      <iconSet iconSet="3Symbols2" showValue="0">
        <cfvo type="percent" val="0"/>
        <cfvo type="num" val="1"/>
        <cfvo type="num" val="1"/>
      </iconSet>
    </cfRule>
  </conditionalFormatting>
  <conditionalFormatting sqref="K8:K10">
    <cfRule type="iconSet" priority="23">
      <iconSet iconSet="3Symbols2" showValue="0">
        <cfvo type="percent" val="0"/>
        <cfvo type="num" val="1"/>
        <cfvo type="num" val="1"/>
      </iconSet>
    </cfRule>
  </conditionalFormatting>
  <conditionalFormatting sqref="L8:P10 Q9">
    <cfRule type="iconSet" priority="24">
      <iconSet iconSet="3Symbols2" showValue="0">
        <cfvo type="percent" val="0"/>
        <cfvo type="num" val="1"/>
        <cfvo type="num" val="1"/>
      </iconSet>
    </cfRule>
  </conditionalFormatting>
  <conditionalFormatting sqref="N6">
    <cfRule type="iconSet" priority="22">
      <iconSet iconSet="3Symbols2" showValue="0">
        <cfvo type="percent" val="0"/>
        <cfvo type="num" val="1"/>
        <cfvo type="num" val="1"/>
      </iconSet>
    </cfRule>
  </conditionalFormatting>
  <conditionalFormatting sqref="K7">
    <cfRule type="iconSet" priority="21">
      <iconSet iconSet="3Symbols2" showValue="0">
        <cfvo type="percent" val="0"/>
        <cfvo type="num" val="1"/>
        <cfvo type="num" val="1"/>
      </iconSet>
    </cfRule>
  </conditionalFormatting>
  <conditionalFormatting sqref="K12 K4:K5">
    <cfRule type="iconSet" priority="27">
      <iconSet iconSet="3Symbols2" showValue="0">
        <cfvo type="percent" val="0"/>
        <cfvo type="num" val="1"/>
        <cfvo type="num" val="1"/>
      </iconSet>
    </cfRule>
  </conditionalFormatting>
  <conditionalFormatting sqref="L12:P12 L4:P5 Q5">
    <cfRule type="iconSet" priority="28">
      <iconSet iconSet="3Symbols2" showValue="0">
        <cfvo type="percent" val="0"/>
        <cfvo type="num" val="1"/>
        <cfvo type="num" val="1"/>
      </iconSet>
    </cfRule>
  </conditionalFormatting>
  <conditionalFormatting sqref="K11">
    <cfRule type="iconSet" priority="19">
      <iconSet iconSet="3Symbols2" showValue="0">
        <cfvo type="percent" val="0"/>
        <cfvo type="num" val="1"/>
        <cfvo type="num" val="1"/>
      </iconSet>
    </cfRule>
  </conditionalFormatting>
  <conditionalFormatting sqref="L11:Q11">
    <cfRule type="iconSet" priority="20">
      <iconSet iconSet="3Symbols2" showValue="0">
        <cfvo type="percent" val="0"/>
        <cfvo type="num" val="1"/>
        <cfvo type="num" val="1"/>
      </iconSet>
    </cfRule>
  </conditionalFormatting>
  <conditionalFormatting sqref="K13 K18:P18">
    <cfRule type="iconSet" priority="17">
      <iconSet iconSet="3Symbols2" showValue="0">
        <cfvo type="percent" val="0"/>
        <cfvo type="num" val="1"/>
        <cfvo type="num" val="1"/>
      </iconSet>
    </cfRule>
  </conditionalFormatting>
  <conditionalFormatting sqref="L13:P13">
    <cfRule type="iconSet" priority="18">
      <iconSet iconSet="3Symbols2" showValue="0">
        <cfvo type="percent" val="0"/>
        <cfvo type="num" val="1"/>
        <cfvo type="num" val="1"/>
      </iconSet>
    </cfRule>
  </conditionalFormatting>
  <conditionalFormatting sqref="K13 K18:P18">
    <cfRule type="iconSet" priority="15">
      <iconSet iconSet="3Symbols2" showValue="0">
        <cfvo type="percent" val="0"/>
        <cfvo type="num" val="1"/>
        <cfvo type="num" val="1"/>
      </iconSet>
    </cfRule>
  </conditionalFormatting>
  <conditionalFormatting sqref="L13:P13">
    <cfRule type="iconSet" priority="16">
      <iconSet iconSet="3Symbols2" showValue="0">
        <cfvo type="percent" val="0"/>
        <cfvo type="num" val="1"/>
        <cfvo type="num" val="1"/>
      </iconSet>
    </cfRule>
  </conditionalFormatting>
  <conditionalFormatting sqref="Q13">
    <cfRule type="iconSet" priority="14">
      <iconSet iconSet="3Symbols2" showValue="0">
        <cfvo type="percent" val="0"/>
        <cfvo type="num" val="1"/>
        <cfvo type="num" val="1"/>
      </iconSet>
    </cfRule>
  </conditionalFormatting>
  <conditionalFormatting sqref="Q13">
    <cfRule type="iconSet" priority="13">
      <iconSet iconSet="3Symbols2" showValue="0">
        <cfvo type="percent" val="0"/>
        <cfvo type="num" val="1"/>
        <cfvo type="num" val="1"/>
      </iconSet>
    </cfRule>
  </conditionalFormatting>
  <conditionalFormatting sqref="N14">
    <cfRule type="iconSet" priority="8">
      <iconSet iconSet="3Symbols2" showValue="0">
        <cfvo type="percent" val="0"/>
        <cfvo type="num" val="1"/>
        <cfvo type="num" val="1"/>
      </iconSet>
    </cfRule>
  </conditionalFormatting>
  <conditionalFormatting sqref="K14">
    <cfRule type="iconSet" priority="9">
      <iconSet iconSet="3Symbols2" showValue="0">
        <cfvo type="percent" val="0"/>
        <cfvo type="num" val="1"/>
        <cfvo type="num" val="1"/>
      </iconSet>
    </cfRule>
  </conditionalFormatting>
  <conditionalFormatting sqref="L14">
    <cfRule type="iconSet" priority="10">
      <iconSet iconSet="3Symbols2" showValue="0">
        <cfvo type="percent" val="0"/>
        <cfvo type="num" val="1"/>
        <cfvo type="num" val="1"/>
      </iconSet>
    </cfRule>
  </conditionalFormatting>
  <conditionalFormatting sqref="P14 M14">
    <cfRule type="iconSet" priority="11">
      <iconSet iconSet="3Symbols2" showValue="0">
        <cfvo type="percent" val="0"/>
        <cfvo type="num" val="1"/>
        <cfvo type="num" val="1"/>
      </iconSet>
    </cfRule>
  </conditionalFormatting>
  <conditionalFormatting sqref="O14">
    <cfRule type="iconSet" priority="7">
      <iconSet iconSet="3Symbols2" showValue="0">
        <cfvo type="percent" val="0"/>
        <cfvo type="num" val="1"/>
        <cfvo type="num" val="1"/>
      </iconSet>
    </cfRule>
  </conditionalFormatting>
  <conditionalFormatting sqref="K14:P14">
    <cfRule type="iconSet" priority="12">
      <iconSet iconSet="3Symbols2" showValue="0">
        <cfvo type="percent" val="0"/>
        <cfvo type="num" val="1"/>
        <cfvo type="num" val="1"/>
      </iconSet>
    </cfRule>
  </conditionalFormatting>
  <conditionalFormatting sqref="K17">
    <cfRule type="iconSet" priority="3">
      <iconSet iconSet="3Symbols2" showValue="0">
        <cfvo type="percent" val="0"/>
        <cfvo type="num" val="1"/>
        <cfvo type="num" val="1"/>
      </iconSet>
    </cfRule>
  </conditionalFormatting>
  <conditionalFormatting sqref="L17">
    <cfRule type="iconSet" priority="2">
      <iconSet iconSet="3Symbols2" showValue="0">
        <cfvo type="percent" val="0"/>
        <cfvo type="num" val="1"/>
        <cfvo type="num" val="1"/>
      </iconSet>
    </cfRule>
  </conditionalFormatting>
  <conditionalFormatting sqref="N17">
    <cfRule type="iconSet" priority="1">
      <iconSet iconSet="3Symbols2" showValue="0">
        <cfvo type="percent" val="0"/>
        <cfvo type="num" val="1"/>
        <cfvo type="num" val="1"/>
      </iconSet>
    </cfRule>
  </conditionalFormatting>
  <conditionalFormatting sqref="K15:K16">
    <cfRule type="iconSet" priority="4">
      <iconSet iconSet="3Symbols2" showValue="0">
        <cfvo type="percent" val="0"/>
        <cfvo type="num" val="1"/>
        <cfvo type="num" val="1"/>
      </iconSet>
    </cfRule>
  </conditionalFormatting>
  <conditionalFormatting sqref="L15:P16">
    <cfRule type="iconSet" priority="5">
      <iconSet iconSet="3Symbols2" showValue="0">
        <cfvo type="percent" val="0"/>
        <cfvo type="num" val="1"/>
        <cfvo type="num" val="1"/>
      </iconSet>
    </cfRule>
  </conditionalFormatting>
  <conditionalFormatting sqref="K15:P17">
    <cfRule type="iconSet" priority="6">
      <iconSet iconSet="3Symbols2" showValue="0">
        <cfvo type="percent" val="0"/>
        <cfvo type="num" val="1"/>
        <cfvo type="num" val="1"/>
      </iconSet>
    </cfRule>
  </conditionalFormatting>
  <conditionalFormatting sqref="N3">
    <cfRule type="iconSet" priority="3910">
      <iconSet iconSet="3Symbols2" showValue="0">
        <cfvo type="percent" val="0"/>
        <cfvo type="num" val="1"/>
        <cfvo type="num" val="1"/>
      </iconSet>
    </cfRule>
  </conditionalFormatting>
  <conditionalFormatting sqref="K3">
    <cfRule type="iconSet" priority="3911">
      <iconSet iconSet="3Symbols2" showValue="0">
        <cfvo type="percent" val="0"/>
        <cfvo type="num" val="1"/>
        <cfvo type="num" val="1"/>
      </iconSet>
    </cfRule>
  </conditionalFormatting>
  <conditionalFormatting sqref="L3">
    <cfRule type="iconSet" priority="3912">
      <iconSet iconSet="3Symbols2" showValue="0">
        <cfvo type="percent" val="0"/>
        <cfvo type="num" val="1"/>
        <cfvo type="num" val="1"/>
      </iconSet>
    </cfRule>
  </conditionalFormatting>
  <conditionalFormatting sqref="M3 P3:Q3">
    <cfRule type="iconSet" priority="3913">
      <iconSet iconSet="3Symbols2" showValue="0">
        <cfvo type="percent" val="0"/>
        <cfvo type="num" val="1"/>
        <cfvo type="num" val="1"/>
      </iconSet>
    </cfRule>
  </conditionalFormatting>
  <conditionalFormatting sqref="O3">
    <cfRule type="iconSet" priority="3915">
      <iconSet iconSet="3Symbols2" showValue="0">
        <cfvo type="percent" val="0"/>
        <cfvo type="num" val="1"/>
        <cfvo type="num" val="1"/>
      </iconSet>
    </cfRule>
  </conditionalFormatting>
  <dataValidations count="6">
    <dataValidation allowBlank="1" showInputMessage="1" showErrorMessage="1" errorTitle="Only numbers allowed" error="You have entered a value that is not valid. Please enter a number." sqref="Q14:Q16"/>
    <dataValidation type="list" allowBlank="1" showInputMessage="1" showErrorMessage="1" sqref="C3:C17">
      <formula1>Governorate</formula1>
    </dataValidation>
    <dataValidation type="list" allowBlank="1" showInputMessage="1" showErrorMessage="1" sqref="A3:A17">
      <formula1>Partners</formula1>
    </dataValidation>
    <dataValidation type="list" allowBlank="1" showInputMessage="1" showErrorMessage="1" sqref="D3:D17">
      <formula1>INDIRECT(SUBSTITUTE($C3," ",""))</formula1>
    </dataValidation>
    <dataValidation type="decimal" allowBlank="1" showInputMessage="1" showErrorMessage="1" errorTitle="Number between 33 and 34.75..." error="Latitude of a coordinate inside Lebanon should be a number between 33.0 - 34.75." promptTitle="Enter the latitude..." prompt="Enter the latitude... (up to 8 decimal places are allowed)" sqref="S3:S17">
      <formula1>33</formula1>
      <formula2>34.75</formula2>
    </dataValidation>
    <dataValidation type="decimal" allowBlank="1" showInputMessage="1" showErrorMessage="1" errorTitle="Number between 35 and 36.75..." error="Longitude of a coordinate inside Lebanon should be a number between 35.0 - 36.75." promptTitle="Enter the longitude..." prompt="Enter the longitude... (up to 8 decimal places are allowed)" sqref="R3:R17">
      <formula1>35</formula1>
      <formula2>36.75</formula2>
    </dataValidation>
  </dataValidations>
  <hyperlinks>
    <hyperlink ref="A1" location="Guide!A1" display="Back to Guide"/>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INDIRECT("CodeTables!E"&amp;MATCH(D3,CodeTables!$D$3:$D$5000,0)+2 &amp; ":" &amp;"E"&amp;COUNTIF(CodeTables!$D$3:$D$5000,D3)+MATCH(D3,CodeTables!$D$3:$D$5000,0)+1)</xm:f>
          </x14:formula1>
          <xm:sqref>E3:E17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9"/>
  <sheetViews>
    <sheetView topLeftCell="A25" workbookViewId="0">
      <selection activeCell="G30" sqref="G30"/>
    </sheetView>
  </sheetViews>
  <sheetFormatPr defaultColWidth="14.7109375" defaultRowHeight="57" customHeight="1" x14ac:dyDescent="0.25"/>
  <cols>
    <col min="7" max="7" width="14.7109375" style="10"/>
    <col min="8" max="8" width="20" customWidth="1"/>
    <col min="9" max="9" width="15.28515625" customWidth="1"/>
  </cols>
  <sheetData>
    <row r="1" spans="1:22" ht="57" customHeight="1" x14ac:dyDescent="0.25">
      <c r="A1" s="201" t="s">
        <v>7398</v>
      </c>
      <c r="B1" s="56"/>
      <c r="C1" s="551" t="s">
        <v>7355</v>
      </c>
      <c r="D1" s="551"/>
      <c r="E1" s="551"/>
      <c r="F1" s="546" t="s">
        <v>7440</v>
      </c>
      <c r="G1" s="546"/>
      <c r="H1" s="546"/>
      <c r="I1" s="546"/>
      <c r="J1" s="548" t="s">
        <v>7436</v>
      </c>
      <c r="K1" s="549"/>
      <c r="L1" s="549"/>
      <c r="M1" s="549"/>
      <c r="N1" s="549"/>
      <c r="O1" s="549"/>
      <c r="P1" s="550"/>
      <c r="Q1" s="576" t="s">
        <v>7437</v>
      </c>
      <c r="R1" s="577"/>
      <c r="S1" s="578" t="s">
        <v>7835</v>
      </c>
      <c r="T1" s="578"/>
      <c r="U1" s="578"/>
      <c r="V1" s="578"/>
    </row>
    <row r="2" spans="1:22" ht="57" customHeight="1" x14ac:dyDescent="0.25">
      <c r="A2" s="202" t="s">
        <v>7370</v>
      </c>
      <c r="B2" s="202" t="s">
        <v>7432</v>
      </c>
      <c r="C2" s="203" t="s">
        <v>2</v>
      </c>
      <c r="D2" s="203" t="s">
        <v>7354</v>
      </c>
      <c r="E2" s="203" t="s">
        <v>7393</v>
      </c>
      <c r="F2" s="204" t="s">
        <v>7400</v>
      </c>
      <c r="G2" s="284" t="s">
        <v>7993</v>
      </c>
      <c r="H2" s="205" t="s">
        <v>7427</v>
      </c>
      <c r="I2" s="205" t="s">
        <v>7433</v>
      </c>
      <c r="J2" s="194" t="s">
        <v>7429</v>
      </c>
      <c r="K2" s="194" t="s">
        <v>7431</v>
      </c>
      <c r="L2" s="194" t="s">
        <v>7430</v>
      </c>
      <c r="M2" s="194" t="s">
        <v>7601</v>
      </c>
      <c r="N2" s="194" t="s">
        <v>7602</v>
      </c>
      <c r="O2" s="194" t="s">
        <v>7359</v>
      </c>
      <c r="P2" s="195" t="s">
        <v>7435</v>
      </c>
      <c r="Q2" s="196" t="s">
        <v>7438</v>
      </c>
      <c r="R2" s="196" t="s">
        <v>7439</v>
      </c>
      <c r="S2" s="203" t="s">
        <v>7648</v>
      </c>
      <c r="T2" s="203" t="s">
        <v>7649</v>
      </c>
      <c r="U2" s="203" t="s">
        <v>7833</v>
      </c>
      <c r="V2" s="203" t="s">
        <v>7834</v>
      </c>
    </row>
    <row r="3" spans="1:22" ht="57" customHeight="1" x14ac:dyDescent="0.25">
      <c r="A3" s="206"/>
      <c r="B3" s="200"/>
      <c r="C3" s="200" t="s">
        <v>4556</v>
      </c>
      <c r="D3" s="200" t="s">
        <v>5987</v>
      </c>
      <c r="E3" s="287" t="s">
        <v>6022</v>
      </c>
      <c r="F3" s="206" t="s">
        <v>7991</v>
      </c>
      <c r="G3" s="206" t="s">
        <v>7994</v>
      </c>
      <c r="H3" s="206" t="s">
        <v>7992</v>
      </c>
      <c r="I3" s="200" t="s">
        <v>7631</v>
      </c>
      <c r="J3" s="288"/>
      <c r="K3" s="288"/>
      <c r="L3" s="288"/>
      <c r="M3" s="288"/>
      <c r="N3" s="288"/>
      <c r="O3" s="258"/>
      <c r="P3" s="258"/>
      <c r="Q3" s="258"/>
      <c r="R3" s="258"/>
      <c r="S3" s="258"/>
      <c r="T3" s="258"/>
      <c r="U3" s="258"/>
      <c r="V3" s="258"/>
    </row>
    <row r="4" spans="1:22" ht="57" customHeight="1" x14ac:dyDescent="0.25">
      <c r="A4" s="266" t="s">
        <v>7399</v>
      </c>
      <c r="B4" s="266" t="s">
        <v>7628</v>
      </c>
      <c r="C4" s="266" t="s">
        <v>4556</v>
      </c>
      <c r="D4" s="266" t="s">
        <v>5987</v>
      </c>
      <c r="E4" s="266" t="s">
        <v>5987</v>
      </c>
      <c r="F4" s="330" t="s">
        <v>7810</v>
      </c>
      <c r="G4" s="330" t="s">
        <v>7995</v>
      </c>
      <c r="H4" s="330" t="s">
        <v>7629</v>
      </c>
      <c r="I4" s="331" t="s">
        <v>7631</v>
      </c>
      <c r="J4" s="332">
        <v>1</v>
      </c>
      <c r="K4" s="332">
        <v>1</v>
      </c>
      <c r="L4" s="332"/>
      <c r="M4" s="332"/>
      <c r="N4" s="332"/>
      <c r="O4" s="333"/>
      <c r="P4" s="333"/>
      <c r="Q4" s="333">
        <v>34.430118839999999</v>
      </c>
      <c r="R4" s="333">
        <v>35.852631209999998</v>
      </c>
      <c r="S4" s="333">
        <v>36.35557781</v>
      </c>
      <c r="T4" s="333">
        <v>34.195427700000003</v>
      </c>
      <c r="U4" s="333"/>
      <c r="V4" s="333"/>
    </row>
    <row r="5" spans="1:22" ht="57" customHeight="1" x14ac:dyDescent="0.25">
      <c r="A5" s="200" t="s">
        <v>8002</v>
      </c>
      <c r="B5" s="200" t="s">
        <v>7522</v>
      </c>
      <c r="C5" s="200" t="s">
        <v>4556</v>
      </c>
      <c r="D5" s="200" t="s">
        <v>5987</v>
      </c>
      <c r="E5" s="287" t="s">
        <v>8003</v>
      </c>
      <c r="F5" s="200" t="s">
        <v>8002</v>
      </c>
      <c r="G5" s="206" t="s">
        <v>8000</v>
      </c>
      <c r="H5" s="206" t="s">
        <v>8004</v>
      </c>
      <c r="I5" s="287" t="s">
        <v>8005</v>
      </c>
      <c r="J5" s="288">
        <v>1</v>
      </c>
      <c r="K5" s="288">
        <v>1</v>
      </c>
      <c r="L5" s="288">
        <v>1</v>
      </c>
      <c r="M5" s="288">
        <v>1</v>
      </c>
      <c r="N5" s="288">
        <v>1</v>
      </c>
      <c r="O5" s="258">
        <v>1</v>
      </c>
      <c r="P5" s="258">
        <v>1</v>
      </c>
      <c r="Q5" s="258"/>
      <c r="R5" s="258"/>
      <c r="S5" s="258"/>
      <c r="T5" s="258"/>
      <c r="U5" s="258"/>
      <c r="V5" s="258"/>
    </row>
    <row r="6" spans="1:22" ht="57" customHeight="1" x14ac:dyDescent="0.25">
      <c r="A6" s="332" t="s">
        <v>8002</v>
      </c>
      <c r="B6" s="332" t="s">
        <v>7522</v>
      </c>
      <c r="C6" s="266" t="s">
        <v>4556</v>
      </c>
      <c r="D6" s="266" t="s">
        <v>5987</v>
      </c>
      <c r="E6" s="266" t="s">
        <v>8006</v>
      </c>
      <c r="F6" s="266" t="s">
        <v>8002</v>
      </c>
      <c r="G6" s="330" t="s">
        <v>8000</v>
      </c>
      <c r="H6" s="330" t="s">
        <v>8004</v>
      </c>
      <c r="I6" s="334" t="s">
        <v>8007</v>
      </c>
      <c r="J6" s="332">
        <v>1</v>
      </c>
      <c r="K6" s="332">
        <v>1</v>
      </c>
      <c r="L6" s="332">
        <v>1</v>
      </c>
      <c r="M6" s="332">
        <v>1</v>
      </c>
      <c r="N6" s="332">
        <v>1</v>
      </c>
      <c r="O6" s="333">
        <v>1</v>
      </c>
      <c r="P6" s="333">
        <v>1</v>
      </c>
      <c r="Q6" s="333"/>
      <c r="R6" s="333"/>
      <c r="S6" s="333"/>
      <c r="T6" s="333"/>
      <c r="U6" s="333"/>
      <c r="V6" s="333"/>
    </row>
    <row r="7" spans="1:22" ht="57" customHeight="1" x14ac:dyDescent="0.25">
      <c r="A7" s="184" t="s">
        <v>8002</v>
      </c>
      <c r="B7" s="285" t="s">
        <v>7522</v>
      </c>
      <c r="C7" s="285" t="s">
        <v>4556</v>
      </c>
      <c r="D7" s="286" t="s">
        <v>5987</v>
      </c>
      <c r="E7" s="286" t="s">
        <v>8008</v>
      </c>
      <c r="F7" s="286" t="s">
        <v>8002</v>
      </c>
      <c r="G7" s="289" t="s">
        <v>8000</v>
      </c>
      <c r="H7" s="285" t="s">
        <v>8004</v>
      </c>
      <c r="I7" s="285" t="s">
        <v>8009</v>
      </c>
      <c r="J7" s="279">
        <v>1</v>
      </c>
      <c r="K7" s="279">
        <v>1</v>
      </c>
      <c r="L7" s="279">
        <v>1</v>
      </c>
      <c r="M7" s="279">
        <v>1</v>
      </c>
      <c r="N7" s="85">
        <v>1</v>
      </c>
      <c r="O7" s="85">
        <v>1</v>
      </c>
      <c r="P7" s="258">
        <v>1</v>
      </c>
      <c r="Q7" s="290"/>
      <c r="R7" s="290"/>
      <c r="S7" s="185"/>
      <c r="T7" s="185"/>
      <c r="U7" s="200"/>
      <c r="V7" s="200"/>
    </row>
    <row r="8" spans="1:22" ht="57" customHeight="1" x14ac:dyDescent="0.25">
      <c r="A8" s="335" t="s">
        <v>7357</v>
      </c>
      <c r="B8" s="336" t="s">
        <v>7769</v>
      </c>
      <c r="C8" s="337" t="s">
        <v>7</v>
      </c>
      <c r="D8" s="337" t="s">
        <v>7</v>
      </c>
      <c r="E8" s="337" t="s">
        <v>1817</v>
      </c>
      <c r="F8" s="274" t="s">
        <v>7480</v>
      </c>
      <c r="G8" s="330" t="s">
        <v>7995</v>
      </c>
      <c r="H8" s="272" t="s">
        <v>7757</v>
      </c>
      <c r="I8" s="272" t="s">
        <v>7756</v>
      </c>
      <c r="J8" s="266">
        <v>1</v>
      </c>
      <c r="K8" s="266">
        <v>1</v>
      </c>
      <c r="L8" s="333"/>
      <c r="M8" s="333"/>
      <c r="N8" s="333"/>
      <c r="O8" s="333"/>
      <c r="P8" s="333"/>
      <c r="Q8" s="338">
        <v>35.599128999999998</v>
      </c>
      <c r="R8" s="339">
        <v>33.882849999999998</v>
      </c>
      <c r="S8" s="272" t="e">
        <f>IF(C8="","",INDEX([4]CodeTables!#REF!,MATCH(C8,[4]CodeTables!$E$2:$E$2833,0)))</f>
        <v>#REF!</v>
      </c>
      <c r="T8" s="272" t="e">
        <f>IF(C8="","",INDEX([4]CodeTables!#REF!,MATCH(C8,[4]CodeTables!$E$2:$E$2833,0)))</f>
        <v>#REF!</v>
      </c>
      <c r="U8" s="266" t="e">
        <f>IF(#REF!&lt;&gt;"",#REF!,#REF!)</f>
        <v>#REF!</v>
      </c>
      <c r="V8" s="266" t="e">
        <f>IF(#REF!&lt;&gt;"",#REF!,#REF!)</f>
        <v>#REF!</v>
      </c>
    </row>
    <row r="9" spans="1:22" ht="57" customHeight="1" x14ac:dyDescent="0.25">
      <c r="A9" s="291" t="s">
        <v>7418</v>
      </c>
      <c r="B9" s="292" t="s">
        <v>7450</v>
      </c>
      <c r="C9" s="292" t="s">
        <v>151</v>
      </c>
      <c r="D9" s="293" t="s">
        <v>152</v>
      </c>
      <c r="E9" s="293" t="s">
        <v>156</v>
      </c>
      <c r="F9" s="294" t="s">
        <v>7996</v>
      </c>
      <c r="G9" s="295" t="s">
        <v>7995</v>
      </c>
      <c r="H9" s="276" t="s">
        <v>7757</v>
      </c>
      <c r="I9" s="296" t="s">
        <v>7997</v>
      </c>
      <c r="J9" s="257">
        <v>1</v>
      </c>
      <c r="K9" s="257">
        <v>1</v>
      </c>
      <c r="L9" s="297"/>
      <c r="M9" s="297"/>
      <c r="N9" s="297"/>
      <c r="O9" s="297"/>
      <c r="P9" s="297"/>
      <c r="Q9" s="261">
        <v>36.419591580000002</v>
      </c>
      <c r="R9" s="290">
        <v>34.179236039999999</v>
      </c>
      <c r="S9" s="185" t="e">
        <f>IF(C9="","",INDEX([4]CodeTables!#REF!,MATCH(C9,[4]CodeTables!$E$2:$E$2833,0)))</f>
        <v>#REF!</v>
      </c>
      <c r="T9" s="185" t="e">
        <f>IF(C9="","",INDEX([4]CodeTables!#REF!,MATCH(C9,[4]CodeTables!$E$2:$E$2833,0)))</f>
        <v>#REF!</v>
      </c>
      <c r="U9" s="200" t="e">
        <f>IF(#REF!&lt;&gt;"",#REF!,#REF!)</f>
        <v>#REF!</v>
      </c>
      <c r="V9" s="200" t="e">
        <f>IF(#REF!&lt;&gt;"",#REF!,#REF!)</f>
        <v>#REF!</v>
      </c>
    </row>
    <row r="10" spans="1:22" ht="57" customHeight="1" x14ac:dyDescent="0.25">
      <c r="A10" s="273" t="s">
        <v>7399</v>
      </c>
      <c r="B10" s="273" t="s">
        <v>7628</v>
      </c>
      <c r="C10" s="273" t="s">
        <v>151</v>
      </c>
      <c r="D10" s="274" t="s">
        <v>152</v>
      </c>
      <c r="E10" s="274" t="s">
        <v>152</v>
      </c>
      <c r="F10" s="340" t="s">
        <v>7626</v>
      </c>
      <c r="G10" s="330" t="s">
        <v>7995</v>
      </c>
      <c r="H10" s="341" t="s">
        <v>7998</v>
      </c>
      <c r="I10" s="273" t="s">
        <v>7625</v>
      </c>
      <c r="J10" s="266">
        <v>1</v>
      </c>
      <c r="K10" s="266">
        <v>1</v>
      </c>
      <c r="L10" s="333"/>
      <c r="M10" s="333"/>
      <c r="N10" s="333"/>
      <c r="O10" s="333"/>
      <c r="P10" s="333"/>
      <c r="Q10" s="333"/>
      <c r="R10" s="333"/>
      <c r="S10" s="333"/>
      <c r="T10" s="333"/>
      <c r="U10" s="333"/>
      <c r="V10" s="333"/>
    </row>
    <row r="11" spans="1:22" ht="57" customHeight="1" x14ac:dyDescent="0.25">
      <c r="A11" s="178" t="s">
        <v>7399</v>
      </c>
      <c r="B11" s="178" t="s">
        <v>7628</v>
      </c>
      <c r="C11" s="178" t="s">
        <v>151</v>
      </c>
      <c r="D11" s="270" t="s">
        <v>1120</v>
      </c>
      <c r="E11" s="270" t="s">
        <v>1120</v>
      </c>
      <c r="F11" s="270" t="s">
        <v>7627</v>
      </c>
      <c r="G11" s="188" t="s">
        <v>7995</v>
      </c>
      <c r="H11" s="192" t="s">
        <v>7999</v>
      </c>
      <c r="I11" s="178" t="s">
        <v>7624</v>
      </c>
      <c r="J11" s="200">
        <v>1</v>
      </c>
      <c r="K11" s="200">
        <v>1</v>
      </c>
      <c r="L11" s="200">
        <v>1</v>
      </c>
      <c r="M11" s="200">
        <v>1</v>
      </c>
      <c r="N11" s="200">
        <v>1</v>
      </c>
      <c r="O11" s="200">
        <v>1</v>
      </c>
      <c r="P11" s="258"/>
      <c r="Q11" s="258"/>
      <c r="R11" s="258"/>
      <c r="S11" s="258"/>
      <c r="T11" s="258"/>
      <c r="U11" s="258"/>
      <c r="V11" s="258"/>
    </row>
    <row r="12" spans="1:22" ht="57" customHeight="1" x14ac:dyDescent="0.25">
      <c r="A12" s="273" t="s">
        <v>7621</v>
      </c>
      <c r="B12" s="273" t="s">
        <v>7630</v>
      </c>
      <c r="C12" s="273" t="s">
        <v>151</v>
      </c>
      <c r="D12" s="274" t="s">
        <v>637</v>
      </c>
      <c r="E12" s="274" t="s">
        <v>728</v>
      </c>
      <c r="F12" s="274" t="s">
        <v>7640</v>
      </c>
      <c r="G12" s="330" t="s">
        <v>7994</v>
      </c>
      <c r="H12" s="273" t="s">
        <v>7632</v>
      </c>
      <c r="I12" s="273" t="s">
        <v>7641</v>
      </c>
      <c r="J12" s="266">
        <v>1</v>
      </c>
      <c r="K12" s="266">
        <v>1</v>
      </c>
      <c r="L12" s="266">
        <v>1</v>
      </c>
      <c r="M12" s="266">
        <v>1</v>
      </c>
      <c r="N12" s="266">
        <v>1</v>
      </c>
      <c r="O12" s="266">
        <v>1</v>
      </c>
      <c r="P12" s="333"/>
      <c r="Q12" s="333"/>
      <c r="R12" s="333"/>
      <c r="S12" s="333"/>
      <c r="T12" s="333"/>
      <c r="U12" s="333"/>
      <c r="V12" s="333"/>
    </row>
    <row r="13" spans="1:22" ht="57" customHeight="1" x14ac:dyDescent="0.25">
      <c r="A13" s="178" t="s">
        <v>7621</v>
      </c>
      <c r="B13" s="178" t="s">
        <v>7630</v>
      </c>
      <c r="C13" s="178" t="s">
        <v>4057</v>
      </c>
      <c r="D13" s="270" t="s">
        <v>6221</v>
      </c>
      <c r="E13" s="270" t="s">
        <v>6221</v>
      </c>
      <c r="F13" s="319" t="s">
        <v>7731</v>
      </c>
      <c r="G13" s="320" t="s">
        <v>7994</v>
      </c>
      <c r="H13" s="178" t="s">
        <v>7632</v>
      </c>
      <c r="I13" s="178" t="s">
        <v>7638</v>
      </c>
      <c r="J13" s="187">
        <v>1</v>
      </c>
      <c r="K13" s="187">
        <v>1</v>
      </c>
      <c r="L13" s="187">
        <v>1</v>
      </c>
      <c r="M13" s="187">
        <v>1</v>
      </c>
      <c r="N13" s="187">
        <v>1</v>
      </c>
      <c r="O13" s="187">
        <v>1</v>
      </c>
      <c r="P13" s="315"/>
      <c r="Q13" s="316">
        <v>35.367788840000003</v>
      </c>
      <c r="R13" s="316">
        <v>33.562602810000001</v>
      </c>
      <c r="S13" s="281">
        <f>IF(E13="","",INDEX([4]CodeTables!A$2:A$2833,MATCH(E13,[4]CodeTables!$E$2:$E$2833,0)))</f>
        <v>33.562602810000001</v>
      </c>
      <c r="T13" s="281">
        <f>IF(E13="","",INDEX([4]CodeTables!B$2:B$2833,MATCH(E13,[4]CodeTables!$E$2:$E$2833,0)))</f>
        <v>35.367788840000003</v>
      </c>
      <c r="U13" s="187" t="e">
        <f>IF(#REF!&lt;&gt;"",#REF!,#REF!)</f>
        <v>#REF!</v>
      </c>
      <c r="V13" s="187" t="e">
        <f>IF(#REF!&lt;&gt;"",#REF!,#REF!)</f>
        <v>#REF!</v>
      </c>
    </row>
    <row r="14" spans="1:22" ht="57" customHeight="1" x14ac:dyDescent="0.25">
      <c r="A14" s="273" t="s">
        <v>7621</v>
      </c>
      <c r="B14" s="273" t="s">
        <v>7630</v>
      </c>
      <c r="C14" s="273" t="s">
        <v>4057</v>
      </c>
      <c r="D14" s="274" t="s">
        <v>6836</v>
      </c>
      <c r="E14" s="273" t="s">
        <v>6836</v>
      </c>
      <c r="F14" s="274" t="s">
        <v>7637</v>
      </c>
      <c r="G14" s="342" t="s">
        <v>7994</v>
      </c>
      <c r="H14" s="273" t="s">
        <v>7632</v>
      </c>
      <c r="I14" s="273" t="s">
        <v>7639</v>
      </c>
      <c r="J14" s="342">
        <v>1</v>
      </c>
      <c r="K14" s="342">
        <v>1</v>
      </c>
      <c r="L14" s="342">
        <v>1</v>
      </c>
      <c r="M14" s="342">
        <v>1</v>
      </c>
      <c r="N14" s="342">
        <v>1</v>
      </c>
      <c r="O14" s="342">
        <v>1</v>
      </c>
      <c r="P14" s="333"/>
      <c r="Q14" s="343">
        <v>35.192516650000002</v>
      </c>
      <c r="R14" s="343">
        <v>33.274116650000003</v>
      </c>
      <c r="S14" s="273">
        <f>IF(E14="","",INDEX([4]CodeTables!A$2:A$2833,MATCH(E14,[4]CodeTables!$E$2:$E$2833,0)))</f>
        <v>33.274116650000003</v>
      </c>
      <c r="T14" s="273">
        <f>IF(E14="","",INDEX([4]CodeTables!B$2:B$2833,MATCH(E14,[4]CodeTables!$E$2:$E$2833,0)))</f>
        <v>35.192516650000002</v>
      </c>
      <c r="U14" s="342" t="e">
        <f>IF(#REF!&lt;&gt;"",#REF!,#REF!)</f>
        <v>#REF!</v>
      </c>
      <c r="V14" s="342" t="e">
        <f>IF(#REF!&lt;&gt;"",#REF!,#REF!)</f>
        <v>#REF!</v>
      </c>
    </row>
    <row r="15" spans="1:22" ht="57" customHeight="1" x14ac:dyDescent="0.25">
      <c r="A15" s="184" t="s">
        <v>7621</v>
      </c>
      <c r="B15" s="184" t="s">
        <v>7630</v>
      </c>
      <c r="C15" s="184" t="s">
        <v>151</v>
      </c>
      <c r="D15" s="278" t="s">
        <v>1120</v>
      </c>
      <c r="E15" s="278" t="s">
        <v>1120</v>
      </c>
      <c r="F15" s="278" t="s">
        <v>7642</v>
      </c>
      <c r="G15" s="314" t="s">
        <v>7994</v>
      </c>
      <c r="H15" s="184" t="s">
        <v>7632</v>
      </c>
      <c r="I15" s="184" t="s">
        <v>7643</v>
      </c>
      <c r="J15" s="200">
        <v>1</v>
      </c>
      <c r="K15" s="200">
        <v>1</v>
      </c>
      <c r="L15" s="200">
        <v>1</v>
      </c>
      <c r="M15" s="200">
        <v>1</v>
      </c>
      <c r="N15" s="200">
        <v>1</v>
      </c>
      <c r="O15" s="200">
        <v>1</v>
      </c>
      <c r="P15" s="258"/>
      <c r="Q15" s="290">
        <v>35.902697259999997</v>
      </c>
      <c r="R15" s="290">
        <v>33.84907493</v>
      </c>
      <c r="S15" s="185">
        <f>IF(E15="","",INDEX([4]CodeTables!A$2:A$2833,MATCH(E15,[4]CodeTables!$E$2:$E$2833,0)))</f>
        <v>33.84907493</v>
      </c>
      <c r="T15" s="185">
        <f>IF(E15="","",INDEX([4]CodeTables!B$2:B$2833,MATCH(E15,[4]CodeTables!$E$2:$E$2833,0)))</f>
        <v>35.902697259999997</v>
      </c>
      <c r="U15" s="200" t="e">
        <f>IF(#REF!&lt;&gt;"",#REF!,#REF!)</f>
        <v>#REF!</v>
      </c>
      <c r="V15" s="200" t="e">
        <f>IF(#REF!&lt;&gt;"",#REF!,#REF!)</f>
        <v>#REF!</v>
      </c>
    </row>
    <row r="16" spans="1:22" ht="57" customHeight="1" x14ac:dyDescent="0.25">
      <c r="A16" s="273" t="s">
        <v>7623</v>
      </c>
      <c r="B16" s="273" t="s">
        <v>7630</v>
      </c>
      <c r="C16" s="273" t="s">
        <v>1329</v>
      </c>
      <c r="D16" s="274" t="s">
        <v>3546</v>
      </c>
      <c r="E16" s="274" t="s">
        <v>3699</v>
      </c>
      <c r="F16" s="274" t="s">
        <v>7645</v>
      </c>
      <c r="G16" s="344" t="s">
        <v>8001</v>
      </c>
      <c r="H16" s="273" t="s">
        <v>7647</v>
      </c>
      <c r="I16" s="273" t="s">
        <v>7646</v>
      </c>
      <c r="J16" s="266">
        <v>1</v>
      </c>
      <c r="K16" s="266">
        <v>1</v>
      </c>
      <c r="L16" s="266">
        <v>1</v>
      </c>
      <c r="M16" s="266">
        <v>1</v>
      </c>
      <c r="N16" s="266">
        <v>1</v>
      </c>
      <c r="O16" s="266">
        <v>1</v>
      </c>
      <c r="P16" s="333"/>
      <c r="Q16" s="339">
        <v>35.55780275</v>
      </c>
      <c r="R16" s="339">
        <v>33.894252760000001</v>
      </c>
      <c r="S16" s="272">
        <f>IF(E16="","",INDEX([4]CodeTables!A$2:A$2833,MATCH(E16,[4]CodeTables!$E$2:$E$2833,0)))</f>
        <v>33.894252760000001</v>
      </c>
      <c r="T16" s="272">
        <f>IF(E16="","",INDEX([4]CodeTables!B$2:B$2833,MATCH(E16,[4]CodeTables!$E$2:$E$2833,0)))</f>
        <v>35.55780275</v>
      </c>
      <c r="U16" s="342" t="e">
        <f>IF(#REF!&lt;&gt;"",#REF!,#REF!)</f>
        <v>#REF!</v>
      </c>
      <c r="V16" s="342" t="e">
        <f>IF(#REF!&lt;&gt;"",#REF!,#REF!)</f>
        <v>#REF!</v>
      </c>
    </row>
    <row r="17" spans="1:22" ht="57" customHeight="1" x14ac:dyDescent="0.25">
      <c r="A17" s="178" t="s">
        <v>7357</v>
      </c>
      <c r="B17" s="178" t="s">
        <v>7360</v>
      </c>
      <c r="C17" s="178" t="s">
        <v>1329</v>
      </c>
      <c r="D17" s="270" t="s">
        <v>3546</v>
      </c>
      <c r="E17" s="270" t="s">
        <v>4005</v>
      </c>
      <c r="F17" s="270" t="s">
        <v>7760</v>
      </c>
      <c r="G17" s="188" t="s">
        <v>7995</v>
      </c>
      <c r="H17" s="270" t="s">
        <v>7762</v>
      </c>
      <c r="I17" s="178" t="s">
        <v>7761</v>
      </c>
      <c r="J17" s="321">
        <v>1</v>
      </c>
      <c r="K17" s="321">
        <v>1</v>
      </c>
      <c r="L17" s="321"/>
      <c r="M17" s="321"/>
      <c r="N17" s="321"/>
      <c r="O17" s="321"/>
      <c r="P17" s="258"/>
      <c r="Q17" s="320">
        <v>35.490859</v>
      </c>
      <c r="R17" s="320">
        <v>33.863591999999997</v>
      </c>
      <c r="S17" s="178">
        <f>IF(E17="","",INDEX([4]CodeTables!A$2:A$2833,MATCH(E17,[4]CodeTables!$E$2:$E$2833,0)))</f>
        <v>33.883545120000001</v>
      </c>
      <c r="T17" s="178">
        <f>IF(E17="","",INDEX([4]CodeTables!B$2:B$2833,MATCH(E17,[4]CodeTables!$E$2:$E$2833,0)))</f>
        <v>35.619427850000001</v>
      </c>
      <c r="U17" s="321" t="e">
        <f>IF(#REF!&lt;&gt;"",#REF!,#REF!)</f>
        <v>#REF!</v>
      </c>
      <c r="V17" s="321" t="e">
        <f>IF(#REF!&lt;&gt;"",#REF!,#REF!)</f>
        <v>#REF!</v>
      </c>
    </row>
    <row r="18" spans="1:22" ht="57" customHeight="1" x14ac:dyDescent="0.25">
      <c r="A18" s="273" t="s">
        <v>7621</v>
      </c>
      <c r="B18" s="273" t="s">
        <v>7630</v>
      </c>
      <c r="C18" s="273" t="s">
        <v>1329</v>
      </c>
      <c r="D18" s="274" t="s">
        <v>1921</v>
      </c>
      <c r="E18" s="274" t="s">
        <v>2006</v>
      </c>
      <c r="F18" s="274" t="s">
        <v>7635</v>
      </c>
      <c r="G18" s="342" t="s">
        <v>7994</v>
      </c>
      <c r="H18" s="273" t="s">
        <v>7632</v>
      </c>
      <c r="I18" s="273" t="s">
        <v>7636</v>
      </c>
      <c r="J18" s="342">
        <v>1</v>
      </c>
      <c r="K18" s="342">
        <v>1</v>
      </c>
      <c r="L18" s="342">
        <v>1</v>
      </c>
      <c r="M18" s="342">
        <v>1</v>
      </c>
      <c r="N18" s="342">
        <v>1</v>
      </c>
      <c r="O18" s="342">
        <v>1</v>
      </c>
      <c r="P18" s="333"/>
      <c r="Q18" s="343">
        <v>35.58165838</v>
      </c>
      <c r="R18" s="343">
        <v>33.694666660000003</v>
      </c>
      <c r="S18" s="273">
        <f>IF(E18="","",INDEX([4]CodeTables!A$2:A$2833,MATCH(E18,[4]CodeTables!$E$2:$E$2833,0)))</f>
        <v>33.694666660000003</v>
      </c>
      <c r="T18" s="273">
        <f>IF(E18="","",INDEX([4]CodeTables!B$2:B$2833,MATCH(E18,[4]CodeTables!$E$2:$E$2833,0)))</f>
        <v>35.58165838</v>
      </c>
      <c r="U18" s="342" t="e">
        <f>IF(#REF!&lt;&gt;"",#REF!,#REF!)</f>
        <v>#REF!</v>
      </c>
      <c r="V18" s="342" t="e">
        <f>IF(#REF!&lt;&gt;"",#REF!,#REF!)</f>
        <v>#REF!</v>
      </c>
    </row>
    <row r="19" spans="1:22" ht="57" customHeight="1" x14ac:dyDescent="0.25">
      <c r="A19" s="275" t="s">
        <v>7621</v>
      </c>
      <c r="B19" s="275" t="s">
        <v>7630</v>
      </c>
      <c r="C19" s="275" t="s">
        <v>1329</v>
      </c>
      <c r="D19" s="277" t="s">
        <v>3546</v>
      </c>
      <c r="E19" s="277" t="s">
        <v>3699</v>
      </c>
      <c r="F19" s="277" t="s">
        <v>7822</v>
      </c>
      <c r="G19" s="322" t="s">
        <v>7994</v>
      </c>
      <c r="H19" s="275" t="s">
        <v>7632</v>
      </c>
      <c r="I19" s="275" t="s">
        <v>7633</v>
      </c>
      <c r="J19" s="322">
        <v>1</v>
      </c>
      <c r="K19" s="322">
        <v>1</v>
      </c>
      <c r="L19" s="322">
        <v>1</v>
      </c>
      <c r="M19" s="322">
        <v>1</v>
      </c>
      <c r="N19" s="322">
        <v>1</v>
      </c>
      <c r="O19" s="322">
        <v>1</v>
      </c>
      <c r="P19" s="297"/>
      <c r="Q19" s="323">
        <v>35.55780275</v>
      </c>
      <c r="R19" s="323">
        <v>33.894252760000001</v>
      </c>
      <c r="S19" s="275">
        <f>IF(E19="","",INDEX([4]CodeTables!A$2:A$2833,MATCH(E19,[4]CodeTables!$E$2:$E$2833,0)))</f>
        <v>33.894252760000001</v>
      </c>
      <c r="T19" s="275">
        <f>IF(E19="","",INDEX([4]CodeTables!B$2:B$2833,MATCH(E19,[4]CodeTables!$E$2:$E$2833,0)))</f>
        <v>35.55780275</v>
      </c>
      <c r="U19" s="322" t="e">
        <f>IF(#REF!&lt;&gt;"",#REF!,#REF!)</f>
        <v>#REF!</v>
      </c>
      <c r="V19" s="322" t="e">
        <f>IF(#REF!&lt;&gt;"",#REF!,#REF!)</f>
        <v>#REF!</v>
      </c>
    </row>
    <row r="20" spans="1:22" ht="57" customHeight="1" x14ac:dyDescent="0.25">
      <c r="A20" s="273" t="s">
        <v>7399</v>
      </c>
      <c r="B20" s="273" t="s">
        <v>7628</v>
      </c>
      <c r="C20" s="273" t="s">
        <v>4556</v>
      </c>
      <c r="D20" s="274" t="s">
        <v>5987</v>
      </c>
      <c r="E20" s="274" t="s">
        <v>5987</v>
      </c>
      <c r="F20" s="274" t="s">
        <v>7810</v>
      </c>
      <c r="G20" s="342" t="s">
        <v>7995</v>
      </c>
      <c r="H20" s="273" t="s">
        <v>7629</v>
      </c>
      <c r="I20" s="273" t="s">
        <v>7631</v>
      </c>
      <c r="J20" s="342">
        <v>1</v>
      </c>
      <c r="K20" s="342">
        <v>1</v>
      </c>
      <c r="L20" s="342"/>
      <c r="M20" s="342"/>
      <c r="N20" s="342"/>
      <c r="O20" s="333"/>
      <c r="P20" s="333"/>
      <c r="Q20" s="273">
        <f>IF(E20="","",INDEX([4]CodeTables!A$2:A$2833,MATCH(E20,[4]CodeTables!$E$2:$E$2833,0)))</f>
        <v>34.430118839999999</v>
      </c>
      <c r="R20" s="273">
        <f>IF(E20="","",INDEX([4]CodeTables!B$2:B$2833,MATCH(E20,[4]CodeTables!$E$2:$E$2833,0)))</f>
        <v>35.852631209999998</v>
      </c>
      <c r="S20" s="342" t="e">
        <f>IF(#REF!&lt;&gt;"",#REF!,#REF!)</f>
        <v>#REF!</v>
      </c>
      <c r="T20" s="342" t="e">
        <f>IF(#REF!&lt;&gt;"",#REF!,#REF!)</f>
        <v>#REF!</v>
      </c>
      <c r="U20" s="333"/>
      <c r="V20" s="333"/>
    </row>
    <row r="21" spans="1:22" ht="57" customHeight="1" x14ac:dyDescent="0.25">
      <c r="A21" s="298" t="s">
        <v>8002</v>
      </c>
      <c r="B21" s="178" t="s">
        <v>7522</v>
      </c>
      <c r="C21" s="178" t="s">
        <v>4556</v>
      </c>
      <c r="D21" s="270" t="s">
        <v>5987</v>
      </c>
      <c r="E21" s="270" t="s">
        <v>8003</v>
      </c>
      <c r="F21" s="298" t="s">
        <v>8002</v>
      </c>
      <c r="G21" s="321" t="s">
        <v>8000</v>
      </c>
      <c r="H21" s="178" t="s">
        <v>8004</v>
      </c>
      <c r="I21" s="183" t="s">
        <v>8005</v>
      </c>
      <c r="J21" s="321">
        <v>1</v>
      </c>
      <c r="K21" s="321">
        <v>1</v>
      </c>
      <c r="L21" s="321">
        <v>1</v>
      </c>
      <c r="M21" s="321">
        <v>1</v>
      </c>
      <c r="N21" s="321">
        <v>1</v>
      </c>
      <c r="O21" s="321">
        <v>1</v>
      </c>
      <c r="P21" s="321">
        <v>1</v>
      </c>
      <c r="Q21" s="258"/>
      <c r="R21" s="258"/>
      <c r="S21" s="258"/>
      <c r="T21" s="258"/>
      <c r="U21" s="258"/>
      <c r="V21" s="258"/>
    </row>
    <row r="22" spans="1:22" ht="57" customHeight="1" x14ac:dyDescent="0.25">
      <c r="A22" s="345" t="s">
        <v>8002</v>
      </c>
      <c r="B22" s="273" t="s">
        <v>7522</v>
      </c>
      <c r="C22" s="273" t="s">
        <v>4556</v>
      </c>
      <c r="D22" s="274" t="s">
        <v>5987</v>
      </c>
      <c r="E22" s="346" t="s">
        <v>8006</v>
      </c>
      <c r="F22" s="345" t="s">
        <v>8002</v>
      </c>
      <c r="G22" s="342" t="s">
        <v>8000</v>
      </c>
      <c r="H22" s="273" t="s">
        <v>8004</v>
      </c>
      <c r="I22" s="346" t="s">
        <v>8007</v>
      </c>
      <c r="J22" s="342">
        <v>1</v>
      </c>
      <c r="K22" s="342">
        <v>1</v>
      </c>
      <c r="L22" s="342">
        <v>1</v>
      </c>
      <c r="M22" s="342">
        <v>1</v>
      </c>
      <c r="N22" s="342">
        <v>1</v>
      </c>
      <c r="O22" s="342">
        <v>1</v>
      </c>
      <c r="P22" s="342">
        <v>1</v>
      </c>
      <c r="Q22" s="333"/>
      <c r="R22" s="333"/>
      <c r="S22" s="333"/>
      <c r="T22" s="333"/>
      <c r="U22" s="333"/>
      <c r="V22" s="333"/>
    </row>
    <row r="23" spans="1:22" ht="57" customHeight="1" x14ac:dyDescent="0.25">
      <c r="A23" s="298" t="s">
        <v>8002</v>
      </c>
      <c r="B23" s="178" t="s">
        <v>7522</v>
      </c>
      <c r="C23" s="178" t="s">
        <v>4556</v>
      </c>
      <c r="D23" s="270" t="s">
        <v>5987</v>
      </c>
      <c r="E23" s="183" t="s">
        <v>8008</v>
      </c>
      <c r="F23" s="298" t="s">
        <v>8002</v>
      </c>
      <c r="G23" s="321" t="s">
        <v>8000</v>
      </c>
      <c r="H23" s="178" t="s">
        <v>8004</v>
      </c>
      <c r="I23" s="183" t="s">
        <v>8009</v>
      </c>
      <c r="J23" s="321">
        <v>1</v>
      </c>
      <c r="K23" s="321">
        <v>1</v>
      </c>
      <c r="L23" s="321">
        <v>1</v>
      </c>
      <c r="M23" s="321">
        <v>1</v>
      </c>
      <c r="N23" s="321">
        <v>1</v>
      </c>
      <c r="O23" s="321">
        <v>1</v>
      </c>
      <c r="P23" s="321">
        <v>1</v>
      </c>
      <c r="Q23" s="258"/>
      <c r="R23" s="258"/>
      <c r="S23" s="258"/>
      <c r="T23" s="258"/>
      <c r="U23" s="258"/>
      <c r="V23" s="258"/>
    </row>
    <row r="24" spans="1:22" ht="57" customHeight="1" x14ac:dyDescent="0.25">
      <c r="A24" s="341" t="s">
        <v>8002</v>
      </c>
      <c r="B24" s="273" t="s">
        <v>7522</v>
      </c>
      <c r="C24" s="346" t="s">
        <v>151</v>
      </c>
      <c r="D24" s="274" t="s">
        <v>1120</v>
      </c>
      <c r="E24" s="346" t="s">
        <v>8010</v>
      </c>
      <c r="F24" s="345" t="s">
        <v>8002</v>
      </c>
      <c r="G24" s="342" t="s">
        <v>8000</v>
      </c>
      <c r="H24" s="273" t="s">
        <v>8004</v>
      </c>
      <c r="I24" s="346" t="s">
        <v>8011</v>
      </c>
      <c r="J24" s="342">
        <v>1</v>
      </c>
      <c r="K24" s="342">
        <v>1</v>
      </c>
      <c r="L24" s="342">
        <v>1</v>
      </c>
      <c r="M24" s="342">
        <v>1</v>
      </c>
      <c r="N24" s="342">
        <v>1</v>
      </c>
      <c r="O24" s="342">
        <v>1</v>
      </c>
      <c r="P24" s="342">
        <v>1</v>
      </c>
      <c r="Q24" s="333"/>
      <c r="R24" s="333"/>
      <c r="S24" s="333"/>
      <c r="T24" s="333"/>
      <c r="U24" s="333"/>
      <c r="V24" s="333"/>
    </row>
    <row r="25" spans="1:22" ht="57" customHeight="1" x14ac:dyDescent="0.25">
      <c r="A25" s="192" t="s">
        <v>8002</v>
      </c>
      <c r="B25" s="178" t="s">
        <v>7522</v>
      </c>
      <c r="C25" s="178" t="s">
        <v>151</v>
      </c>
      <c r="D25" s="270" t="s">
        <v>1153</v>
      </c>
      <c r="E25" s="190" t="s">
        <v>8013</v>
      </c>
      <c r="F25" s="190" t="s">
        <v>8012</v>
      </c>
      <c r="G25" s="321" t="s">
        <v>8000</v>
      </c>
      <c r="H25" s="178" t="s">
        <v>8004</v>
      </c>
      <c r="I25" s="183" t="s">
        <v>8014</v>
      </c>
      <c r="J25" s="321">
        <v>1</v>
      </c>
      <c r="K25" s="321">
        <v>1</v>
      </c>
      <c r="L25" s="321">
        <v>1</v>
      </c>
      <c r="M25" s="321">
        <v>1</v>
      </c>
      <c r="N25" s="321">
        <v>1</v>
      </c>
      <c r="O25" s="321">
        <v>1</v>
      </c>
      <c r="P25" s="321">
        <v>1</v>
      </c>
      <c r="Q25" s="258"/>
      <c r="R25" s="258"/>
      <c r="S25" s="258"/>
      <c r="T25" s="258"/>
      <c r="U25" s="258"/>
      <c r="V25" s="258"/>
    </row>
    <row r="26" spans="1:22" ht="57" customHeight="1" x14ac:dyDescent="0.25">
      <c r="A26" s="341" t="s">
        <v>8002</v>
      </c>
      <c r="B26" s="273" t="s">
        <v>7522</v>
      </c>
      <c r="C26" s="273" t="s">
        <v>4057</v>
      </c>
      <c r="D26" s="274" t="s">
        <v>8015</v>
      </c>
      <c r="E26" s="328" t="s">
        <v>8015</v>
      </c>
      <c r="F26" s="345" t="s">
        <v>8002</v>
      </c>
      <c r="G26" s="342" t="s">
        <v>8000</v>
      </c>
      <c r="H26" s="273" t="s">
        <v>8004</v>
      </c>
      <c r="I26" s="347" t="s">
        <v>8016</v>
      </c>
      <c r="J26" s="342">
        <v>1</v>
      </c>
      <c r="K26" s="342">
        <v>1</v>
      </c>
      <c r="L26" s="342">
        <v>1</v>
      </c>
      <c r="M26" s="342">
        <v>1</v>
      </c>
      <c r="N26" s="342">
        <v>1</v>
      </c>
      <c r="O26" s="342">
        <v>1</v>
      </c>
      <c r="P26" s="342">
        <v>1</v>
      </c>
      <c r="Q26" s="333"/>
      <c r="R26" s="333"/>
      <c r="S26" s="333"/>
      <c r="T26" s="333"/>
      <c r="U26" s="333"/>
      <c r="V26" s="333"/>
    </row>
    <row r="27" spans="1:22" ht="57" customHeight="1" x14ac:dyDescent="0.25">
      <c r="A27" s="192" t="s">
        <v>8002</v>
      </c>
      <c r="B27" s="178" t="s">
        <v>7522</v>
      </c>
      <c r="C27" s="178" t="s">
        <v>4057</v>
      </c>
      <c r="D27" s="183" t="s">
        <v>8017</v>
      </c>
      <c r="E27" s="329"/>
      <c r="F27" s="298" t="s">
        <v>8002</v>
      </c>
      <c r="G27" s="321" t="s">
        <v>8000</v>
      </c>
      <c r="H27" s="178" t="s">
        <v>8004</v>
      </c>
      <c r="I27" s="327" t="s">
        <v>8020</v>
      </c>
      <c r="J27" s="326">
        <v>1</v>
      </c>
      <c r="K27" s="321">
        <v>1</v>
      </c>
      <c r="L27" s="321">
        <v>1</v>
      </c>
      <c r="M27" s="321">
        <v>1</v>
      </c>
      <c r="N27" s="321">
        <v>1</v>
      </c>
      <c r="O27" s="321">
        <v>1</v>
      </c>
      <c r="P27" s="321">
        <v>1</v>
      </c>
      <c r="Q27" s="258"/>
      <c r="R27" s="258"/>
      <c r="S27" s="258"/>
      <c r="T27" s="258"/>
      <c r="U27" s="258"/>
      <c r="V27" s="258"/>
    </row>
    <row r="28" spans="1:22" ht="57" customHeight="1" x14ac:dyDescent="0.25">
      <c r="A28" s="341" t="s">
        <v>8002</v>
      </c>
      <c r="B28" s="273" t="s">
        <v>7522</v>
      </c>
      <c r="C28" s="273" t="s">
        <v>4057</v>
      </c>
      <c r="D28" s="348" t="s">
        <v>8018</v>
      </c>
      <c r="E28" s="329"/>
      <c r="F28" s="345" t="s">
        <v>8002</v>
      </c>
      <c r="G28" s="342" t="s">
        <v>8000</v>
      </c>
      <c r="H28" s="273" t="s">
        <v>8004</v>
      </c>
      <c r="I28" s="347" t="s">
        <v>8019</v>
      </c>
      <c r="J28" s="342">
        <v>1</v>
      </c>
      <c r="K28" s="342">
        <v>1</v>
      </c>
      <c r="L28" s="342">
        <v>1</v>
      </c>
      <c r="M28" s="342">
        <v>1</v>
      </c>
      <c r="N28" s="342">
        <v>1</v>
      </c>
      <c r="O28" s="342">
        <v>1</v>
      </c>
      <c r="P28" s="342">
        <v>1</v>
      </c>
      <c r="Q28" s="333"/>
      <c r="R28" s="333"/>
      <c r="S28" s="333"/>
      <c r="T28" s="333"/>
      <c r="U28" s="333"/>
      <c r="V28" s="333"/>
    </row>
    <row r="29" spans="1:22" ht="57" customHeight="1" x14ac:dyDescent="0.25">
      <c r="A29" s="192" t="s">
        <v>8002</v>
      </c>
      <c r="B29" s="178" t="s">
        <v>7522</v>
      </c>
      <c r="C29" s="178" t="s">
        <v>4057</v>
      </c>
      <c r="D29" s="258" t="s">
        <v>8022</v>
      </c>
      <c r="E29" s="329"/>
      <c r="F29" s="298" t="s">
        <v>8002</v>
      </c>
      <c r="G29" s="321" t="s">
        <v>8000</v>
      </c>
      <c r="H29" s="178" t="s">
        <v>8004</v>
      </c>
      <c r="I29" s="327" t="s">
        <v>8021</v>
      </c>
      <c r="J29" s="321">
        <v>1</v>
      </c>
      <c r="K29" s="321">
        <v>1</v>
      </c>
      <c r="L29" s="321">
        <v>1</v>
      </c>
      <c r="M29" s="321">
        <v>1</v>
      </c>
      <c r="N29" s="321">
        <v>1</v>
      </c>
      <c r="O29" s="321">
        <v>1</v>
      </c>
      <c r="P29" s="321">
        <v>1</v>
      </c>
      <c r="Q29" s="258"/>
      <c r="R29" s="258"/>
      <c r="S29" s="258"/>
      <c r="T29" s="258"/>
      <c r="U29" s="258"/>
      <c r="V29" s="258"/>
    </row>
  </sheetData>
  <protectedRanges>
    <protectedRange sqref="A1:B1 A2:T2 H1:I1" name="Range1"/>
    <protectedRange sqref="C1 J1:O1 E1:G1 S1:T1" name="Range1_1"/>
    <protectedRange sqref="D7:G7" name="Range1_2"/>
    <protectedRange sqref="Q7:U7" name="Range1_3"/>
    <protectedRange sqref="D8:E8" name="Range1_7"/>
    <protectedRange sqref="F8" name="Range1_8"/>
    <protectedRange sqref="D9:E9" name="Range1_9"/>
    <protectedRange sqref="F9" name="Range1_10"/>
    <protectedRange sqref="Q9:U9" name="Range1_11"/>
    <protectedRange sqref="Q8:U8" name="Range1_12"/>
    <protectedRange sqref="D10:E10" name="Range1_13"/>
    <protectedRange sqref="D11:F11" name="Range1_15"/>
    <protectedRange sqref="D12:F12" name="Range1_16"/>
    <protectedRange sqref="D13:G13 P13:V13" name="Range1_17"/>
    <protectedRange sqref="D14:G14 Q14:V14 G15" name="Range1_18"/>
    <protectedRange sqref="D15:F15 Q15:V15" name="Range1_19"/>
    <protectedRange sqref="Q16:V16 D16:G16" name="Range1_20"/>
    <protectedRange sqref="H17 D17:E17 Q17:V17" name="Range1_21"/>
    <protectedRange sqref="F17" name="Range1_8_1"/>
    <protectedRange sqref="I17:O17" name="Range1_11_1"/>
    <protectedRange sqref="D18:E18 Q18:V18 G18:G19" name="Range1_22"/>
    <protectedRange sqref="F18" name="Range1_23"/>
    <protectedRange sqref="H18:K18" name="Range1_24"/>
    <protectedRange sqref="D19:F19 Q19:U19" name="Range1_25"/>
    <protectedRange sqref="D20:G20 Q20:T20 D21:D23" name="Range1_27"/>
  </protectedRanges>
  <autoFilter ref="A2:V29"/>
  <mergeCells count="5">
    <mergeCell ref="C1:E1"/>
    <mergeCell ref="F1:I1"/>
    <mergeCell ref="J1:P1"/>
    <mergeCell ref="Q1:R1"/>
    <mergeCell ref="S1:V1"/>
  </mergeCells>
  <conditionalFormatting sqref="K7:K10">
    <cfRule type="iconSet" priority="25">
      <iconSet iconSet="3Symbols2" showValue="0">
        <cfvo type="percent" val="0"/>
        <cfvo type="num" val="1"/>
        <cfvo type="num" val="1"/>
      </iconSet>
    </cfRule>
  </conditionalFormatting>
  <conditionalFormatting sqref="J7:J12 K11:O12">
    <cfRule type="iconSet" priority="26">
      <iconSet iconSet="3Symbols2" showValue="0">
        <cfvo type="percent" val="0"/>
        <cfvo type="num" val="1"/>
        <cfvo type="num" val="1"/>
      </iconSet>
    </cfRule>
  </conditionalFormatting>
  <conditionalFormatting sqref="L7:O7">
    <cfRule type="iconSet" priority="27">
      <iconSet iconSet="3Symbols2" showValue="0">
        <cfvo type="percent" val="0"/>
        <cfvo type="num" val="1"/>
        <cfvo type="num" val="1"/>
      </iconSet>
    </cfRule>
  </conditionalFormatting>
  <conditionalFormatting sqref="J7:O7 J8:K10 J11:O12">
    <cfRule type="iconSet" priority="28">
      <iconSet iconSet="3Symbols2" showValue="0">
        <cfvo type="percent" val="0"/>
        <cfvo type="num" val="1"/>
        <cfvo type="num" val="1"/>
      </iconSet>
    </cfRule>
  </conditionalFormatting>
  <conditionalFormatting sqref="J13">
    <cfRule type="iconSet" priority="22">
      <iconSet iconSet="3Symbols2" showValue="0">
        <cfvo type="percent" val="0"/>
        <cfvo type="num" val="1"/>
        <cfvo type="num" val="1"/>
      </iconSet>
    </cfRule>
  </conditionalFormatting>
  <conditionalFormatting sqref="K13:O13">
    <cfRule type="iconSet" priority="23">
      <iconSet iconSet="3Symbols2" showValue="0">
        <cfvo type="percent" val="0"/>
        <cfvo type="num" val="1"/>
        <cfvo type="num" val="1"/>
      </iconSet>
    </cfRule>
  </conditionalFormatting>
  <conditionalFormatting sqref="J13:O13">
    <cfRule type="iconSet" priority="24">
      <iconSet iconSet="3Symbols2" showValue="0">
        <cfvo type="percent" val="0"/>
        <cfvo type="num" val="1"/>
        <cfvo type="num" val="1"/>
      </iconSet>
    </cfRule>
  </conditionalFormatting>
  <conditionalFormatting sqref="J14">
    <cfRule type="iconSet" priority="19">
      <iconSet iconSet="3Symbols2" showValue="0">
        <cfvo type="percent" val="0"/>
        <cfvo type="num" val="1"/>
        <cfvo type="num" val="1"/>
      </iconSet>
    </cfRule>
  </conditionalFormatting>
  <conditionalFormatting sqref="K14:O14">
    <cfRule type="iconSet" priority="20">
      <iconSet iconSet="3Symbols2" showValue="0">
        <cfvo type="percent" val="0"/>
        <cfvo type="num" val="1"/>
        <cfvo type="num" val="1"/>
      </iconSet>
    </cfRule>
  </conditionalFormatting>
  <conditionalFormatting sqref="J14:O14">
    <cfRule type="iconSet" priority="21">
      <iconSet iconSet="3Symbols2" showValue="0">
        <cfvo type="percent" val="0"/>
        <cfvo type="num" val="1"/>
        <cfvo type="num" val="1"/>
      </iconSet>
    </cfRule>
  </conditionalFormatting>
  <conditionalFormatting sqref="J15">
    <cfRule type="iconSet" priority="16">
      <iconSet iconSet="3Symbols2" showValue="0">
        <cfvo type="percent" val="0"/>
        <cfvo type="num" val="1"/>
        <cfvo type="num" val="1"/>
      </iconSet>
    </cfRule>
  </conditionalFormatting>
  <conditionalFormatting sqref="K15:O15">
    <cfRule type="iconSet" priority="17">
      <iconSet iconSet="3Symbols2" showValue="0">
        <cfvo type="percent" val="0"/>
        <cfvo type="num" val="1"/>
        <cfvo type="num" val="1"/>
      </iconSet>
    </cfRule>
  </conditionalFormatting>
  <conditionalFormatting sqref="J15:O15">
    <cfRule type="iconSet" priority="18">
      <iconSet iconSet="3Symbols2" showValue="0">
        <cfvo type="percent" val="0"/>
        <cfvo type="num" val="1"/>
        <cfvo type="num" val="1"/>
      </iconSet>
    </cfRule>
  </conditionalFormatting>
  <conditionalFormatting sqref="J16">
    <cfRule type="iconSet" priority="13">
      <iconSet iconSet="3Symbols2" showValue="0">
        <cfvo type="percent" val="0"/>
        <cfvo type="num" val="1"/>
        <cfvo type="num" val="1"/>
      </iconSet>
    </cfRule>
  </conditionalFormatting>
  <conditionalFormatting sqref="K16:O16">
    <cfRule type="iconSet" priority="14">
      <iconSet iconSet="3Symbols2" showValue="0">
        <cfvo type="percent" val="0"/>
        <cfvo type="num" val="1"/>
        <cfvo type="num" val="1"/>
      </iconSet>
    </cfRule>
  </conditionalFormatting>
  <conditionalFormatting sqref="J16:O16">
    <cfRule type="iconSet" priority="15">
      <iconSet iconSet="3Symbols2" showValue="0">
        <cfvo type="percent" val="0"/>
        <cfvo type="num" val="1"/>
        <cfvo type="num" val="1"/>
      </iconSet>
    </cfRule>
  </conditionalFormatting>
  <conditionalFormatting sqref="J17">
    <cfRule type="iconSet" priority="10">
      <iconSet iconSet="3Symbols2" showValue="0">
        <cfvo type="percent" val="0"/>
        <cfvo type="num" val="1"/>
        <cfvo type="num" val="1"/>
      </iconSet>
    </cfRule>
  </conditionalFormatting>
  <conditionalFormatting sqref="K17:O17">
    <cfRule type="iconSet" priority="11">
      <iconSet iconSet="3Symbols2" showValue="0">
        <cfvo type="percent" val="0"/>
        <cfvo type="num" val="1"/>
        <cfvo type="num" val="1"/>
      </iconSet>
    </cfRule>
  </conditionalFormatting>
  <conditionalFormatting sqref="J17:O17">
    <cfRule type="iconSet" priority="12">
      <iconSet iconSet="3Symbols2" showValue="0">
        <cfvo type="percent" val="0"/>
        <cfvo type="num" val="1"/>
        <cfvo type="num" val="1"/>
      </iconSet>
    </cfRule>
  </conditionalFormatting>
  <conditionalFormatting sqref="J18:K18">
    <cfRule type="iconSet" priority="8">
      <iconSet iconSet="3Symbols2" showValue="0">
        <cfvo type="percent" val="0"/>
        <cfvo type="num" val="1"/>
        <cfvo type="num" val="1"/>
      </iconSet>
    </cfRule>
  </conditionalFormatting>
  <conditionalFormatting sqref="N18">
    <cfRule type="iconSet" priority="7">
      <iconSet iconSet="3Symbols2" showValue="0">
        <cfvo type="percent" val="0"/>
        <cfvo type="num" val="1"/>
        <cfvo type="num" val="1"/>
      </iconSet>
    </cfRule>
  </conditionalFormatting>
  <conditionalFormatting sqref="J18:O18">
    <cfRule type="iconSet" priority="9">
      <iconSet iconSet="3Symbols2" showValue="0">
        <cfvo type="percent" val="0"/>
        <cfvo type="num" val="1"/>
        <cfvo type="num" val="1"/>
      </iconSet>
    </cfRule>
  </conditionalFormatting>
  <conditionalFormatting sqref="J19">
    <cfRule type="iconSet" priority="4">
      <iconSet iconSet="3Symbols2" showValue="0">
        <cfvo type="percent" val="0"/>
        <cfvo type="num" val="1"/>
        <cfvo type="num" val="1"/>
      </iconSet>
    </cfRule>
  </conditionalFormatting>
  <conditionalFormatting sqref="K19:O19">
    <cfRule type="iconSet" priority="5">
      <iconSet iconSet="3Symbols2" showValue="0">
        <cfvo type="percent" val="0"/>
        <cfvo type="num" val="1"/>
        <cfvo type="num" val="1"/>
      </iconSet>
    </cfRule>
  </conditionalFormatting>
  <conditionalFormatting sqref="J19:O19">
    <cfRule type="iconSet" priority="6">
      <iconSet iconSet="3Symbols2" showValue="0">
        <cfvo type="percent" val="0"/>
        <cfvo type="num" val="1"/>
        <cfvo type="num" val="1"/>
      </iconSet>
    </cfRule>
  </conditionalFormatting>
  <conditionalFormatting sqref="J20:J21 K21:P21 J22:P29">
    <cfRule type="iconSet" priority="1">
      <iconSet iconSet="3Symbols2" showValue="0">
        <cfvo type="percent" val="0"/>
        <cfvo type="num" val="1"/>
        <cfvo type="num" val="1"/>
      </iconSet>
    </cfRule>
  </conditionalFormatting>
  <conditionalFormatting sqref="K20:N20">
    <cfRule type="iconSet" priority="3863">
      <iconSet iconSet="3Symbols2" showValue="0">
        <cfvo type="percent" val="0"/>
        <cfvo type="num" val="1"/>
        <cfvo type="num" val="1"/>
      </iconSet>
    </cfRule>
  </conditionalFormatting>
  <conditionalFormatting sqref="J20:N20 J21:P29">
    <cfRule type="iconSet" priority="3866">
      <iconSet iconSet="3Symbols2" showValue="0">
        <cfvo type="percent" val="0"/>
        <cfvo type="num" val="1"/>
        <cfvo type="num" val="1"/>
      </iconSet>
    </cfRule>
  </conditionalFormatting>
  <dataValidations count="7">
    <dataValidation showDropDown="1" showInputMessage="1" showErrorMessage="1" sqref="G7"/>
    <dataValidation type="list" allowBlank="1" showInputMessage="1" showErrorMessage="1" sqref="C7:C23">
      <formula1>Governorate</formula1>
    </dataValidation>
    <dataValidation type="list" allowBlank="1" showInputMessage="1" showErrorMessage="1" sqref="A7:A20">
      <formula1>Partners</formula1>
    </dataValidation>
    <dataValidation type="list" allowBlank="1" showInputMessage="1" showErrorMessage="1" sqref="D7:D23">
      <formula1>INDIRECT(SUBSTITUTE($C7," ",""))</formula1>
    </dataValidation>
    <dataValidation type="decimal" allowBlank="1" showInputMessage="1" showErrorMessage="1" errorTitle="Number between 33 and 34.75..." error="Latitude of a coordinate inside Lebanon should be a number between 33.0 - 34.75." promptTitle="Enter the latitude..." prompt="Enter the latitude... (up to 8 decimal places are allowed)" sqref="R7:R9 R13:R19">
      <formula1>33</formula1>
      <formula2>34.75</formula2>
    </dataValidation>
    <dataValidation type="decimal" allowBlank="1" showInputMessage="1" showErrorMessage="1" errorTitle="Number between 35 and 36.75..." error="Longitude of a coordinate inside Lebanon should be a number between 35.0 - 36.75." promptTitle="Enter the longitude..." prompt="Enter the longitude... (up to 8 decimal places are allowed)" sqref="Q7:Q9 Q13:Q19">
      <formula1>35</formula1>
      <formula2>36.75</formula2>
    </dataValidation>
    <dataValidation allowBlank="1" showInputMessage="1" showErrorMessage="1" errorTitle="Only numbers allowed" error="You have entered a value that is not valid. Please enter a number." sqref="P13"/>
  </dataValidations>
  <hyperlinks>
    <hyperlink ref="A1" location="Guide!A1" display="Back to Guide"/>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INDIRECT("CodeTables!E"&amp;MATCH(D7,CodeTables!$D$3:$D$5000,0)+2 &amp; ":" &amp;"E"&amp;COUNTIF(CodeTables!$D$3:$D$5000,D7)+MATCH(D7,CodeTables!$D$3:$D$5000,0)+1)</xm:f>
          </x14:formula1>
          <xm:sqref>E7 E9:E20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Y2835"/>
  <sheetViews>
    <sheetView topLeftCell="A2" workbookViewId="0">
      <selection activeCell="J10" sqref="J10"/>
    </sheetView>
  </sheetViews>
  <sheetFormatPr defaultRowHeight="15" x14ac:dyDescent="0.25"/>
  <cols>
    <col min="1" max="1" width="10" style="1" customWidth="1"/>
    <col min="2" max="2" width="13.28515625" style="1" customWidth="1"/>
    <col min="3" max="3" width="15.28515625" customWidth="1"/>
    <col min="4" max="4" width="14.140625" customWidth="1"/>
    <col min="5" max="5" width="23.42578125" customWidth="1"/>
    <col min="6" max="6" width="22" customWidth="1"/>
    <col min="7" max="7" width="15.28515625" customWidth="1"/>
    <col min="8" max="8" width="13.5703125" hidden="1" customWidth="1"/>
    <col min="9" max="9" width="19" customWidth="1"/>
    <col min="11" max="11" width="16.28515625" style="10" customWidth="1"/>
    <col min="12" max="12" width="22" style="10" customWidth="1"/>
    <col min="13" max="13" width="18.28515625" customWidth="1"/>
    <col min="15" max="15" width="25.85546875" customWidth="1"/>
    <col min="16" max="16" width="25" customWidth="1"/>
    <col min="22" max="22" width="23.28515625" customWidth="1"/>
  </cols>
  <sheetData>
    <row r="1" spans="1:25" s="2" customFormat="1" ht="45" customHeight="1" x14ac:dyDescent="0.2">
      <c r="A1" s="579" t="s">
        <v>7353</v>
      </c>
      <c r="B1" s="579"/>
      <c r="C1" s="579"/>
      <c r="D1" s="579"/>
      <c r="E1" s="579"/>
      <c r="F1" s="579"/>
      <c r="G1" s="579"/>
      <c r="H1" s="579"/>
      <c r="I1" s="579"/>
    </row>
    <row r="2" spans="1:25" s="2" customFormat="1" ht="38.25" customHeight="1" x14ac:dyDescent="0.25">
      <c r="A2" s="4" t="s">
        <v>0</v>
      </c>
      <c r="B2" s="4" t="s">
        <v>1</v>
      </c>
      <c r="C2" s="3" t="s">
        <v>2</v>
      </c>
      <c r="D2" s="3" t="s">
        <v>7351</v>
      </c>
      <c r="E2" s="3" t="s">
        <v>7352</v>
      </c>
      <c r="F2" s="3" t="s">
        <v>7350</v>
      </c>
      <c r="G2" s="3" t="s">
        <v>6</v>
      </c>
      <c r="H2" s="3" t="s">
        <v>7349</v>
      </c>
      <c r="I2" s="3" t="s">
        <v>7349</v>
      </c>
      <c r="K2" s="2" t="s">
        <v>2</v>
      </c>
      <c r="M2" s="2" t="s">
        <v>7351</v>
      </c>
      <c r="O2" s="6" t="s">
        <v>5233</v>
      </c>
      <c r="P2" s="2" t="str">
        <f>"CodeTables!H"&amp;MATCH(O2,CodeTables!$D$3:$D$5000,0)&amp;":"&amp;"H"&amp;COUNTIF(CodeTables!$D$3:$D$5000,O2)+MATCH(O2,CodeTables!$D$3:$D$5000,0)-1</f>
        <v>CodeTables!H1907:H2034</v>
      </c>
    </row>
    <row r="3" spans="1:25" x14ac:dyDescent="0.25">
      <c r="A3" s="5">
        <v>33.878311549999999</v>
      </c>
      <c r="B3" s="5">
        <v>35.520058880000001</v>
      </c>
      <c r="C3" s="6" t="s">
        <v>7</v>
      </c>
      <c r="D3" s="6" t="s">
        <v>7</v>
      </c>
      <c r="E3" s="6" t="s">
        <v>8</v>
      </c>
      <c r="F3" s="6" t="s">
        <v>8</v>
      </c>
      <c r="G3" s="6" t="s">
        <v>9</v>
      </c>
      <c r="H3" s="6" t="str">
        <f t="shared" ref="H3:H34" si="0">CONCATENATE("http://maps.google.com/maps?q=",A3,",",B3,"")</f>
        <v>http://maps.google.com/maps?q=33.87831155,35.52005888</v>
      </c>
      <c r="I3" s="7" t="str">
        <f t="shared" ref="I3:I34" si="1">HYPERLINK(H3, "See on Google Maps")</f>
        <v>See on Google Maps</v>
      </c>
      <c r="K3" s="10" t="s">
        <v>7</v>
      </c>
      <c r="L3" s="10" t="s">
        <v>7</v>
      </c>
      <c r="M3" t="s">
        <v>4557</v>
      </c>
    </row>
    <row r="4" spans="1:25" x14ac:dyDescent="0.25">
      <c r="A4" s="5">
        <v>33.885174960000001</v>
      </c>
      <c r="B4" s="5">
        <v>35.519116699999998</v>
      </c>
      <c r="C4" s="6" t="s">
        <v>7</v>
      </c>
      <c r="D4" s="6" t="s">
        <v>7</v>
      </c>
      <c r="E4" s="6" t="s">
        <v>10</v>
      </c>
      <c r="F4" s="6" t="s">
        <v>11</v>
      </c>
      <c r="G4" s="6" t="s">
        <v>12</v>
      </c>
      <c r="H4" s="6" t="str">
        <f t="shared" si="0"/>
        <v>http://maps.google.com/maps?q=33.88517496,35.5191167</v>
      </c>
      <c r="I4" s="7" t="str">
        <f t="shared" si="1"/>
        <v>See on Google Maps</v>
      </c>
      <c r="K4" s="10" t="s">
        <v>151</v>
      </c>
      <c r="L4" s="10" t="s">
        <v>152</v>
      </c>
      <c r="M4" t="s">
        <v>1330</v>
      </c>
      <c r="Y4" s="2"/>
    </row>
    <row r="5" spans="1:25" x14ac:dyDescent="0.25">
      <c r="A5" s="5">
        <v>33.887895059999998</v>
      </c>
      <c r="B5" s="5">
        <v>35.474884250000002</v>
      </c>
      <c r="C5" s="6" t="s">
        <v>7</v>
      </c>
      <c r="D5" s="6" t="s">
        <v>7</v>
      </c>
      <c r="E5" s="6" t="s">
        <v>16</v>
      </c>
      <c r="F5" s="6" t="s">
        <v>17</v>
      </c>
      <c r="G5" s="6" t="s">
        <v>18</v>
      </c>
      <c r="H5" s="6" t="str">
        <f t="shared" si="0"/>
        <v>http://maps.google.com/maps?q=33.88789506,35.47488425</v>
      </c>
      <c r="I5" s="7" t="str">
        <f t="shared" si="1"/>
        <v>See on Google Maps</v>
      </c>
      <c r="K5" s="15" t="s">
        <v>1329</v>
      </c>
      <c r="L5" s="10" t="s">
        <v>637</v>
      </c>
      <c r="M5" t="s">
        <v>1646</v>
      </c>
      <c r="Y5" s="2"/>
    </row>
    <row r="6" spans="1:25" x14ac:dyDescent="0.25">
      <c r="A6" s="5">
        <v>33.900039290000002</v>
      </c>
      <c r="B6" s="5">
        <v>35.485096910000003</v>
      </c>
      <c r="C6" s="6" t="s">
        <v>7</v>
      </c>
      <c r="D6" s="6" t="s">
        <v>7</v>
      </c>
      <c r="E6" s="6" t="s">
        <v>13</v>
      </c>
      <c r="F6" s="6" t="s">
        <v>14</v>
      </c>
      <c r="G6" s="6" t="s">
        <v>15</v>
      </c>
      <c r="H6" s="6" t="str">
        <f t="shared" si="0"/>
        <v>http://maps.google.com/maps?q=33.90003929,35.48509691</v>
      </c>
      <c r="I6" s="7" t="str">
        <f t="shared" si="1"/>
        <v>See on Google Maps</v>
      </c>
      <c r="K6" s="10" t="s">
        <v>4556</v>
      </c>
      <c r="L6" s="15" t="s">
        <v>875</v>
      </c>
      <c r="M6" t="s">
        <v>152</v>
      </c>
      <c r="Y6" s="2"/>
    </row>
    <row r="7" spans="1:25" x14ac:dyDescent="0.25">
      <c r="A7" s="5">
        <v>33.884999999999998</v>
      </c>
      <c r="B7" s="5">
        <v>35.497700000000002</v>
      </c>
      <c r="C7" s="6" t="s">
        <v>7</v>
      </c>
      <c r="D7" s="6" t="s">
        <v>7</v>
      </c>
      <c r="E7" s="6" t="s">
        <v>7264</v>
      </c>
      <c r="F7" s="6"/>
      <c r="G7" s="6"/>
      <c r="H7" s="6" t="str">
        <f t="shared" si="0"/>
        <v>http://maps.google.com/maps?q=33.885,35.4977</v>
      </c>
      <c r="I7" s="7" t="str">
        <f t="shared" si="1"/>
        <v>See on Google Maps</v>
      </c>
      <c r="K7" s="10" t="s">
        <v>4057</v>
      </c>
      <c r="L7" s="10" t="s">
        <v>989</v>
      </c>
      <c r="M7" t="s">
        <v>5559</v>
      </c>
      <c r="Y7" s="2"/>
    </row>
    <row r="8" spans="1:25" x14ac:dyDescent="0.25">
      <c r="A8" s="5">
        <v>33.899034120000003</v>
      </c>
      <c r="B8" s="5">
        <v>35.498825940000003</v>
      </c>
      <c r="C8" s="6" t="s">
        <v>7</v>
      </c>
      <c r="D8" s="6" t="s">
        <v>7</v>
      </c>
      <c r="E8" s="6" t="s">
        <v>19</v>
      </c>
      <c r="F8" s="6" t="s">
        <v>19</v>
      </c>
      <c r="G8" s="6" t="s">
        <v>20</v>
      </c>
      <c r="H8" s="6" t="str">
        <f t="shared" si="0"/>
        <v>http://maps.google.com/maps?q=33.89903412,35.49882594</v>
      </c>
      <c r="I8" s="7" t="str">
        <f t="shared" si="1"/>
        <v>See on Google Maps</v>
      </c>
      <c r="L8" s="10" t="s">
        <v>1120</v>
      </c>
      <c r="M8" t="s">
        <v>7</v>
      </c>
      <c r="Y8" s="2"/>
    </row>
    <row r="9" spans="1:25" x14ac:dyDescent="0.25">
      <c r="A9" s="5">
        <v>33.89057219</v>
      </c>
      <c r="B9" s="5">
        <v>35.502899990000003</v>
      </c>
      <c r="C9" s="6" t="s">
        <v>7</v>
      </c>
      <c r="D9" s="6" t="s">
        <v>7</v>
      </c>
      <c r="E9" s="6" t="s">
        <v>21</v>
      </c>
      <c r="F9" s="6" t="s">
        <v>21</v>
      </c>
      <c r="G9" s="6" t="s">
        <v>22</v>
      </c>
      <c r="H9" s="6" t="str">
        <f t="shared" si="0"/>
        <v>http://maps.google.com/maps?q=33.89057219,35.50289999</v>
      </c>
      <c r="I9" s="7" t="str">
        <f t="shared" si="1"/>
        <v>See on Google Maps</v>
      </c>
      <c r="L9" s="10" t="s">
        <v>1330</v>
      </c>
      <c r="M9" t="s">
        <v>4058</v>
      </c>
      <c r="Y9" s="2"/>
    </row>
    <row r="10" spans="1:25" x14ac:dyDescent="0.25">
      <c r="A10" s="5">
        <v>33.883404659999997</v>
      </c>
      <c r="B10" s="5">
        <v>35.50148677</v>
      </c>
      <c r="C10" s="6" t="s">
        <v>7</v>
      </c>
      <c r="D10" s="6" t="s">
        <v>7</v>
      </c>
      <c r="E10" s="6" t="s">
        <v>23</v>
      </c>
      <c r="F10" s="6" t="s">
        <v>24</v>
      </c>
      <c r="G10" s="6" t="s">
        <v>25</v>
      </c>
      <c r="H10" s="6" t="str">
        <f t="shared" si="0"/>
        <v>http://maps.google.com/maps?q=33.88340466,35.50148677</v>
      </c>
      <c r="I10" s="7" t="str">
        <f t="shared" si="1"/>
        <v>See on Google Maps</v>
      </c>
      <c r="L10" s="10" t="s">
        <v>1646</v>
      </c>
      <c r="M10" t="s">
        <v>1921</v>
      </c>
      <c r="Y10" s="2"/>
    </row>
    <row r="11" spans="1:25" x14ac:dyDescent="0.25">
      <c r="A11" s="5">
        <v>33.889023000000002</v>
      </c>
      <c r="B11" s="5">
        <v>35.502617999999998</v>
      </c>
      <c r="C11" s="6" t="s">
        <v>7</v>
      </c>
      <c r="D11" s="6" t="s">
        <v>7</v>
      </c>
      <c r="E11" s="6" t="s">
        <v>7161</v>
      </c>
      <c r="F11" s="6" t="s">
        <v>7161</v>
      </c>
      <c r="G11" s="6"/>
      <c r="H11" s="6" t="str">
        <f t="shared" si="0"/>
        <v>http://maps.google.com/maps?q=33.889023,35.502618</v>
      </c>
      <c r="I11" s="7" t="str">
        <f t="shared" si="1"/>
        <v>See on Google Maps</v>
      </c>
      <c r="L11" s="10" t="s">
        <v>1921</v>
      </c>
      <c r="M11" t="s">
        <v>5233</v>
      </c>
      <c r="Y11" s="2"/>
    </row>
    <row r="12" spans="1:25" x14ac:dyDescent="0.25">
      <c r="A12" s="5">
        <v>33.890119859999999</v>
      </c>
      <c r="B12" s="5">
        <v>35.497418809999999</v>
      </c>
      <c r="C12" s="6" t="s">
        <v>7</v>
      </c>
      <c r="D12" s="6" t="s">
        <v>7</v>
      </c>
      <c r="E12" s="6" t="s">
        <v>26</v>
      </c>
      <c r="F12" s="6" t="s">
        <v>27</v>
      </c>
      <c r="G12" s="6" t="s">
        <v>28</v>
      </c>
      <c r="H12" s="6" t="str">
        <f t="shared" si="0"/>
        <v>http://maps.google.com/maps?q=33.89011986,35.49741881</v>
      </c>
      <c r="I12" s="7" t="str">
        <f t="shared" si="1"/>
        <v>See on Google Maps</v>
      </c>
      <c r="L12" s="10" t="s">
        <v>3546</v>
      </c>
      <c r="M12" t="s">
        <v>637</v>
      </c>
    </row>
    <row r="13" spans="1:25" x14ac:dyDescent="0.25">
      <c r="A13" s="5">
        <v>33.905200000000001</v>
      </c>
      <c r="B13" s="5">
        <v>35.506300000000003</v>
      </c>
      <c r="C13" s="6" t="s">
        <v>7</v>
      </c>
      <c r="D13" s="6" t="s">
        <v>7</v>
      </c>
      <c r="E13" s="6" t="s">
        <v>7260</v>
      </c>
      <c r="F13" s="6"/>
      <c r="G13" s="6"/>
      <c r="H13" s="6" t="str">
        <f t="shared" si="0"/>
        <v>http://maps.google.com/maps?q=33.9052,35.5063</v>
      </c>
      <c r="I13" s="7" t="str">
        <f t="shared" si="1"/>
        <v>See on Google Maps</v>
      </c>
      <c r="L13" s="10" t="s">
        <v>2460</v>
      </c>
      <c r="M13" t="s">
        <v>5625</v>
      </c>
    </row>
    <row r="14" spans="1:25" x14ac:dyDescent="0.25">
      <c r="A14" s="5">
        <v>33.888166769999998</v>
      </c>
      <c r="B14" s="5">
        <v>35.500906180000001</v>
      </c>
      <c r="C14" s="6" t="s">
        <v>7</v>
      </c>
      <c r="D14" s="6" t="s">
        <v>7</v>
      </c>
      <c r="E14" s="6" t="s">
        <v>7</v>
      </c>
      <c r="F14" s="6" t="s">
        <v>29</v>
      </c>
      <c r="G14" s="6" t="s">
        <v>30</v>
      </c>
      <c r="H14" s="6" t="str">
        <f t="shared" si="0"/>
        <v>http://maps.google.com/maps?q=33.88816677,35.50090618</v>
      </c>
      <c r="I14" s="7" t="str">
        <f t="shared" si="1"/>
        <v>See on Google Maps</v>
      </c>
      <c r="L14" s="10" t="s">
        <v>3050</v>
      </c>
      <c r="M14" t="s">
        <v>3546</v>
      </c>
    </row>
    <row r="15" spans="1:25" x14ac:dyDescent="0.25">
      <c r="A15" s="5">
        <v>33.882855499999998</v>
      </c>
      <c r="B15" s="5">
        <v>35.498564709999997</v>
      </c>
      <c r="C15" s="6" t="s">
        <v>7</v>
      </c>
      <c r="D15" s="6" t="s">
        <v>7</v>
      </c>
      <c r="E15" s="6" t="s">
        <v>31</v>
      </c>
      <c r="F15" s="6" t="s">
        <v>32</v>
      </c>
      <c r="G15" s="6" t="s">
        <v>33</v>
      </c>
      <c r="H15" s="6" t="str">
        <f t="shared" si="0"/>
        <v>http://maps.google.com/maps?q=33.8828555,35.49856471</v>
      </c>
      <c r="I15" s="7" t="str">
        <f t="shared" si="1"/>
        <v>See on Google Maps</v>
      </c>
      <c r="L15" s="10" t="s">
        <v>4557</v>
      </c>
      <c r="M15" t="s">
        <v>5774</v>
      </c>
    </row>
    <row r="16" spans="1:25" x14ac:dyDescent="0.25">
      <c r="A16" s="5">
        <v>33.8769487</v>
      </c>
      <c r="B16" s="5">
        <v>35.509437519999999</v>
      </c>
      <c r="C16" s="6" t="s">
        <v>7</v>
      </c>
      <c r="D16" s="6" t="s">
        <v>7</v>
      </c>
      <c r="E16" s="6" t="s">
        <v>34</v>
      </c>
      <c r="F16" s="6" t="s">
        <v>34</v>
      </c>
      <c r="G16" s="6" t="s">
        <v>35</v>
      </c>
      <c r="H16" s="6" t="str">
        <f t="shared" si="0"/>
        <v>http://maps.google.com/maps?q=33.8769487,35.50943752</v>
      </c>
      <c r="I16" s="7" t="str">
        <f t="shared" si="1"/>
        <v>See on Google Maps</v>
      </c>
      <c r="L16" s="10" t="s">
        <v>5559</v>
      </c>
      <c r="M16" t="s">
        <v>4391</v>
      </c>
    </row>
    <row r="17" spans="1:13" x14ac:dyDescent="0.25">
      <c r="A17" s="5">
        <v>33.878300000000003</v>
      </c>
      <c r="B17" s="5">
        <v>35.514800000000001</v>
      </c>
      <c r="C17" s="6" t="s">
        <v>7</v>
      </c>
      <c r="D17" s="6" t="s">
        <v>7</v>
      </c>
      <c r="E17" s="6" t="s">
        <v>7254</v>
      </c>
      <c r="F17" s="6"/>
      <c r="G17" s="6"/>
      <c r="H17" s="6" t="str">
        <f t="shared" si="0"/>
        <v>http://maps.google.com/maps?q=33.8783,35.5148</v>
      </c>
      <c r="I17" s="7" t="str">
        <f t="shared" si="1"/>
        <v>See on Google Maps</v>
      </c>
      <c r="L17" s="10" t="s">
        <v>5233</v>
      </c>
      <c r="M17" t="s">
        <v>4180</v>
      </c>
    </row>
    <row r="18" spans="1:13" x14ac:dyDescent="0.25">
      <c r="A18" s="5">
        <v>33.881679929999997</v>
      </c>
      <c r="B18" s="5">
        <v>35.525426410000001</v>
      </c>
      <c r="C18" s="6" t="s">
        <v>7</v>
      </c>
      <c r="D18" s="6" t="s">
        <v>7</v>
      </c>
      <c r="E18" s="6" t="s">
        <v>36</v>
      </c>
      <c r="F18" s="6" t="s">
        <v>36</v>
      </c>
      <c r="G18" s="6" t="s">
        <v>37</v>
      </c>
      <c r="H18" s="6" t="str">
        <f t="shared" si="0"/>
        <v>http://maps.google.com/maps?q=33.88167993,35.52542641</v>
      </c>
      <c r="I18" s="7" t="str">
        <f t="shared" si="1"/>
        <v>See on Google Maps</v>
      </c>
      <c r="L18" s="10" t="s">
        <v>5625</v>
      </c>
      <c r="M18" t="s">
        <v>2460</v>
      </c>
    </row>
    <row r="19" spans="1:13" x14ac:dyDescent="0.25">
      <c r="A19" s="5">
        <v>33.887657509999997</v>
      </c>
      <c r="B19" s="5">
        <v>35.48831174</v>
      </c>
      <c r="C19" s="6" t="s">
        <v>7</v>
      </c>
      <c r="D19" s="6" t="s">
        <v>7</v>
      </c>
      <c r="E19" s="6" t="s">
        <v>38</v>
      </c>
      <c r="F19" s="6" t="s">
        <v>39</v>
      </c>
      <c r="G19" s="6" t="s">
        <v>40</v>
      </c>
      <c r="H19" s="6" t="str">
        <f t="shared" si="0"/>
        <v>http://maps.google.com/maps?q=33.88765751,35.48831174</v>
      </c>
      <c r="I19" s="7" t="str">
        <f t="shared" si="1"/>
        <v>See on Google Maps</v>
      </c>
      <c r="L19" s="10" t="s">
        <v>5774</v>
      </c>
      <c r="M19" t="s">
        <v>6527</v>
      </c>
    </row>
    <row r="20" spans="1:13" x14ac:dyDescent="0.25">
      <c r="A20" s="5">
        <v>33.894886790000001</v>
      </c>
      <c r="B20" s="5">
        <v>35.526920840000002</v>
      </c>
      <c r="C20" s="6" t="s">
        <v>7</v>
      </c>
      <c r="D20" s="6" t="s">
        <v>7</v>
      </c>
      <c r="E20" s="6" t="s">
        <v>41</v>
      </c>
      <c r="F20" s="6" t="s">
        <v>42</v>
      </c>
      <c r="G20" s="6" t="s">
        <v>43</v>
      </c>
      <c r="H20" s="6" t="str">
        <f t="shared" si="0"/>
        <v>http://maps.google.com/maps?q=33.89488679,35.52692084</v>
      </c>
      <c r="I20" s="7" t="str">
        <f t="shared" si="1"/>
        <v>See on Google Maps</v>
      </c>
      <c r="L20" s="10" t="s">
        <v>5987</v>
      </c>
      <c r="M20" t="s">
        <v>3</v>
      </c>
    </row>
    <row r="21" spans="1:13" x14ac:dyDescent="0.25">
      <c r="A21" s="5">
        <v>33.89524814</v>
      </c>
      <c r="B21" s="5">
        <v>35.510175310000001</v>
      </c>
      <c r="C21" s="6" t="s">
        <v>7</v>
      </c>
      <c r="D21" s="6" t="s">
        <v>7</v>
      </c>
      <c r="E21" s="6" t="s">
        <v>44</v>
      </c>
      <c r="F21" s="6" t="s">
        <v>45</v>
      </c>
      <c r="G21" s="6" t="s">
        <v>46</v>
      </c>
      <c r="H21" s="6" t="str">
        <f t="shared" si="0"/>
        <v>http://maps.google.com/maps?q=33.89524814,35.51017531</v>
      </c>
      <c r="I21" s="7" t="str">
        <f t="shared" si="1"/>
        <v>See on Google Maps</v>
      </c>
      <c r="L21" s="10" t="s">
        <v>6024</v>
      </c>
      <c r="M21" t="s">
        <v>3050</v>
      </c>
    </row>
    <row r="22" spans="1:13" x14ac:dyDescent="0.25">
      <c r="A22" s="5">
        <v>33.881599999999999</v>
      </c>
      <c r="B22" s="5">
        <v>35.505400000000002</v>
      </c>
      <c r="C22" s="6" t="s">
        <v>7</v>
      </c>
      <c r="D22" s="6" t="s">
        <v>7</v>
      </c>
      <c r="E22" s="6" t="s">
        <v>7261</v>
      </c>
      <c r="F22" s="6"/>
      <c r="G22" s="6"/>
      <c r="H22" s="6" t="str">
        <f t="shared" si="0"/>
        <v>http://maps.google.com/maps?q=33.8816,35.5054</v>
      </c>
      <c r="I22" s="7" t="str">
        <f t="shared" si="1"/>
        <v>See on Google Maps</v>
      </c>
      <c r="L22" s="10" t="s">
        <v>4058</v>
      </c>
      <c r="M22" t="s">
        <v>4274</v>
      </c>
    </row>
    <row r="23" spans="1:13" x14ac:dyDescent="0.25">
      <c r="A23" s="5">
        <v>33.88293316</v>
      </c>
      <c r="B23" s="5">
        <v>35.503897090000002</v>
      </c>
      <c r="C23" s="6" t="s">
        <v>7</v>
      </c>
      <c r="D23" s="6" t="s">
        <v>7</v>
      </c>
      <c r="E23" s="6" t="s">
        <v>47</v>
      </c>
      <c r="F23" s="6" t="s">
        <v>48</v>
      </c>
      <c r="G23" s="6" t="s">
        <v>49</v>
      </c>
      <c r="H23" s="6" t="str">
        <f t="shared" si="0"/>
        <v>http://maps.google.com/maps?q=33.88293316,35.50389709</v>
      </c>
      <c r="I23" s="7" t="str">
        <f t="shared" si="1"/>
        <v>See on Google Maps</v>
      </c>
      <c r="L23" s="10" t="s">
        <v>4391</v>
      </c>
      <c r="M23" t="s">
        <v>875</v>
      </c>
    </row>
    <row r="24" spans="1:13" x14ac:dyDescent="0.25">
      <c r="A24" s="5">
        <v>33.887586030000001</v>
      </c>
      <c r="B24" s="5">
        <v>35.52494282</v>
      </c>
      <c r="C24" s="6" t="s">
        <v>7</v>
      </c>
      <c r="D24" s="6" t="s">
        <v>7</v>
      </c>
      <c r="E24" s="6" t="s">
        <v>50</v>
      </c>
      <c r="F24" s="6" t="s">
        <v>51</v>
      </c>
      <c r="G24" s="6" t="s">
        <v>52</v>
      </c>
      <c r="H24" s="6" t="str">
        <f t="shared" si="0"/>
        <v>http://maps.google.com/maps?q=33.88758603,35.52494282</v>
      </c>
      <c r="I24" s="7" t="str">
        <f t="shared" si="1"/>
        <v>See on Google Maps</v>
      </c>
      <c r="L24" s="10" t="s">
        <v>4180</v>
      </c>
      <c r="M24" t="s">
        <v>6221</v>
      </c>
    </row>
    <row r="25" spans="1:13" x14ac:dyDescent="0.25">
      <c r="A25" s="5">
        <v>33.896311930000003</v>
      </c>
      <c r="B25" s="5">
        <v>35.481959070000002</v>
      </c>
      <c r="C25" s="6" t="s">
        <v>7</v>
      </c>
      <c r="D25" s="6" t="s">
        <v>7</v>
      </c>
      <c r="E25" s="6" t="s">
        <v>53</v>
      </c>
      <c r="F25" s="6" t="s">
        <v>53</v>
      </c>
      <c r="G25" s="6" t="s">
        <v>54</v>
      </c>
      <c r="H25" s="6" t="str">
        <f t="shared" si="0"/>
        <v>http://maps.google.com/maps?q=33.89631193,35.48195907</v>
      </c>
      <c r="I25" s="7" t="str">
        <f t="shared" si="1"/>
        <v>See on Google Maps</v>
      </c>
      <c r="L25" s="10" t="s">
        <v>6527</v>
      </c>
      <c r="M25" t="s">
        <v>6836</v>
      </c>
    </row>
    <row r="26" spans="1:13" x14ac:dyDescent="0.25">
      <c r="A26" s="5">
        <v>33.888599999999997</v>
      </c>
      <c r="B26" s="5">
        <v>35.4955</v>
      </c>
      <c r="C26" s="6" t="s">
        <v>7</v>
      </c>
      <c r="D26" s="6" t="s">
        <v>7</v>
      </c>
      <c r="E26" s="6" t="s">
        <v>7266</v>
      </c>
      <c r="F26" s="6"/>
      <c r="G26" s="6"/>
      <c r="H26" s="6" t="str">
        <f t="shared" si="0"/>
        <v>http://maps.google.com/maps?q=33.8886,35.4955</v>
      </c>
      <c r="I26" s="7" t="str">
        <f t="shared" si="1"/>
        <v>See on Google Maps</v>
      </c>
      <c r="L26" s="10" t="s">
        <v>4274</v>
      </c>
      <c r="M26" t="s">
        <v>5987</v>
      </c>
    </row>
    <row r="27" spans="1:13" x14ac:dyDescent="0.25">
      <c r="A27" s="5">
        <v>33.899046380000001</v>
      </c>
      <c r="B27" s="5">
        <v>35.503513939999998</v>
      </c>
      <c r="C27" s="6" t="s">
        <v>7</v>
      </c>
      <c r="D27" s="6" t="s">
        <v>7</v>
      </c>
      <c r="E27" s="6" t="s">
        <v>55</v>
      </c>
      <c r="F27" s="6" t="s">
        <v>56</v>
      </c>
      <c r="G27" s="6" t="s">
        <v>57</v>
      </c>
      <c r="H27" s="6" t="str">
        <f t="shared" si="0"/>
        <v>http://maps.google.com/maps?q=33.89904638,35.50351394</v>
      </c>
      <c r="I27" s="7" t="str">
        <f t="shared" si="1"/>
        <v>See on Google Maps</v>
      </c>
      <c r="L27" s="10" t="s">
        <v>6221</v>
      </c>
      <c r="M27" t="s">
        <v>989</v>
      </c>
    </row>
    <row r="28" spans="1:13" x14ac:dyDescent="0.25">
      <c r="A28" s="5">
        <v>33.897568929999998</v>
      </c>
      <c r="B28" s="5">
        <v>35.471630869999998</v>
      </c>
      <c r="C28" s="6" t="s">
        <v>7</v>
      </c>
      <c r="D28" s="6" t="s">
        <v>7</v>
      </c>
      <c r="E28" s="6" t="s">
        <v>58</v>
      </c>
      <c r="F28" s="6" t="s">
        <v>58</v>
      </c>
      <c r="G28" s="6" t="s">
        <v>59</v>
      </c>
      <c r="H28" s="6" t="str">
        <f t="shared" si="0"/>
        <v>http://maps.google.com/maps?q=33.89756893,35.47163087</v>
      </c>
      <c r="I28" s="7" t="str">
        <f t="shared" si="1"/>
        <v>See on Google Maps</v>
      </c>
      <c r="L28" s="10" t="s">
        <v>6836</v>
      </c>
      <c r="M28" t="s">
        <v>1120</v>
      </c>
    </row>
    <row r="29" spans="1:13" x14ac:dyDescent="0.25">
      <c r="A29" s="5">
        <v>33.879037240000002</v>
      </c>
      <c r="B29" s="5">
        <v>35.491268580000003</v>
      </c>
      <c r="C29" s="6" t="s">
        <v>7</v>
      </c>
      <c r="D29" s="6" t="s">
        <v>7</v>
      </c>
      <c r="E29" s="6" t="s">
        <v>60</v>
      </c>
      <c r="F29" s="6" t="s">
        <v>60</v>
      </c>
      <c r="G29" s="6" t="s">
        <v>61</v>
      </c>
      <c r="H29" s="6" t="str">
        <f t="shared" si="0"/>
        <v>http://maps.google.com/maps?q=33.87903724,35.49126858</v>
      </c>
      <c r="I29" s="7" t="str">
        <f t="shared" si="1"/>
        <v>See on Google Maps</v>
      </c>
      <c r="M29" t="s">
        <v>6024</v>
      </c>
    </row>
    <row r="30" spans="1:13" x14ac:dyDescent="0.25">
      <c r="A30" s="5">
        <v>33.890824639999998</v>
      </c>
      <c r="B30" s="5">
        <v>35.491176510000003</v>
      </c>
      <c r="C30" s="6" t="s">
        <v>7</v>
      </c>
      <c r="D30" s="6" t="s">
        <v>7</v>
      </c>
      <c r="E30" s="6" t="s">
        <v>71</v>
      </c>
      <c r="F30" s="6" t="s">
        <v>72</v>
      </c>
      <c r="G30" s="6" t="s">
        <v>73</v>
      </c>
      <c r="H30" s="6" t="str">
        <f t="shared" si="0"/>
        <v>http://maps.google.com/maps?q=33.89082464,35.49117651</v>
      </c>
      <c r="I30" s="7" t="str">
        <f t="shared" si="1"/>
        <v>See on Google Maps</v>
      </c>
    </row>
    <row r="31" spans="1:13" x14ac:dyDescent="0.25">
      <c r="A31" s="5">
        <v>33.887024680000003</v>
      </c>
      <c r="B31" s="5">
        <v>35.508734930000003</v>
      </c>
      <c r="C31" s="6" t="s">
        <v>7</v>
      </c>
      <c r="D31" s="6" t="s">
        <v>7</v>
      </c>
      <c r="E31" s="6" t="s">
        <v>65</v>
      </c>
      <c r="F31" s="6" t="s">
        <v>65</v>
      </c>
      <c r="G31" s="6" t="s">
        <v>66</v>
      </c>
      <c r="H31" s="6" t="str">
        <f t="shared" si="0"/>
        <v>http://maps.google.com/maps?q=33.88702468,35.50873493</v>
      </c>
      <c r="I31" s="7" t="str">
        <f t="shared" si="1"/>
        <v>See on Google Maps</v>
      </c>
    </row>
    <row r="32" spans="1:13" x14ac:dyDescent="0.25">
      <c r="A32" s="5">
        <v>33.884272209999999</v>
      </c>
      <c r="B32" s="5">
        <v>35.523777750000001</v>
      </c>
      <c r="C32" s="6" t="s">
        <v>7</v>
      </c>
      <c r="D32" s="6" t="s">
        <v>7</v>
      </c>
      <c r="E32" s="6" t="s">
        <v>67</v>
      </c>
      <c r="F32" s="6" t="s">
        <v>67</v>
      </c>
      <c r="G32" s="6" t="s">
        <v>68</v>
      </c>
      <c r="H32" s="6" t="str">
        <f t="shared" si="0"/>
        <v>http://maps.google.com/maps?q=33.88427221,35.52377775</v>
      </c>
      <c r="I32" s="7" t="str">
        <f t="shared" si="1"/>
        <v>See on Google Maps</v>
      </c>
    </row>
    <row r="33" spans="1:9" x14ac:dyDescent="0.25">
      <c r="A33" s="5">
        <v>33.892988099999997</v>
      </c>
      <c r="B33" s="5">
        <v>35.481040819999997</v>
      </c>
      <c r="C33" s="6" t="s">
        <v>7</v>
      </c>
      <c r="D33" s="6" t="s">
        <v>7</v>
      </c>
      <c r="E33" s="6" t="s">
        <v>69</v>
      </c>
      <c r="F33" s="6" t="s">
        <v>69</v>
      </c>
      <c r="G33" s="6" t="s">
        <v>70</v>
      </c>
      <c r="H33" s="6" t="str">
        <f t="shared" si="0"/>
        <v>http://maps.google.com/maps?q=33.8929881,35.48104082</v>
      </c>
      <c r="I33" s="7" t="str">
        <f t="shared" si="1"/>
        <v>See on Google Maps</v>
      </c>
    </row>
    <row r="34" spans="1:9" x14ac:dyDescent="0.25">
      <c r="A34" s="5">
        <v>33.88931505</v>
      </c>
      <c r="B34" s="5">
        <v>35.512327489999997</v>
      </c>
      <c r="C34" s="6" t="s">
        <v>7</v>
      </c>
      <c r="D34" s="6" t="s">
        <v>7</v>
      </c>
      <c r="E34" s="6" t="s">
        <v>74</v>
      </c>
      <c r="F34" s="6" t="s">
        <v>74</v>
      </c>
      <c r="G34" s="6" t="s">
        <v>75</v>
      </c>
      <c r="H34" s="6" t="str">
        <f t="shared" si="0"/>
        <v>http://maps.google.com/maps?q=33.88931505,35.51232749</v>
      </c>
      <c r="I34" s="7" t="str">
        <f t="shared" si="1"/>
        <v>See on Google Maps</v>
      </c>
    </row>
    <row r="35" spans="1:9" x14ac:dyDescent="0.25">
      <c r="A35" s="5">
        <v>33.888599999999997</v>
      </c>
      <c r="B35" s="5">
        <v>35.4955</v>
      </c>
      <c r="C35" s="6" t="s">
        <v>7</v>
      </c>
      <c r="D35" s="6" t="s">
        <v>7</v>
      </c>
      <c r="E35" s="6" t="s">
        <v>7343</v>
      </c>
      <c r="F35" s="6"/>
      <c r="G35" s="6"/>
      <c r="H35" s="6" t="str">
        <f t="shared" ref="H35:H66" si="2">CONCATENATE("http://maps.google.com/maps?q=",A35,",",B35,"")</f>
        <v>http://maps.google.com/maps?q=33.8886,35.4955</v>
      </c>
      <c r="I35" s="7" t="str">
        <f t="shared" ref="I35:I66" si="3">HYPERLINK(H35, "See on Google Maps")</f>
        <v>See on Google Maps</v>
      </c>
    </row>
    <row r="36" spans="1:9" x14ac:dyDescent="0.25">
      <c r="A36" s="5">
        <v>33.895099999999999</v>
      </c>
      <c r="B36" s="5">
        <v>35.509500000000003</v>
      </c>
      <c r="C36" s="6" t="s">
        <v>7</v>
      </c>
      <c r="D36" s="6" t="s">
        <v>7</v>
      </c>
      <c r="E36" s="6" t="s">
        <v>7258</v>
      </c>
      <c r="F36" s="6"/>
      <c r="G36" s="6"/>
      <c r="H36" s="6" t="str">
        <f t="shared" si="2"/>
        <v>http://maps.google.com/maps?q=33.8951,35.5095</v>
      </c>
      <c r="I36" s="7" t="str">
        <f t="shared" si="3"/>
        <v>See on Google Maps</v>
      </c>
    </row>
    <row r="37" spans="1:9" x14ac:dyDescent="0.25">
      <c r="A37" s="5">
        <v>33.888599999999997</v>
      </c>
      <c r="B37" s="5">
        <v>35.4955</v>
      </c>
      <c r="C37" s="6" t="s">
        <v>7</v>
      </c>
      <c r="D37" s="6" t="s">
        <v>7</v>
      </c>
      <c r="E37" s="6" t="s">
        <v>7344</v>
      </c>
      <c r="F37" s="6"/>
      <c r="G37" s="6"/>
      <c r="H37" s="6" t="str">
        <f t="shared" si="2"/>
        <v>http://maps.google.com/maps?q=33.8886,35.4955</v>
      </c>
      <c r="I37" s="7" t="str">
        <f t="shared" si="3"/>
        <v>See on Google Maps</v>
      </c>
    </row>
    <row r="38" spans="1:9" x14ac:dyDescent="0.25">
      <c r="A38" s="5">
        <v>33.888599999999997</v>
      </c>
      <c r="B38" s="5">
        <v>35.528799999999997</v>
      </c>
      <c r="C38" s="6" t="s">
        <v>7</v>
      </c>
      <c r="D38" s="6" t="s">
        <v>7</v>
      </c>
      <c r="E38" s="6" t="s">
        <v>7248</v>
      </c>
      <c r="F38" s="6"/>
      <c r="G38" s="6"/>
      <c r="H38" s="6" t="str">
        <f t="shared" si="2"/>
        <v>http://maps.google.com/maps?q=33.8886,35.5288</v>
      </c>
      <c r="I38" s="7" t="str">
        <f t="shared" si="3"/>
        <v>See on Google Maps</v>
      </c>
    </row>
    <row r="39" spans="1:9" x14ac:dyDescent="0.25">
      <c r="A39" s="5">
        <v>33.89591617</v>
      </c>
      <c r="B39" s="5">
        <v>35.499119899999997</v>
      </c>
      <c r="C39" s="6" t="s">
        <v>7</v>
      </c>
      <c r="D39" s="6" t="s">
        <v>7</v>
      </c>
      <c r="E39" s="6" t="s">
        <v>76</v>
      </c>
      <c r="F39" s="6" t="s">
        <v>76</v>
      </c>
      <c r="G39" s="6" t="s">
        <v>77</v>
      </c>
      <c r="H39" s="6" t="str">
        <f t="shared" si="2"/>
        <v>http://maps.google.com/maps?q=33.89591617,35.4991199</v>
      </c>
      <c r="I39" s="7" t="str">
        <f t="shared" si="3"/>
        <v>See on Google Maps</v>
      </c>
    </row>
    <row r="40" spans="1:9" x14ac:dyDescent="0.25">
      <c r="A40" s="5">
        <v>33.888599999999997</v>
      </c>
      <c r="B40" s="5">
        <v>35.4955</v>
      </c>
      <c r="C40" s="6" t="s">
        <v>7</v>
      </c>
      <c r="D40" s="6" t="s">
        <v>7</v>
      </c>
      <c r="E40" s="6" t="s">
        <v>7345</v>
      </c>
      <c r="F40" s="6"/>
      <c r="G40" s="6"/>
      <c r="H40" s="6" t="str">
        <f t="shared" si="2"/>
        <v>http://maps.google.com/maps?q=33.8886,35.4955</v>
      </c>
      <c r="I40" s="7" t="str">
        <f t="shared" si="3"/>
        <v>See on Google Maps</v>
      </c>
    </row>
    <row r="41" spans="1:9" x14ac:dyDescent="0.25">
      <c r="A41" s="5">
        <v>33.880899999999997</v>
      </c>
      <c r="B41" s="5">
        <v>35.5152</v>
      </c>
      <c r="C41" s="6" t="s">
        <v>7</v>
      </c>
      <c r="D41" s="6" t="s">
        <v>7</v>
      </c>
      <c r="E41" s="6" t="s">
        <v>7253</v>
      </c>
      <c r="F41" s="6"/>
      <c r="G41" s="6"/>
      <c r="H41" s="6" t="str">
        <f t="shared" si="2"/>
        <v>http://maps.google.com/maps?q=33.8809,35.5152</v>
      </c>
      <c r="I41" s="7" t="str">
        <f t="shared" si="3"/>
        <v>See on Google Maps</v>
      </c>
    </row>
    <row r="42" spans="1:9" x14ac:dyDescent="0.25">
      <c r="A42" s="5">
        <v>33.881237779999999</v>
      </c>
      <c r="B42" s="5">
        <v>35.51834573</v>
      </c>
      <c r="C42" s="6" t="s">
        <v>7</v>
      </c>
      <c r="D42" s="6" t="s">
        <v>7</v>
      </c>
      <c r="E42" s="6" t="s">
        <v>78</v>
      </c>
      <c r="F42" s="6" t="s">
        <v>78</v>
      </c>
      <c r="G42" s="6" t="s">
        <v>79</v>
      </c>
      <c r="H42" s="6" t="str">
        <f t="shared" si="2"/>
        <v>http://maps.google.com/maps?q=33.88123778,35.51834573</v>
      </c>
      <c r="I42" s="7" t="str">
        <f t="shared" si="3"/>
        <v>See on Google Maps</v>
      </c>
    </row>
    <row r="43" spans="1:9" x14ac:dyDescent="0.25">
      <c r="A43" s="5">
        <v>33.888599999999997</v>
      </c>
      <c r="B43" s="5">
        <v>35.4955</v>
      </c>
      <c r="C43" s="6" t="s">
        <v>7</v>
      </c>
      <c r="D43" s="6" t="s">
        <v>7</v>
      </c>
      <c r="E43" s="6" t="s">
        <v>7346</v>
      </c>
      <c r="F43" s="6"/>
      <c r="G43" s="6"/>
      <c r="H43" s="6" t="str">
        <f t="shared" si="2"/>
        <v>http://maps.google.com/maps?q=33.8886,35.4955</v>
      </c>
      <c r="I43" s="7" t="str">
        <f t="shared" si="3"/>
        <v>See on Google Maps</v>
      </c>
    </row>
    <row r="44" spans="1:9" x14ac:dyDescent="0.25">
      <c r="A44" s="5">
        <v>33.902900000000002</v>
      </c>
      <c r="B44" s="5">
        <v>35.537100000000002</v>
      </c>
      <c r="C44" s="6" t="s">
        <v>7</v>
      </c>
      <c r="D44" s="6" t="s">
        <v>7</v>
      </c>
      <c r="E44" s="6" t="s">
        <v>7246</v>
      </c>
      <c r="F44" s="6"/>
      <c r="G44" s="6"/>
      <c r="H44" s="6" t="str">
        <f t="shared" si="2"/>
        <v>http://maps.google.com/maps?q=33.9029,35.5371</v>
      </c>
      <c r="I44" s="7" t="str">
        <f t="shared" si="3"/>
        <v>See on Google Maps</v>
      </c>
    </row>
    <row r="45" spans="1:9" x14ac:dyDescent="0.25">
      <c r="A45" s="5">
        <v>33.898622420000002</v>
      </c>
      <c r="B45" s="5">
        <v>35.490426040000003</v>
      </c>
      <c r="C45" s="6" t="s">
        <v>7</v>
      </c>
      <c r="D45" s="6" t="s">
        <v>7</v>
      </c>
      <c r="E45" s="6" t="s">
        <v>80</v>
      </c>
      <c r="F45" s="6" t="s">
        <v>80</v>
      </c>
      <c r="G45" s="6" t="s">
        <v>81</v>
      </c>
      <c r="H45" s="6" t="str">
        <f t="shared" si="2"/>
        <v>http://maps.google.com/maps?q=33.89862242,35.49042604</v>
      </c>
      <c r="I45" s="7" t="str">
        <f t="shared" si="3"/>
        <v>See on Google Maps</v>
      </c>
    </row>
    <row r="46" spans="1:9" x14ac:dyDescent="0.25">
      <c r="A46" s="5">
        <v>33.896999999999998</v>
      </c>
      <c r="B46" s="5">
        <v>35.493899999999996</v>
      </c>
      <c r="C46" s="6" t="s">
        <v>7</v>
      </c>
      <c r="D46" s="6" t="s">
        <v>7</v>
      </c>
      <c r="E46" s="6" t="s">
        <v>7267</v>
      </c>
      <c r="F46" s="6"/>
      <c r="G46" s="6"/>
      <c r="H46" s="6" t="str">
        <f t="shared" si="2"/>
        <v>http://maps.google.com/maps?q=33.897,35.4939</v>
      </c>
      <c r="I46" s="7" t="str">
        <f t="shared" si="3"/>
        <v>See on Google Maps</v>
      </c>
    </row>
    <row r="47" spans="1:9" x14ac:dyDescent="0.25">
      <c r="A47" s="5">
        <v>33.902099999999997</v>
      </c>
      <c r="B47" s="5">
        <v>35.531199999999998</v>
      </c>
      <c r="C47" s="6" t="s">
        <v>7</v>
      </c>
      <c r="D47" s="6" t="s">
        <v>7</v>
      </c>
      <c r="E47" s="6" t="s">
        <v>7247</v>
      </c>
      <c r="F47" s="6"/>
      <c r="G47" s="6"/>
      <c r="H47" s="6" t="str">
        <f t="shared" si="2"/>
        <v>http://maps.google.com/maps?q=33.9021,35.5312</v>
      </c>
      <c r="I47" s="7" t="str">
        <f t="shared" si="3"/>
        <v>See on Google Maps</v>
      </c>
    </row>
    <row r="48" spans="1:9" x14ac:dyDescent="0.25">
      <c r="A48" s="5">
        <v>33.8917</v>
      </c>
      <c r="B48" s="5">
        <v>35.475200000000001</v>
      </c>
      <c r="C48" s="6" t="s">
        <v>7</v>
      </c>
      <c r="D48" s="6" t="s">
        <v>7</v>
      </c>
      <c r="E48" s="6" t="s">
        <v>7272</v>
      </c>
      <c r="F48" s="6"/>
      <c r="G48" s="6"/>
      <c r="H48" s="6" t="str">
        <f t="shared" si="2"/>
        <v>http://maps.google.com/maps?q=33.8917,35.4752</v>
      </c>
      <c r="I48" s="7" t="str">
        <f t="shared" si="3"/>
        <v>See on Google Maps</v>
      </c>
    </row>
    <row r="49" spans="1:9" x14ac:dyDescent="0.25">
      <c r="A49" s="5">
        <v>33.892967759999998</v>
      </c>
      <c r="B49" s="5">
        <v>35.521509119999997</v>
      </c>
      <c r="C49" s="6" t="s">
        <v>7</v>
      </c>
      <c r="D49" s="6" t="s">
        <v>7</v>
      </c>
      <c r="E49" s="6" t="s">
        <v>82</v>
      </c>
      <c r="F49" s="6" t="s">
        <v>82</v>
      </c>
      <c r="G49" s="6" t="s">
        <v>83</v>
      </c>
      <c r="H49" s="6" t="str">
        <f t="shared" si="2"/>
        <v>http://maps.google.com/maps?q=33.89296776,35.52150912</v>
      </c>
      <c r="I49" s="7" t="str">
        <f t="shared" si="3"/>
        <v>See on Google Maps</v>
      </c>
    </row>
    <row r="50" spans="1:9" x14ac:dyDescent="0.25">
      <c r="A50" s="5">
        <v>33.900700000000001</v>
      </c>
      <c r="B50" s="5">
        <v>35.504899999999999</v>
      </c>
      <c r="C50" s="6" t="s">
        <v>7</v>
      </c>
      <c r="D50" s="6" t="s">
        <v>7</v>
      </c>
      <c r="E50" s="6" t="s">
        <v>7262</v>
      </c>
      <c r="F50" s="6"/>
      <c r="G50" s="6"/>
      <c r="H50" s="6" t="str">
        <f t="shared" si="2"/>
        <v>http://maps.google.com/maps?q=33.9007,35.5049</v>
      </c>
      <c r="I50" s="7" t="str">
        <f t="shared" si="3"/>
        <v>See on Google Maps</v>
      </c>
    </row>
    <row r="51" spans="1:9" x14ac:dyDescent="0.25">
      <c r="A51" s="5">
        <v>33.875700000000002</v>
      </c>
      <c r="B51" s="5">
        <v>35.5015</v>
      </c>
      <c r="C51" s="6" t="s">
        <v>7</v>
      </c>
      <c r="D51" s="6" t="s">
        <v>7</v>
      </c>
      <c r="E51" s="6" t="s">
        <v>7263</v>
      </c>
      <c r="F51" s="6"/>
      <c r="G51" s="6"/>
      <c r="H51" s="6" t="str">
        <f t="shared" si="2"/>
        <v>http://maps.google.com/maps?q=33.8757,35.5015</v>
      </c>
      <c r="I51" s="7" t="str">
        <f t="shared" si="3"/>
        <v>See on Google Maps</v>
      </c>
    </row>
    <row r="52" spans="1:9" x14ac:dyDescent="0.25">
      <c r="A52" s="5">
        <v>33.892899999999997</v>
      </c>
      <c r="B52" s="5">
        <v>35.471299999999999</v>
      </c>
      <c r="C52" s="6" t="s">
        <v>7</v>
      </c>
      <c r="D52" s="6" t="s">
        <v>7</v>
      </c>
      <c r="E52" s="6" t="s">
        <v>7274</v>
      </c>
      <c r="F52" s="6"/>
      <c r="G52" s="6"/>
      <c r="H52" s="6" t="str">
        <f t="shared" si="2"/>
        <v>http://maps.google.com/maps?q=33.8929,35.4713</v>
      </c>
      <c r="I52" s="7" t="str">
        <f t="shared" si="3"/>
        <v>See on Google Maps</v>
      </c>
    </row>
    <row r="53" spans="1:9" x14ac:dyDescent="0.25">
      <c r="A53" s="5">
        <v>33.88230514</v>
      </c>
      <c r="B53" s="5">
        <v>35.491533570000001</v>
      </c>
      <c r="C53" s="6" t="s">
        <v>7</v>
      </c>
      <c r="D53" s="6" t="s">
        <v>7</v>
      </c>
      <c r="E53" s="6" t="s">
        <v>84</v>
      </c>
      <c r="F53" s="6" t="s">
        <v>84</v>
      </c>
      <c r="G53" s="6" t="s">
        <v>85</v>
      </c>
      <c r="H53" s="6" t="str">
        <f t="shared" si="2"/>
        <v>http://maps.google.com/maps?q=33.88230514,35.49153357</v>
      </c>
      <c r="I53" s="7" t="str">
        <f t="shared" si="3"/>
        <v>See on Google Maps</v>
      </c>
    </row>
    <row r="54" spans="1:9" x14ac:dyDescent="0.25">
      <c r="A54" s="5">
        <v>33.892543910000001</v>
      </c>
      <c r="B54" s="5">
        <v>35.508837990000004</v>
      </c>
      <c r="C54" s="6" t="s">
        <v>7</v>
      </c>
      <c r="D54" s="6" t="s">
        <v>7</v>
      </c>
      <c r="E54" s="6" t="s">
        <v>86</v>
      </c>
      <c r="F54" s="6" t="s">
        <v>86</v>
      </c>
      <c r="G54" s="6" t="s">
        <v>87</v>
      </c>
      <c r="H54" s="6" t="str">
        <f t="shared" si="2"/>
        <v>http://maps.google.com/maps?q=33.89254391,35.50883799</v>
      </c>
      <c r="I54" s="7" t="str">
        <f t="shared" si="3"/>
        <v>See on Google Maps</v>
      </c>
    </row>
    <row r="55" spans="1:9" x14ac:dyDescent="0.25">
      <c r="A55" s="5">
        <v>33.900100000000002</v>
      </c>
      <c r="B55" s="5">
        <v>35.523400000000002</v>
      </c>
      <c r="C55" s="6" t="s">
        <v>7</v>
      </c>
      <c r="D55" s="6" t="s">
        <v>7</v>
      </c>
      <c r="E55" s="6" t="s">
        <v>7251</v>
      </c>
      <c r="F55" s="6"/>
      <c r="G55" s="6"/>
      <c r="H55" s="6" t="str">
        <f t="shared" si="2"/>
        <v>http://maps.google.com/maps?q=33.9001,35.5234</v>
      </c>
      <c r="I55" s="7" t="str">
        <f t="shared" si="3"/>
        <v>See on Google Maps</v>
      </c>
    </row>
    <row r="56" spans="1:9" x14ac:dyDescent="0.25">
      <c r="A56" s="5">
        <v>33.890694240000002</v>
      </c>
      <c r="B56" s="5">
        <v>35.520098480000001</v>
      </c>
      <c r="C56" s="6" t="s">
        <v>7</v>
      </c>
      <c r="D56" s="6" t="s">
        <v>7</v>
      </c>
      <c r="E56" s="6" t="s">
        <v>88</v>
      </c>
      <c r="F56" s="6" t="s">
        <v>88</v>
      </c>
      <c r="G56" s="6" t="s">
        <v>89</v>
      </c>
      <c r="H56" s="6" t="str">
        <f t="shared" si="2"/>
        <v>http://maps.google.com/maps?q=33.89069424,35.52009848</v>
      </c>
      <c r="I56" s="7" t="str">
        <f t="shared" si="3"/>
        <v>See on Google Maps</v>
      </c>
    </row>
    <row r="57" spans="1:9" x14ac:dyDescent="0.25">
      <c r="A57" s="5">
        <v>33.896460900000001</v>
      </c>
      <c r="B57" s="5">
        <v>35.519891700000002</v>
      </c>
      <c r="C57" s="6" t="s">
        <v>7</v>
      </c>
      <c r="D57" s="6" t="s">
        <v>7</v>
      </c>
      <c r="E57" s="6" t="s">
        <v>90</v>
      </c>
      <c r="F57" s="6" t="s">
        <v>90</v>
      </c>
      <c r="G57" s="6" t="s">
        <v>91</v>
      </c>
      <c r="H57" s="6" t="str">
        <f t="shared" si="2"/>
        <v>http://maps.google.com/maps?q=33.8964609,35.5198917</v>
      </c>
      <c r="I57" s="7" t="str">
        <f t="shared" si="3"/>
        <v>See on Google Maps</v>
      </c>
    </row>
    <row r="58" spans="1:9" x14ac:dyDescent="0.25">
      <c r="A58" s="5">
        <v>33.893500000000003</v>
      </c>
      <c r="B58" s="5">
        <v>35.515500000000003</v>
      </c>
      <c r="C58" s="6" t="s">
        <v>7</v>
      </c>
      <c r="D58" s="6" t="s">
        <v>7</v>
      </c>
      <c r="E58" s="6" t="s">
        <v>7252</v>
      </c>
      <c r="F58" s="6"/>
      <c r="G58" s="6"/>
      <c r="H58" s="6" t="str">
        <f t="shared" si="2"/>
        <v>http://maps.google.com/maps?q=33.8935,35.5155</v>
      </c>
      <c r="I58" s="7" t="str">
        <f t="shared" si="3"/>
        <v>See on Google Maps</v>
      </c>
    </row>
    <row r="59" spans="1:9" x14ac:dyDescent="0.25">
      <c r="A59" s="5">
        <v>33.892174019999999</v>
      </c>
      <c r="B59" s="5">
        <v>35.514845229999999</v>
      </c>
      <c r="C59" s="6" t="s">
        <v>7</v>
      </c>
      <c r="D59" s="6" t="s">
        <v>7</v>
      </c>
      <c r="E59" s="6" t="s">
        <v>92</v>
      </c>
      <c r="F59" s="6" t="s">
        <v>92</v>
      </c>
      <c r="G59" s="6" t="s">
        <v>93</v>
      </c>
      <c r="H59" s="6" t="str">
        <f t="shared" si="2"/>
        <v>http://maps.google.com/maps?q=33.89217402,35.51484523</v>
      </c>
      <c r="I59" s="7" t="str">
        <f t="shared" si="3"/>
        <v>See on Google Maps</v>
      </c>
    </row>
    <row r="60" spans="1:9" x14ac:dyDescent="0.25">
      <c r="A60" s="5">
        <v>33.898899999999998</v>
      </c>
      <c r="B60" s="5">
        <v>35.5124</v>
      </c>
      <c r="C60" s="6" t="s">
        <v>7</v>
      </c>
      <c r="D60" s="6" t="s">
        <v>7</v>
      </c>
      <c r="E60" s="6" t="s">
        <v>7256</v>
      </c>
      <c r="F60" s="6"/>
      <c r="G60" s="6"/>
      <c r="H60" s="6" t="str">
        <f t="shared" si="2"/>
        <v>http://maps.google.com/maps?q=33.8989,35.5124</v>
      </c>
      <c r="I60" s="7" t="str">
        <f t="shared" si="3"/>
        <v>See on Google Maps</v>
      </c>
    </row>
    <row r="61" spans="1:9" x14ac:dyDescent="0.25">
      <c r="A61" s="5">
        <v>33.878702769999997</v>
      </c>
      <c r="B61" s="5">
        <v>35.502908329999997</v>
      </c>
      <c r="C61" s="6" t="s">
        <v>7</v>
      </c>
      <c r="D61" s="6" t="s">
        <v>7</v>
      </c>
      <c r="E61" s="6" t="s">
        <v>94</v>
      </c>
      <c r="F61" s="6" t="s">
        <v>95</v>
      </c>
      <c r="G61" s="6" t="s">
        <v>96</v>
      </c>
      <c r="H61" s="6" t="str">
        <f t="shared" si="2"/>
        <v>http://maps.google.com/maps?q=33.87870277,35.50290833</v>
      </c>
      <c r="I61" s="7" t="str">
        <f t="shared" si="3"/>
        <v>See on Google Maps</v>
      </c>
    </row>
    <row r="62" spans="1:9" x14ac:dyDescent="0.25">
      <c r="A62" s="5">
        <v>33.898147209999998</v>
      </c>
      <c r="B62" s="5">
        <v>35.527266679999997</v>
      </c>
      <c r="C62" s="6" t="s">
        <v>7</v>
      </c>
      <c r="D62" s="6" t="s">
        <v>7</v>
      </c>
      <c r="E62" s="6" t="s">
        <v>97</v>
      </c>
      <c r="F62" s="6" t="s">
        <v>97</v>
      </c>
      <c r="G62" s="6" t="s">
        <v>98</v>
      </c>
      <c r="H62" s="6" t="str">
        <f t="shared" si="2"/>
        <v>http://maps.google.com/maps?q=33.89814721,35.52726668</v>
      </c>
      <c r="I62" s="7" t="str">
        <f t="shared" si="3"/>
        <v>See on Google Maps</v>
      </c>
    </row>
    <row r="63" spans="1:9" x14ac:dyDescent="0.25">
      <c r="A63" s="5">
        <v>33.899630469999998</v>
      </c>
      <c r="B63" s="5">
        <v>35.495528909999997</v>
      </c>
      <c r="C63" s="6" t="s">
        <v>7</v>
      </c>
      <c r="D63" s="6" t="s">
        <v>7</v>
      </c>
      <c r="E63" s="6" t="s">
        <v>99</v>
      </c>
      <c r="F63" s="6" t="s">
        <v>99</v>
      </c>
      <c r="G63" s="6" t="s">
        <v>100</v>
      </c>
      <c r="H63" s="6" t="str">
        <f t="shared" si="2"/>
        <v>http://maps.google.com/maps?q=33.89963047,35.49552891</v>
      </c>
      <c r="I63" s="7" t="str">
        <f t="shared" si="3"/>
        <v>See on Google Maps</v>
      </c>
    </row>
    <row r="64" spans="1:9" x14ac:dyDescent="0.25">
      <c r="A64" s="5">
        <v>33.884141659999997</v>
      </c>
      <c r="B64" s="5">
        <v>35.493108329999998</v>
      </c>
      <c r="C64" s="6" t="s">
        <v>7</v>
      </c>
      <c r="D64" s="6" t="s">
        <v>7</v>
      </c>
      <c r="E64" s="6" t="s">
        <v>101</v>
      </c>
      <c r="F64" s="6" t="s">
        <v>102</v>
      </c>
      <c r="G64" s="6" t="s">
        <v>103</v>
      </c>
      <c r="H64" s="6" t="str">
        <f t="shared" si="2"/>
        <v>http://maps.google.com/maps?q=33.88414166,35.49310833</v>
      </c>
      <c r="I64" s="7" t="str">
        <f t="shared" si="3"/>
        <v>See on Google Maps</v>
      </c>
    </row>
    <row r="65" spans="1:9" x14ac:dyDescent="0.25">
      <c r="A65" s="5">
        <v>33.893743479999998</v>
      </c>
      <c r="B65" s="5">
        <v>35.523009100000003</v>
      </c>
      <c r="C65" s="6" t="s">
        <v>7</v>
      </c>
      <c r="D65" s="6" t="s">
        <v>7</v>
      </c>
      <c r="E65" s="6" t="s">
        <v>104</v>
      </c>
      <c r="F65" s="6" t="s">
        <v>104</v>
      </c>
      <c r="G65" s="6" t="s">
        <v>105</v>
      </c>
      <c r="H65" s="6" t="str">
        <f t="shared" si="2"/>
        <v>http://maps.google.com/maps?q=33.89374348,35.5230091</v>
      </c>
      <c r="I65" s="7" t="str">
        <f t="shared" si="3"/>
        <v>See on Google Maps</v>
      </c>
    </row>
    <row r="66" spans="1:9" x14ac:dyDescent="0.25">
      <c r="A66" s="5">
        <v>33.878300000000003</v>
      </c>
      <c r="B66" s="5">
        <v>35.514800000000001</v>
      </c>
      <c r="C66" s="6" t="s">
        <v>7</v>
      </c>
      <c r="D66" s="6" t="s">
        <v>7</v>
      </c>
      <c r="E66" s="6" t="s">
        <v>7275</v>
      </c>
      <c r="F66" s="6"/>
      <c r="G66" s="6"/>
      <c r="H66" s="6" t="str">
        <f t="shared" si="2"/>
        <v>http://maps.google.com/maps?q=33.8783,35.5148</v>
      </c>
      <c r="I66" s="7" t="str">
        <f t="shared" si="3"/>
        <v>See on Google Maps</v>
      </c>
    </row>
    <row r="67" spans="1:9" x14ac:dyDescent="0.25">
      <c r="A67" s="5">
        <v>33.885100000000001</v>
      </c>
      <c r="B67" s="5">
        <v>35.511699999999998</v>
      </c>
      <c r="C67" s="6" t="s">
        <v>7</v>
      </c>
      <c r="D67" s="6" t="s">
        <v>7</v>
      </c>
      <c r="E67" s="6" t="s">
        <v>7257</v>
      </c>
      <c r="F67" s="6"/>
      <c r="G67" s="6"/>
      <c r="H67" s="6" t="str">
        <f t="shared" ref="H67:H130" si="4">CONCATENATE("http://maps.google.com/maps?q=",A67,",",B67,"")</f>
        <v>http://maps.google.com/maps?q=33.8851,35.5117</v>
      </c>
      <c r="I67" s="7" t="str">
        <f t="shared" ref="I67:I130" si="5">HYPERLINK(H67, "See on Google Maps")</f>
        <v>See on Google Maps</v>
      </c>
    </row>
    <row r="68" spans="1:9" x14ac:dyDescent="0.25">
      <c r="A68" s="5">
        <v>33.879300000000001</v>
      </c>
      <c r="B68" s="5">
        <v>35.525399999999998</v>
      </c>
      <c r="C68" s="6" t="s">
        <v>7</v>
      </c>
      <c r="D68" s="6" t="s">
        <v>7</v>
      </c>
      <c r="E68" s="6" t="s">
        <v>7250</v>
      </c>
      <c r="F68" s="6"/>
      <c r="G68" s="6"/>
      <c r="H68" s="6" t="str">
        <f t="shared" si="4"/>
        <v>http://maps.google.com/maps?q=33.8793,35.5254</v>
      </c>
      <c r="I68" s="7" t="str">
        <f t="shared" si="5"/>
        <v>See on Google Maps</v>
      </c>
    </row>
    <row r="69" spans="1:9" x14ac:dyDescent="0.25">
      <c r="A69" s="5">
        <v>33.8733</v>
      </c>
      <c r="B69" s="5">
        <v>35.512900000000002</v>
      </c>
      <c r="C69" s="6" t="s">
        <v>7</v>
      </c>
      <c r="D69" s="6" t="s">
        <v>7</v>
      </c>
      <c r="E69" s="6" t="s">
        <v>7255</v>
      </c>
      <c r="F69" s="6"/>
      <c r="G69" s="6"/>
      <c r="H69" s="6" t="str">
        <f t="shared" si="4"/>
        <v>http://maps.google.com/maps?q=33.8733,35.5129</v>
      </c>
      <c r="I69" s="7" t="str">
        <f t="shared" si="5"/>
        <v>See on Google Maps</v>
      </c>
    </row>
    <row r="70" spans="1:9" x14ac:dyDescent="0.25">
      <c r="A70" s="5">
        <v>33.891100000000002</v>
      </c>
      <c r="B70" s="5">
        <v>35.4968</v>
      </c>
      <c r="C70" s="6" t="s">
        <v>7</v>
      </c>
      <c r="D70" s="6" t="s">
        <v>7</v>
      </c>
      <c r="E70" s="6" t="s">
        <v>7265</v>
      </c>
      <c r="F70" s="6"/>
      <c r="G70" s="6"/>
      <c r="H70" s="6" t="str">
        <f t="shared" si="4"/>
        <v>http://maps.google.com/maps?q=33.8911,35.4968</v>
      </c>
      <c r="I70" s="7" t="str">
        <f t="shared" si="5"/>
        <v>See on Google Maps</v>
      </c>
    </row>
    <row r="71" spans="1:9" x14ac:dyDescent="0.25">
      <c r="A71" s="5">
        <v>33.896434210000002</v>
      </c>
      <c r="B71" s="5">
        <v>35.503888709999998</v>
      </c>
      <c r="C71" s="6" t="s">
        <v>7</v>
      </c>
      <c r="D71" s="6" t="s">
        <v>7</v>
      </c>
      <c r="E71" s="6" t="s">
        <v>106</v>
      </c>
      <c r="F71" s="6" t="s">
        <v>106</v>
      </c>
      <c r="G71" s="6" t="s">
        <v>107</v>
      </c>
      <c r="H71" s="6" t="str">
        <f t="shared" si="4"/>
        <v>http://maps.google.com/maps?q=33.89643421,35.50388871</v>
      </c>
      <c r="I71" s="7" t="str">
        <f t="shared" si="5"/>
        <v>See on Google Maps</v>
      </c>
    </row>
    <row r="72" spans="1:9" x14ac:dyDescent="0.25">
      <c r="A72" s="5">
        <v>33.901050869999999</v>
      </c>
      <c r="B72" s="5">
        <v>35.511320019999999</v>
      </c>
      <c r="C72" s="6" t="s">
        <v>7</v>
      </c>
      <c r="D72" s="6" t="s">
        <v>7</v>
      </c>
      <c r="E72" s="6" t="s">
        <v>108</v>
      </c>
      <c r="F72" s="6" t="s">
        <v>109</v>
      </c>
      <c r="G72" s="6" t="s">
        <v>110</v>
      </c>
      <c r="H72" s="6" t="str">
        <f t="shared" si="4"/>
        <v>http://maps.google.com/maps?q=33.90105087,35.51132002</v>
      </c>
      <c r="I72" s="7" t="str">
        <f t="shared" si="5"/>
        <v>See on Google Maps</v>
      </c>
    </row>
    <row r="73" spans="1:9" x14ac:dyDescent="0.25">
      <c r="A73" s="5">
        <v>33.895339890000002</v>
      </c>
      <c r="B73" s="5">
        <v>35.495609649999999</v>
      </c>
      <c r="C73" s="6" t="s">
        <v>7</v>
      </c>
      <c r="D73" s="6" t="s">
        <v>7</v>
      </c>
      <c r="E73" s="6" t="s">
        <v>111</v>
      </c>
      <c r="F73" s="6" t="s">
        <v>111</v>
      </c>
      <c r="G73" s="6" t="s">
        <v>112</v>
      </c>
      <c r="H73" s="6" t="str">
        <f t="shared" si="4"/>
        <v>http://maps.google.com/maps?q=33.89533989,35.49560965</v>
      </c>
      <c r="I73" s="7" t="str">
        <f t="shared" si="5"/>
        <v>See on Google Maps</v>
      </c>
    </row>
    <row r="74" spans="1:9" x14ac:dyDescent="0.25">
      <c r="A74" s="5">
        <v>33.89616161</v>
      </c>
      <c r="B74" s="5">
        <v>35.529176970000002</v>
      </c>
      <c r="C74" s="6" t="s">
        <v>7</v>
      </c>
      <c r="D74" s="6" t="s">
        <v>7</v>
      </c>
      <c r="E74" s="6" t="s">
        <v>62</v>
      </c>
      <c r="F74" s="6" t="s">
        <v>63</v>
      </c>
      <c r="G74" s="6" t="s">
        <v>64</v>
      </c>
      <c r="H74" s="6" t="str">
        <f t="shared" si="4"/>
        <v>http://maps.google.com/maps?q=33.89616161,35.52917697</v>
      </c>
      <c r="I74" s="7" t="str">
        <f t="shared" si="5"/>
        <v>See on Google Maps</v>
      </c>
    </row>
    <row r="75" spans="1:9" x14ac:dyDescent="0.25">
      <c r="A75" s="5">
        <v>33.891766099999998</v>
      </c>
      <c r="B75" s="5">
        <v>35.476940810000002</v>
      </c>
      <c r="C75" s="6" t="s">
        <v>7</v>
      </c>
      <c r="D75" s="6" t="s">
        <v>7</v>
      </c>
      <c r="E75" s="6" t="s">
        <v>113</v>
      </c>
      <c r="F75" s="6" t="s">
        <v>114</v>
      </c>
      <c r="G75" s="6" t="s">
        <v>115</v>
      </c>
      <c r="H75" s="6" t="str">
        <f t="shared" si="4"/>
        <v>http://maps.google.com/maps?q=33.8917661,35.47694081</v>
      </c>
      <c r="I75" s="7" t="str">
        <f t="shared" si="5"/>
        <v>See on Google Maps</v>
      </c>
    </row>
    <row r="76" spans="1:9" x14ac:dyDescent="0.25">
      <c r="A76" s="5">
        <v>33.890822829999998</v>
      </c>
      <c r="B76" s="5">
        <v>35.471604560000003</v>
      </c>
      <c r="C76" s="6" t="s">
        <v>7</v>
      </c>
      <c r="D76" s="6" t="s">
        <v>7</v>
      </c>
      <c r="E76" s="6" t="s">
        <v>116</v>
      </c>
      <c r="F76" s="6" t="s">
        <v>117</v>
      </c>
      <c r="G76" s="6" t="s">
        <v>118</v>
      </c>
      <c r="H76" s="6" t="str">
        <f t="shared" si="4"/>
        <v>http://maps.google.com/maps?q=33.89082283,35.47160456</v>
      </c>
      <c r="I76" s="7" t="str">
        <f t="shared" si="5"/>
        <v>See on Google Maps</v>
      </c>
    </row>
    <row r="77" spans="1:9" x14ac:dyDescent="0.25">
      <c r="A77" s="5">
        <v>33.887700000000002</v>
      </c>
      <c r="B77" s="5">
        <v>35.473399999999998</v>
      </c>
      <c r="C77" s="6" t="s">
        <v>7</v>
      </c>
      <c r="D77" s="6" t="s">
        <v>7</v>
      </c>
      <c r="E77" s="6" t="s">
        <v>7273</v>
      </c>
      <c r="F77" s="6"/>
      <c r="G77" s="6"/>
      <c r="H77" s="6" t="str">
        <f t="shared" si="4"/>
        <v>http://maps.google.com/maps?q=33.8877,35.4734</v>
      </c>
      <c r="I77" s="7" t="str">
        <f t="shared" si="5"/>
        <v>See on Google Maps</v>
      </c>
    </row>
    <row r="78" spans="1:9" x14ac:dyDescent="0.25">
      <c r="A78" s="5">
        <v>33.894594470000001</v>
      </c>
      <c r="B78" s="5">
        <v>35.478188899999999</v>
      </c>
      <c r="C78" s="6" t="s">
        <v>7</v>
      </c>
      <c r="D78" s="6" t="s">
        <v>7</v>
      </c>
      <c r="E78" s="6" t="s">
        <v>119</v>
      </c>
      <c r="F78" s="6" t="s">
        <v>120</v>
      </c>
      <c r="G78" s="6" t="s">
        <v>121</v>
      </c>
      <c r="H78" s="6" t="str">
        <f t="shared" si="4"/>
        <v>http://maps.google.com/maps?q=33.89459447,35.4781889</v>
      </c>
      <c r="I78" s="7" t="str">
        <f t="shared" si="5"/>
        <v>See on Google Maps</v>
      </c>
    </row>
    <row r="79" spans="1:9" x14ac:dyDescent="0.25">
      <c r="A79" s="5">
        <v>33.881453229999998</v>
      </c>
      <c r="B79" s="5">
        <v>35.506862849999997</v>
      </c>
      <c r="C79" s="6" t="s">
        <v>7</v>
      </c>
      <c r="D79" s="6" t="s">
        <v>7</v>
      </c>
      <c r="E79" s="6" t="s">
        <v>122</v>
      </c>
      <c r="F79" s="6" t="s">
        <v>123</v>
      </c>
      <c r="G79" s="6" t="s">
        <v>124</v>
      </c>
      <c r="H79" s="6" t="str">
        <f t="shared" si="4"/>
        <v>http://maps.google.com/maps?q=33.88145323,35.50686285</v>
      </c>
      <c r="I79" s="7" t="str">
        <f t="shared" si="5"/>
        <v>See on Google Maps</v>
      </c>
    </row>
    <row r="80" spans="1:9" x14ac:dyDescent="0.25">
      <c r="A80" s="5">
        <v>33.894664589999998</v>
      </c>
      <c r="B80" s="5">
        <v>35.517292429999998</v>
      </c>
      <c r="C80" s="6" t="s">
        <v>7</v>
      </c>
      <c r="D80" s="6" t="s">
        <v>7</v>
      </c>
      <c r="E80" s="6" t="s">
        <v>125</v>
      </c>
      <c r="F80" s="6" t="s">
        <v>126</v>
      </c>
      <c r="G80" s="6" t="s">
        <v>127</v>
      </c>
      <c r="H80" s="6" t="str">
        <f t="shared" si="4"/>
        <v>http://maps.google.com/maps?q=33.89466459,35.51729243</v>
      </c>
      <c r="I80" s="7" t="str">
        <f t="shared" si="5"/>
        <v>See on Google Maps</v>
      </c>
    </row>
    <row r="81" spans="1:9" x14ac:dyDescent="0.25">
      <c r="A81" s="5">
        <v>33.891516660000001</v>
      </c>
      <c r="B81" s="5">
        <v>35.507786090000003</v>
      </c>
      <c r="C81" s="6" t="s">
        <v>7</v>
      </c>
      <c r="D81" s="6" t="s">
        <v>7</v>
      </c>
      <c r="E81" s="6" t="s">
        <v>128</v>
      </c>
      <c r="F81" s="6" t="s">
        <v>128</v>
      </c>
      <c r="G81" s="6" t="s">
        <v>129</v>
      </c>
      <c r="H81" s="6" t="str">
        <f t="shared" si="4"/>
        <v>http://maps.google.com/maps?q=33.89151666,35.50778609</v>
      </c>
      <c r="I81" s="7" t="str">
        <f t="shared" si="5"/>
        <v>See on Google Maps</v>
      </c>
    </row>
    <row r="82" spans="1:9" x14ac:dyDescent="0.25">
      <c r="A82" s="5">
        <v>33.893361329999998</v>
      </c>
      <c r="B82" s="5">
        <v>35.489635989999996</v>
      </c>
      <c r="C82" s="6" t="s">
        <v>7</v>
      </c>
      <c r="D82" s="6" t="s">
        <v>7</v>
      </c>
      <c r="E82" s="6" t="s">
        <v>130</v>
      </c>
      <c r="F82" s="6" t="s">
        <v>131</v>
      </c>
      <c r="G82" s="6" t="s">
        <v>132</v>
      </c>
      <c r="H82" s="6" t="str">
        <f t="shared" si="4"/>
        <v>http://maps.google.com/maps?q=33.89336133,35.48963599</v>
      </c>
      <c r="I82" s="7" t="str">
        <f t="shared" si="5"/>
        <v>See on Google Maps</v>
      </c>
    </row>
    <row r="83" spans="1:9" x14ac:dyDescent="0.25">
      <c r="A83" s="5">
        <v>33.883800000000001</v>
      </c>
      <c r="B83" s="5">
        <v>35.526800000000001</v>
      </c>
      <c r="C83" s="6" t="s">
        <v>7</v>
      </c>
      <c r="D83" s="6" t="s">
        <v>7</v>
      </c>
      <c r="E83" s="6" t="s">
        <v>7249</v>
      </c>
      <c r="F83" s="6"/>
      <c r="G83" s="6"/>
      <c r="H83" s="6" t="str">
        <f t="shared" si="4"/>
        <v>http://maps.google.com/maps?q=33.8838,35.5268</v>
      </c>
      <c r="I83" s="7" t="str">
        <f t="shared" si="5"/>
        <v>See on Google Maps</v>
      </c>
    </row>
    <row r="84" spans="1:9" x14ac:dyDescent="0.25">
      <c r="A84" s="5">
        <v>33.892899999999997</v>
      </c>
      <c r="B84" s="5">
        <v>35.484400000000001</v>
      </c>
      <c r="C84" s="6" t="s">
        <v>7</v>
      </c>
      <c r="D84" s="6" t="s">
        <v>7</v>
      </c>
      <c r="E84" s="6" t="s">
        <v>7271</v>
      </c>
      <c r="F84" s="6"/>
      <c r="G84" s="6"/>
      <c r="H84" s="6" t="str">
        <f t="shared" si="4"/>
        <v>http://maps.google.com/maps?q=33.8929,35.4844</v>
      </c>
      <c r="I84" s="7" t="str">
        <f t="shared" si="5"/>
        <v>See on Google Maps</v>
      </c>
    </row>
    <row r="85" spans="1:9" x14ac:dyDescent="0.25">
      <c r="A85" s="5">
        <v>33.8902</v>
      </c>
      <c r="B85" s="5">
        <v>35.485199999999999</v>
      </c>
      <c r="C85" s="6" t="s">
        <v>7</v>
      </c>
      <c r="D85" s="6" t="s">
        <v>7</v>
      </c>
      <c r="E85" s="6" t="s">
        <v>7270</v>
      </c>
      <c r="F85" s="6"/>
      <c r="G85" s="6"/>
      <c r="H85" s="6" t="str">
        <f t="shared" si="4"/>
        <v>http://maps.google.com/maps?q=33.8902,35.4852</v>
      </c>
      <c r="I85" s="7" t="str">
        <f t="shared" si="5"/>
        <v>See on Google Maps</v>
      </c>
    </row>
    <row r="86" spans="1:9" x14ac:dyDescent="0.25">
      <c r="A86" s="5">
        <v>33.891207190000003</v>
      </c>
      <c r="B86" s="5">
        <v>35.484960770000001</v>
      </c>
      <c r="C86" s="6" t="s">
        <v>7</v>
      </c>
      <c r="D86" s="6" t="s">
        <v>7</v>
      </c>
      <c r="E86" s="6" t="s">
        <v>133</v>
      </c>
      <c r="F86" s="6" t="s">
        <v>133</v>
      </c>
      <c r="G86" s="6" t="s">
        <v>134</v>
      </c>
      <c r="H86" s="6" t="str">
        <f t="shared" si="4"/>
        <v>http://maps.google.com/maps?q=33.89120719,35.48496077</v>
      </c>
      <c r="I86" s="7" t="str">
        <f t="shared" si="5"/>
        <v>See on Google Maps</v>
      </c>
    </row>
    <row r="87" spans="1:9" x14ac:dyDescent="0.25">
      <c r="A87" s="5">
        <v>33.884992930000003</v>
      </c>
      <c r="B87" s="5">
        <v>35.487021419999998</v>
      </c>
      <c r="C87" s="6" t="s">
        <v>7</v>
      </c>
      <c r="D87" s="6" t="s">
        <v>7</v>
      </c>
      <c r="E87" s="6" t="s">
        <v>135</v>
      </c>
      <c r="F87" s="6" t="s">
        <v>135</v>
      </c>
      <c r="G87" s="6" t="s">
        <v>136</v>
      </c>
      <c r="H87" s="6" t="str">
        <f t="shared" si="4"/>
        <v>http://maps.google.com/maps?q=33.88499293,35.48702142</v>
      </c>
      <c r="I87" s="7" t="str">
        <f t="shared" si="5"/>
        <v>See on Google Maps</v>
      </c>
    </row>
    <row r="88" spans="1:9" x14ac:dyDescent="0.25">
      <c r="A88" s="5">
        <v>33.883699999999997</v>
      </c>
      <c r="B88" s="5">
        <v>35.485500000000002</v>
      </c>
      <c r="C88" s="6" t="s">
        <v>7</v>
      </c>
      <c r="D88" s="6" t="s">
        <v>7</v>
      </c>
      <c r="E88" s="6" t="s">
        <v>7269</v>
      </c>
      <c r="F88" s="6"/>
      <c r="G88" s="6"/>
      <c r="H88" s="6" t="str">
        <f t="shared" si="4"/>
        <v>http://maps.google.com/maps?q=33.8837,35.4855</v>
      </c>
      <c r="I88" s="7" t="str">
        <f t="shared" si="5"/>
        <v>See on Google Maps</v>
      </c>
    </row>
    <row r="89" spans="1:9" x14ac:dyDescent="0.25">
      <c r="A89" s="5">
        <v>33.873787810000003</v>
      </c>
      <c r="B89" s="5">
        <v>35.502193460000001</v>
      </c>
      <c r="C89" s="6" t="s">
        <v>7</v>
      </c>
      <c r="D89" s="6" t="s">
        <v>7</v>
      </c>
      <c r="E89" s="6" t="s">
        <v>137</v>
      </c>
      <c r="F89" s="6" t="s">
        <v>138</v>
      </c>
      <c r="G89" s="6" t="s">
        <v>139</v>
      </c>
      <c r="H89" s="6" t="str">
        <f t="shared" si="4"/>
        <v>http://maps.google.com/maps?q=33.87378781,35.50219346</v>
      </c>
      <c r="I89" s="7" t="str">
        <f t="shared" si="5"/>
        <v>See on Google Maps</v>
      </c>
    </row>
    <row r="90" spans="1:9" x14ac:dyDescent="0.25">
      <c r="A90" s="5">
        <v>33.881108400000002</v>
      </c>
      <c r="B90" s="5">
        <v>35.48508374</v>
      </c>
      <c r="C90" s="6" t="s">
        <v>7</v>
      </c>
      <c r="D90" s="6" t="s">
        <v>7</v>
      </c>
      <c r="E90" s="6" t="s">
        <v>140</v>
      </c>
      <c r="F90" s="6" t="s">
        <v>140</v>
      </c>
      <c r="G90" s="6" t="s">
        <v>141</v>
      </c>
      <c r="H90" s="6" t="str">
        <f t="shared" si="4"/>
        <v>http://maps.google.com/maps?q=33.8811084,35.48508374</v>
      </c>
      <c r="I90" s="7" t="str">
        <f t="shared" si="5"/>
        <v>See on Google Maps</v>
      </c>
    </row>
    <row r="91" spans="1:9" x14ac:dyDescent="0.25">
      <c r="A91" s="5">
        <v>33.900805230000003</v>
      </c>
      <c r="B91" s="5">
        <v>35.477802699999998</v>
      </c>
      <c r="C91" s="6" t="s">
        <v>7</v>
      </c>
      <c r="D91" s="6" t="s">
        <v>7</v>
      </c>
      <c r="E91" s="6" t="s">
        <v>142</v>
      </c>
      <c r="F91" s="6" t="s">
        <v>143</v>
      </c>
      <c r="G91" s="6" t="s">
        <v>144</v>
      </c>
      <c r="H91" s="6" t="str">
        <f t="shared" si="4"/>
        <v>http://maps.google.com/maps?q=33.90080523,35.4778027</v>
      </c>
      <c r="I91" s="7" t="str">
        <f t="shared" si="5"/>
        <v>See on Google Maps</v>
      </c>
    </row>
    <row r="92" spans="1:9" x14ac:dyDescent="0.25">
      <c r="A92" s="5">
        <v>33.890643859999997</v>
      </c>
      <c r="B92" s="5">
        <v>35.508758210000003</v>
      </c>
      <c r="C92" s="6" t="s">
        <v>7</v>
      </c>
      <c r="D92" s="6" t="s">
        <v>7</v>
      </c>
      <c r="E92" s="6" t="s">
        <v>145</v>
      </c>
      <c r="F92" s="6" t="s">
        <v>146</v>
      </c>
      <c r="G92" s="6" t="s">
        <v>147</v>
      </c>
      <c r="H92" s="6" t="str">
        <f t="shared" si="4"/>
        <v>http://maps.google.com/maps?q=33.89064386,35.50875821</v>
      </c>
      <c r="I92" s="7" t="str">
        <f t="shared" si="5"/>
        <v>See on Google Maps</v>
      </c>
    </row>
    <row r="93" spans="1:9" x14ac:dyDescent="0.25">
      <c r="A93" s="5">
        <v>33.878399999999999</v>
      </c>
      <c r="B93" s="5">
        <v>35.493299999999998</v>
      </c>
      <c r="C93" s="6" t="s">
        <v>7</v>
      </c>
      <c r="D93" s="6" t="s">
        <v>7</v>
      </c>
      <c r="E93" s="6" t="s">
        <v>7268</v>
      </c>
      <c r="F93" s="6"/>
      <c r="G93" s="6"/>
      <c r="H93" s="6" t="str">
        <f t="shared" si="4"/>
        <v>http://maps.google.com/maps?q=33.8784,35.4933</v>
      </c>
      <c r="I93" s="7" t="str">
        <f t="shared" si="5"/>
        <v>See on Google Maps</v>
      </c>
    </row>
    <row r="94" spans="1:9" x14ac:dyDescent="0.25">
      <c r="A94" s="5">
        <v>33.891500000000001</v>
      </c>
      <c r="B94" s="5">
        <v>35.508800000000001</v>
      </c>
      <c r="C94" s="6" t="s">
        <v>7</v>
      </c>
      <c r="D94" s="6" t="s">
        <v>7</v>
      </c>
      <c r="E94" s="6" t="s">
        <v>7259</v>
      </c>
      <c r="F94" s="6"/>
      <c r="G94" s="6"/>
      <c r="H94" s="6" t="str">
        <f t="shared" si="4"/>
        <v>http://maps.google.com/maps?q=33.8915,35.5088</v>
      </c>
      <c r="I94" s="7" t="str">
        <f t="shared" si="5"/>
        <v>See on Google Maps</v>
      </c>
    </row>
    <row r="95" spans="1:9" x14ac:dyDescent="0.25">
      <c r="A95" s="5">
        <v>33.891806440000003</v>
      </c>
      <c r="B95" s="5">
        <v>35.497923579999998</v>
      </c>
      <c r="C95" s="6" t="s">
        <v>7</v>
      </c>
      <c r="D95" s="6" t="s">
        <v>7</v>
      </c>
      <c r="E95" s="6" t="s">
        <v>148</v>
      </c>
      <c r="F95" s="6" t="s">
        <v>149</v>
      </c>
      <c r="G95" s="6" t="s">
        <v>150</v>
      </c>
      <c r="H95" s="6" t="str">
        <f t="shared" si="4"/>
        <v>http://maps.google.com/maps?q=33.89180644,35.49792358</v>
      </c>
      <c r="I95" s="7" t="str">
        <f t="shared" si="5"/>
        <v>See on Google Maps</v>
      </c>
    </row>
    <row r="96" spans="1:9" x14ac:dyDescent="0.25">
      <c r="A96" s="5">
        <v>34.030683000000003</v>
      </c>
      <c r="B96" s="5">
        <v>36.157195000000002</v>
      </c>
      <c r="C96" s="6" t="s">
        <v>151</v>
      </c>
      <c r="D96" s="6" t="s">
        <v>152</v>
      </c>
      <c r="E96" s="6" t="s">
        <v>7153</v>
      </c>
      <c r="F96" s="6" t="s">
        <v>7153</v>
      </c>
      <c r="G96" s="6"/>
      <c r="H96" s="6" t="str">
        <f t="shared" si="4"/>
        <v>http://maps.google.com/maps?q=34.030683,36.157195</v>
      </c>
      <c r="I96" s="7" t="str">
        <f t="shared" si="5"/>
        <v>See on Google Maps</v>
      </c>
    </row>
    <row r="97" spans="1:9" x14ac:dyDescent="0.25">
      <c r="A97" s="5">
        <v>34.028002809999997</v>
      </c>
      <c r="B97" s="5">
        <v>36.103780499999999</v>
      </c>
      <c r="C97" s="6" t="s">
        <v>151</v>
      </c>
      <c r="D97" s="6" t="s">
        <v>152</v>
      </c>
      <c r="E97" s="6" t="s">
        <v>153</v>
      </c>
      <c r="F97" s="6" t="s">
        <v>154</v>
      </c>
      <c r="G97" s="6" t="s">
        <v>155</v>
      </c>
      <c r="H97" s="6" t="str">
        <f t="shared" si="4"/>
        <v>http://maps.google.com/maps?q=34.02800281,36.1037805</v>
      </c>
      <c r="I97" s="7" t="str">
        <f t="shared" si="5"/>
        <v>See on Google Maps</v>
      </c>
    </row>
    <row r="98" spans="1:9" x14ac:dyDescent="0.25">
      <c r="A98" s="5">
        <v>33.990316669999999</v>
      </c>
      <c r="B98" s="5">
        <v>36.263849919999998</v>
      </c>
      <c r="C98" s="6" t="s">
        <v>151</v>
      </c>
      <c r="D98" s="6" t="s">
        <v>152</v>
      </c>
      <c r="E98" s="6" t="s">
        <v>176</v>
      </c>
      <c r="F98" s="6" t="s">
        <v>177</v>
      </c>
      <c r="G98" s="6" t="s">
        <v>178</v>
      </c>
      <c r="H98" s="6" t="str">
        <f t="shared" si="4"/>
        <v>http://maps.google.com/maps?q=33.99031667,36.26384992</v>
      </c>
      <c r="I98" s="7" t="str">
        <f t="shared" si="5"/>
        <v>See on Google Maps</v>
      </c>
    </row>
    <row r="99" spans="1:9" x14ac:dyDescent="0.25">
      <c r="A99" s="5">
        <v>34.179236039999999</v>
      </c>
      <c r="B99" s="5">
        <v>36.419591580000002</v>
      </c>
      <c r="C99" s="6" t="s">
        <v>151</v>
      </c>
      <c r="D99" s="6" t="s">
        <v>152</v>
      </c>
      <c r="E99" s="6" t="s">
        <v>156</v>
      </c>
      <c r="F99" s="6" t="s">
        <v>157</v>
      </c>
      <c r="G99" s="6" t="s">
        <v>158</v>
      </c>
      <c r="H99" s="6" t="str">
        <f t="shared" si="4"/>
        <v>http://maps.google.com/maps?q=34.17923604,36.41959158</v>
      </c>
      <c r="I99" s="7" t="str">
        <f t="shared" si="5"/>
        <v>See on Google Maps</v>
      </c>
    </row>
    <row r="100" spans="1:9" x14ac:dyDescent="0.25">
      <c r="A100" s="5">
        <v>34.263162809999997</v>
      </c>
      <c r="B100" s="5">
        <v>36.128314179999997</v>
      </c>
      <c r="C100" s="6" t="s">
        <v>151</v>
      </c>
      <c r="D100" s="6" t="s">
        <v>152</v>
      </c>
      <c r="E100" s="6" t="s">
        <v>159</v>
      </c>
      <c r="F100" s="6" t="s">
        <v>159</v>
      </c>
      <c r="G100" s="6" t="s">
        <v>160</v>
      </c>
      <c r="H100" s="6" t="str">
        <f t="shared" si="4"/>
        <v>http://maps.google.com/maps?q=34.26316281,36.12831418</v>
      </c>
      <c r="I100" s="7" t="str">
        <f t="shared" si="5"/>
        <v>See on Google Maps</v>
      </c>
    </row>
    <row r="101" spans="1:9" x14ac:dyDescent="0.25">
      <c r="A101" s="5">
        <v>33.99128331</v>
      </c>
      <c r="B101" s="5">
        <v>36.200833260000003</v>
      </c>
      <c r="C101" s="6" t="s">
        <v>151</v>
      </c>
      <c r="D101" s="6" t="s">
        <v>152</v>
      </c>
      <c r="E101" s="6" t="s">
        <v>161</v>
      </c>
      <c r="F101" s="6" t="s">
        <v>162</v>
      </c>
      <c r="G101" s="6" t="s">
        <v>163</v>
      </c>
      <c r="H101" s="6" t="str">
        <f t="shared" si="4"/>
        <v>http://maps.google.com/maps?q=33.99128331,36.20083326</v>
      </c>
      <c r="I101" s="7" t="str">
        <f t="shared" si="5"/>
        <v>See on Google Maps</v>
      </c>
    </row>
    <row r="102" spans="1:9" x14ac:dyDescent="0.25">
      <c r="A102" s="5">
        <v>33.83902226</v>
      </c>
      <c r="B102" s="5">
        <v>36.313958300000003</v>
      </c>
      <c r="C102" s="6" t="s">
        <v>151</v>
      </c>
      <c r="D102" s="6" t="s">
        <v>152</v>
      </c>
      <c r="E102" s="6" t="s">
        <v>164</v>
      </c>
      <c r="F102" s="6" t="s">
        <v>165</v>
      </c>
      <c r="G102" s="6" t="s">
        <v>166</v>
      </c>
      <c r="H102" s="6" t="str">
        <f t="shared" si="4"/>
        <v>http://maps.google.com/maps?q=33.83902226,36.3139583</v>
      </c>
      <c r="I102" s="7" t="str">
        <f t="shared" si="5"/>
        <v>See on Google Maps</v>
      </c>
    </row>
    <row r="103" spans="1:9" x14ac:dyDescent="0.25">
      <c r="A103" s="5">
        <v>33.911644389999999</v>
      </c>
      <c r="B103" s="5">
        <v>36.225872240000001</v>
      </c>
      <c r="C103" s="6" t="s">
        <v>151</v>
      </c>
      <c r="D103" s="6" t="s">
        <v>152</v>
      </c>
      <c r="E103" s="6" t="s">
        <v>167</v>
      </c>
      <c r="F103" s="6" t="s">
        <v>168</v>
      </c>
      <c r="G103" s="6" t="s">
        <v>169</v>
      </c>
      <c r="H103" s="6" t="str">
        <f t="shared" si="4"/>
        <v>http://maps.google.com/maps?q=33.91164439,36.22587224</v>
      </c>
      <c r="I103" s="7" t="str">
        <f t="shared" si="5"/>
        <v>See on Google Maps</v>
      </c>
    </row>
    <row r="104" spans="1:9" x14ac:dyDescent="0.25">
      <c r="A104" s="5">
        <v>33.997412089999997</v>
      </c>
      <c r="B104" s="5">
        <v>36.097428579999999</v>
      </c>
      <c r="C104" s="6" t="s">
        <v>151</v>
      </c>
      <c r="D104" s="6" t="s">
        <v>152</v>
      </c>
      <c r="E104" s="6" t="s">
        <v>170</v>
      </c>
      <c r="F104" s="6" t="s">
        <v>171</v>
      </c>
      <c r="G104" s="6" t="s">
        <v>172</v>
      </c>
      <c r="H104" s="6" t="str">
        <f t="shared" si="4"/>
        <v>http://maps.google.com/maps?q=33.99741209,36.09742858</v>
      </c>
      <c r="I104" s="7" t="str">
        <f t="shared" si="5"/>
        <v>See on Google Maps</v>
      </c>
    </row>
    <row r="105" spans="1:9" x14ac:dyDescent="0.25">
      <c r="A105" s="5">
        <v>34.008299999999998</v>
      </c>
      <c r="B105" s="5">
        <v>36.216700000000003</v>
      </c>
      <c r="C105" s="6" t="s">
        <v>151</v>
      </c>
      <c r="D105" s="6" t="s">
        <v>152</v>
      </c>
      <c r="E105" s="6" t="s">
        <v>7333</v>
      </c>
      <c r="F105" s="6"/>
      <c r="G105" s="6"/>
      <c r="H105" s="6" t="str">
        <f t="shared" si="4"/>
        <v>http://maps.google.com/maps?q=34.0083,36.2167</v>
      </c>
      <c r="I105" s="7" t="str">
        <f t="shared" si="5"/>
        <v>See on Google Maps</v>
      </c>
    </row>
    <row r="106" spans="1:9" x14ac:dyDescent="0.25">
      <c r="A106" s="5">
        <v>34.186641629999997</v>
      </c>
      <c r="B106" s="5">
        <v>36.080333400000001</v>
      </c>
      <c r="C106" s="6" t="s">
        <v>151</v>
      </c>
      <c r="D106" s="6" t="s">
        <v>152</v>
      </c>
      <c r="E106" s="6" t="s">
        <v>173</v>
      </c>
      <c r="F106" s="6" t="s">
        <v>174</v>
      </c>
      <c r="G106" s="6" t="s">
        <v>175</v>
      </c>
      <c r="H106" s="6" t="str">
        <f t="shared" si="4"/>
        <v>http://maps.google.com/maps?q=34.18664163,36.0803334</v>
      </c>
      <c r="I106" s="7" t="str">
        <f t="shared" si="5"/>
        <v>See on Google Maps</v>
      </c>
    </row>
    <row r="107" spans="1:9" x14ac:dyDescent="0.25">
      <c r="A107" s="5">
        <v>34.005186299999998</v>
      </c>
      <c r="B107" s="5">
        <v>36.207957139999998</v>
      </c>
      <c r="C107" s="6" t="s">
        <v>151</v>
      </c>
      <c r="D107" s="6" t="s">
        <v>152</v>
      </c>
      <c r="E107" s="6" t="s">
        <v>152</v>
      </c>
      <c r="F107" s="6" t="s">
        <v>152</v>
      </c>
      <c r="G107" s="6" t="s">
        <v>179</v>
      </c>
      <c r="H107" s="6" t="str">
        <f t="shared" si="4"/>
        <v>http://maps.google.com/maps?q=34.0051863,36.20795714</v>
      </c>
      <c r="I107" s="7" t="str">
        <f t="shared" si="5"/>
        <v>See on Google Maps</v>
      </c>
    </row>
    <row r="108" spans="1:9" x14ac:dyDescent="0.25">
      <c r="A108" s="5">
        <v>34.299720700000002</v>
      </c>
      <c r="B108" s="5">
        <v>36.567453880000002</v>
      </c>
      <c r="C108" s="6" t="s">
        <v>151</v>
      </c>
      <c r="D108" s="6" t="s">
        <v>152</v>
      </c>
      <c r="E108" s="6" t="s">
        <v>180</v>
      </c>
      <c r="F108" s="6" t="s">
        <v>180</v>
      </c>
      <c r="G108" s="6" t="s">
        <v>181</v>
      </c>
      <c r="H108" s="6" t="str">
        <f t="shared" si="4"/>
        <v>http://maps.google.com/maps?q=34.2997207,36.56745388</v>
      </c>
      <c r="I108" s="7" t="str">
        <f t="shared" si="5"/>
        <v>See on Google Maps</v>
      </c>
    </row>
    <row r="109" spans="1:9" x14ac:dyDescent="0.25">
      <c r="A109" s="5">
        <v>34.171569380000001</v>
      </c>
      <c r="B109" s="5">
        <v>36.141166599999998</v>
      </c>
      <c r="C109" s="6" t="s">
        <v>151</v>
      </c>
      <c r="D109" s="6" t="s">
        <v>152</v>
      </c>
      <c r="E109" s="6" t="s">
        <v>182</v>
      </c>
      <c r="F109" s="6" t="s">
        <v>182</v>
      </c>
      <c r="G109" s="6" t="s">
        <v>183</v>
      </c>
      <c r="H109" s="6" t="str">
        <f t="shared" si="4"/>
        <v>http://maps.google.com/maps?q=34.17156938,36.1411666</v>
      </c>
      <c r="I109" s="7" t="str">
        <f t="shared" si="5"/>
        <v>See on Google Maps</v>
      </c>
    </row>
    <row r="110" spans="1:9" x14ac:dyDescent="0.25">
      <c r="A110" s="5">
        <v>34.150355570000002</v>
      </c>
      <c r="B110" s="5">
        <v>36.134338909999997</v>
      </c>
      <c r="C110" s="6" t="s">
        <v>151</v>
      </c>
      <c r="D110" s="6" t="s">
        <v>152</v>
      </c>
      <c r="E110" s="6" t="s">
        <v>184</v>
      </c>
      <c r="F110" s="6" t="s">
        <v>185</v>
      </c>
      <c r="G110" s="6" t="s">
        <v>186</v>
      </c>
      <c r="H110" s="6" t="str">
        <f t="shared" si="4"/>
        <v>http://maps.google.com/maps?q=34.15035557,36.13433891</v>
      </c>
      <c r="I110" s="7" t="str">
        <f t="shared" si="5"/>
        <v>See on Google Maps</v>
      </c>
    </row>
    <row r="111" spans="1:9" x14ac:dyDescent="0.25">
      <c r="A111" s="5">
        <v>33.918702580000001</v>
      </c>
      <c r="B111" s="5">
        <v>36.004383240000003</v>
      </c>
      <c r="C111" s="6" t="s">
        <v>151</v>
      </c>
      <c r="D111" s="6" t="s">
        <v>152</v>
      </c>
      <c r="E111" s="6" t="s">
        <v>187</v>
      </c>
      <c r="F111" s="6" t="s">
        <v>188</v>
      </c>
      <c r="G111" s="6" t="s">
        <v>189</v>
      </c>
      <c r="H111" s="6" t="str">
        <f t="shared" si="4"/>
        <v>http://maps.google.com/maps?q=33.91870258,36.00438324</v>
      </c>
      <c r="I111" s="7" t="str">
        <f t="shared" si="5"/>
        <v>See on Google Maps</v>
      </c>
    </row>
    <row r="112" spans="1:9" x14ac:dyDescent="0.25">
      <c r="A112" s="5">
        <v>33.925237860000003</v>
      </c>
      <c r="B112" s="5">
        <v>36.022671189999997</v>
      </c>
      <c r="C112" s="6" t="s">
        <v>151</v>
      </c>
      <c r="D112" s="6" t="s">
        <v>152</v>
      </c>
      <c r="E112" s="6" t="s">
        <v>190</v>
      </c>
      <c r="F112" s="6" t="s">
        <v>191</v>
      </c>
      <c r="G112" s="6" t="s">
        <v>192</v>
      </c>
      <c r="H112" s="6" t="str">
        <f t="shared" si="4"/>
        <v>http://maps.google.com/maps?q=33.92523786,36.02267119</v>
      </c>
      <c r="I112" s="7" t="str">
        <f t="shared" si="5"/>
        <v>See on Google Maps</v>
      </c>
    </row>
    <row r="113" spans="1:9" x14ac:dyDescent="0.25">
      <c r="A113" s="5">
        <v>34.140025860000002</v>
      </c>
      <c r="B113" s="5">
        <v>36.117253529999999</v>
      </c>
      <c r="C113" s="6" t="s">
        <v>151</v>
      </c>
      <c r="D113" s="6" t="s">
        <v>152</v>
      </c>
      <c r="E113" s="6" t="s">
        <v>193</v>
      </c>
      <c r="F113" s="6" t="s">
        <v>194</v>
      </c>
      <c r="G113" s="6" t="s">
        <v>195</v>
      </c>
      <c r="H113" s="6" t="str">
        <f t="shared" si="4"/>
        <v>http://maps.google.com/maps?q=34.14002586,36.11725353</v>
      </c>
      <c r="I113" s="7" t="str">
        <f t="shared" si="5"/>
        <v>See on Google Maps</v>
      </c>
    </row>
    <row r="114" spans="1:9" x14ac:dyDescent="0.25">
      <c r="A114" s="5">
        <v>34.153891710000003</v>
      </c>
      <c r="B114" s="5">
        <v>36.098702840000001</v>
      </c>
      <c r="C114" s="6" t="s">
        <v>151</v>
      </c>
      <c r="D114" s="6" t="s">
        <v>152</v>
      </c>
      <c r="E114" s="6" t="s">
        <v>196</v>
      </c>
      <c r="F114" s="6" t="s">
        <v>197</v>
      </c>
      <c r="G114" s="6" t="s">
        <v>198</v>
      </c>
      <c r="H114" s="6" t="str">
        <f t="shared" si="4"/>
        <v>http://maps.google.com/maps?q=34.15389171,36.09870284</v>
      </c>
      <c r="I114" s="7" t="str">
        <f t="shared" si="5"/>
        <v>See on Google Maps</v>
      </c>
    </row>
    <row r="115" spans="1:9" x14ac:dyDescent="0.25">
      <c r="A115" s="5">
        <v>34.04454441</v>
      </c>
      <c r="B115" s="5">
        <v>36.02908059</v>
      </c>
      <c r="C115" s="6" t="s">
        <v>151</v>
      </c>
      <c r="D115" s="6" t="s">
        <v>152</v>
      </c>
      <c r="E115" s="6" t="s">
        <v>199</v>
      </c>
      <c r="F115" s="6" t="s">
        <v>200</v>
      </c>
      <c r="G115" s="6" t="s">
        <v>201</v>
      </c>
      <c r="H115" s="6" t="str">
        <f t="shared" si="4"/>
        <v>http://maps.google.com/maps?q=34.04454441,36.02908059</v>
      </c>
      <c r="I115" s="7" t="str">
        <f t="shared" si="5"/>
        <v>See on Google Maps</v>
      </c>
    </row>
    <row r="116" spans="1:9" x14ac:dyDescent="0.25">
      <c r="A116" s="5">
        <v>34.227808379999999</v>
      </c>
      <c r="B116" s="5">
        <v>36.350580489999999</v>
      </c>
      <c r="C116" s="6" t="s">
        <v>151</v>
      </c>
      <c r="D116" s="6" t="s">
        <v>152</v>
      </c>
      <c r="E116" s="6" t="s">
        <v>202</v>
      </c>
      <c r="F116" s="6" t="s">
        <v>203</v>
      </c>
      <c r="G116" s="6" t="s">
        <v>204</v>
      </c>
      <c r="H116" s="6" t="str">
        <f t="shared" si="4"/>
        <v>http://maps.google.com/maps?q=34.22780838,36.35058049</v>
      </c>
      <c r="I116" s="7" t="str">
        <f t="shared" si="5"/>
        <v>See on Google Maps</v>
      </c>
    </row>
    <row r="117" spans="1:9" x14ac:dyDescent="0.25">
      <c r="A117" s="5">
        <v>34.112680480000002</v>
      </c>
      <c r="B117" s="5">
        <v>36.107738900000001</v>
      </c>
      <c r="C117" s="6" t="s">
        <v>151</v>
      </c>
      <c r="D117" s="6" t="s">
        <v>152</v>
      </c>
      <c r="E117" s="6" t="s">
        <v>205</v>
      </c>
      <c r="F117" s="6" t="s">
        <v>206</v>
      </c>
      <c r="G117" s="6" t="s">
        <v>207</v>
      </c>
      <c r="H117" s="6" t="str">
        <f t="shared" si="4"/>
        <v>http://maps.google.com/maps?q=34.11268048,36.1077389</v>
      </c>
      <c r="I117" s="7" t="str">
        <f t="shared" si="5"/>
        <v>See on Google Maps</v>
      </c>
    </row>
    <row r="118" spans="1:9" x14ac:dyDescent="0.25">
      <c r="A118" s="5">
        <v>34.150260250000002</v>
      </c>
      <c r="B118" s="5">
        <v>36.099087590000003</v>
      </c>
      <c r="C118" s="6" t="s">
        <v>151</v>
      </c>
      <c r="D118" s="6" t="s">
        <v>152</v>
      </c>
      <c r="E118" s="6" t="s">
        <v>208</v>
      </c>
      <c r="F118" s="6" t="s">
        <v>209</v>
      </c>
      <c r="G118" s="6" t="s">
        <v>210</v>
      </c>
      <c r="H118" s="6" t="str">
        <f t="shared" si="4"/>
        <v>http://maps.google.com/maps?q=34.15026025,36.09908759</v>
      </c>
      <c r="I118" s="7" t="str">
        <f t="shared" si="5"/>
        <v>See on Google Maps</v>
      </c>
    </row>
    <row r="119" spans="1:9" x14ac:dyDescent="0.25">
      <c r="A119" s="5">
        <v>34.061519400000002</v>
      </c>
      <c r="B119" s="5">
        <v>36.059211140000002</v>
      </c>
      <c r="C119" s="6" t="s">
        <v>151</v>
      </c>
      <c r="D119" s="6" t="s">
        <v>152</v>
      </c>
      <c r="E119" s="6" t="s">
        <v>211</v>
      </c>
      <c r="F119" s="6" t="s">
        <v>212</v>
      </c>
      <c r="G119" s="6" t="s">
        <v>213</v>
      </c>
      <c r="H119" s="6" t="str">
        <f t="shared" si="4"/>
        <v>http://maps.google.com/maps?q=34.0615194,36.05921114</v>
      </c>
      <c r="I119" s="7" t="str">
        <f t="shared" si="5"/>
        <v>See on Google Maps</v>
      </c>
    </row>
    <row r="120" spans="1:9" x14ac:dyDescent="0.25">
      <c r="A120" s="5">
        <v>33.934719459999997</v>
      </c>
      <c r="B120" s="5">
        <v>36.151150049999998</v>
      </c>
      <c r="C120" s="6" t="s">
        <v>151</v>
      </c>
      <c r="D120" s="6" t="s">
        <v>152</v>
      </c>
      <c r="E120" s="6" t="s">
        <v>214</v>
      </c>
      <c r="F120" s="6" t="s">
        <v>215</v>
      </c>
      <c r="G120" s="6" t="s">
        <v>216</v>
      </c>
      <c r="H120" s="6" t="str">
        <f t="shared" si="4"/>
        <v>http://maps.google.com/maps?q=33.93471946,36.15115005</v>
      </c>
      <c r="I120" s="7" t="str">
        <f t="shared" si="5"/>
        <v>See on Google Maps</v>
      </c>
    </row>
    <row r="121" spans="1:9" x14ac:dyDescent="0.25">
      <c r="A121" s="5">
        <v>34.135270300000002</v>
      </c>
      <c r="B121" s="5">
        <v>36.117413470000002</v>
      </c>
      <c r="C121" s="6" t="s">
        <v>151</v>
      </c>
      <c r="D121" s="6" t="s">
        <v>152</v>
      </c>
      <c r="E121" s="6" t="s">
        <v>217</v>
      </c>
      <c r="F121" s="6" t="s">
        <v>218</v>
      </c>
      <c r="G121" s="6" t="s">
        <v>219</v>
      </c>
      <c r="H121" s="6" t="str">
        <f t="shared" si="4"/>
        <v>http://maps.google.com/maps?q=34.1352703,36.11741347</v>
      </c>
      <c r="I121" s="7" t="str">
        <f t="shared" si="5"/>
        <v>See on Google Maps</v>
      </c>
    </row>
    <row r="122" spans="1:9" x14ac:dyDescent="0.25">
      <c r="A122" s="5">
        <v>34.131933359999998</v>
      </c>
      <c r="B122" s="5">
        <v>36.120188919999997</v>
      </c>
      <c r="C122" s="6" t="s">
        <v>151</v>
      </c>
      <c r="D122" s="6" t="s">
        <v>152</v>
      </c>
      <c r="E122" s="6" t="s">
        <v>220</v>
      </c>
      <c r="F122" s="6" t="s">
        <v>221</v>
      </c>
      <c r="G122" s="6" t="s">
        <v>222</v>
      </c>
      <c r="H122" s="6" t="str">
        <f t="shared" si="4"/>
        <v>http://maps.google.com/maps?q=34.13193336,36.12018892</v>
      </c>
      <c r="I122" s="7" t="str">
        <f t="shared" si="5"/>
        <v>See on Google Maps</v>
      </c>
    </row>
    <row r="123" spans="1:9" x14ac:dyDescent="0.25">
      <c r="A123" s="5">
        <v>34.008299999999998</v>
      </c>
      <c r="B123" s="5">
        <v>36.216700000000003</v>
      </c>
      <c r="C123" s="6" t="s">
        <v>151</v>
      </c>
      <c r="D123" s="6" t="s">
        <v>152</v>
      </c>
      <c r="E123" s="6" t="s">
        <v>7334</v>
      </c>
      <c r="F123" s="6"/>
      <c r="G123" s="6"/>
      <c r="H123" s="6" t="str">
        <f t="shared" si="4"/>
        <v>http://maps.google.com/maps?q=34.0083,36.2167</v>
      </c>
      <c r="I123" s="7" t="str">
        <f t="shared" si="5"/>
        <v>See on Google Maps</v>
      </c>
    </row>
    <row r="124" spans="1:9" x14ac:dyDescent="0.25">
      <c r="A124" s="5">
        <v>34.142202709999999</v>
      </c>
      <c r="B124" s="5">
        <v>36.231183369999997</v>
      </c>
      <c r="C124" s="6" t="s">
        <v>151</v>
      </c>
      <c r="D124" s="6" t="s">
        <v>152</v>
      </c>
      <c r="E124" s="6" t="s">
        <v>223</v>
      </c>
      <c r="F124" s="6" t="s">
        <v>223</v>
      </c>
      <c r="G124" s="6" t="s">
        <v>224</v>
      </c>
      <c r="H124" s="6" t="str">
        <f t="shared" si="4"/>
        <v>http://maps.google.com/maps?q=34.14220271,36.23118337</v>
      </c>
      <c r="I124" s="7" t="str">
        <f t="shared" si="5"/>
        <v>See on Google Maps</v>
      </c>
    </row>
    <row r="125" spans="1:9" x14ac:dyDescent="0.25">
      <c r="A125" s="5">
        <v>34.085619440000002</v>
      </c>
      <c r="B125" s="5">
        <v>36.099116729999999</v>
      </c>
      <c r="C125" s="6" t="s">
        <v>151</v>
      </c>
      <c r="D125" s="6" t="s">
        <v>152</v>
      </c>
      <c r="E125" s="6" t="s">
        <v>225</v>
      </c>
      <c r="F125" s="6" t="s">
        <v>226</v>
      </c>
      <c r="G125" s="6" t="s">
        <v>227</v>
      </c>
      <c r="H125" s="6" t="str">
        <f t="shared" si="4"/>
        <v>http://maps.google.com/maps?q=34.08561944,36.09911673</v>
      </c>
      <c r="I125" s="7" t="str">
        <f t="shared" si="5"/>
        <v>See on Google Maps</v>
      </c>
    </row>
    <row r="126" spans="1:9" x14ac:dyDescent="0.25">
      <c r="A126" s="5">
        <v>33.964086160000001</v>
      </c>
      <c r="B126" s="5">
        <v>36.017355610000003</v>
      </c>
      <c r="C126" s="6" t="s">
        <v>151</v>
      </c>
      <c r="D126" s="6" t="s">
        <v>152</v>
      </c>
      <c r="E126" s="6" t="s">
        <v>228</v>
      </c>
      <c r="F126" s="6" t="s">
        <v>229</v>
      </c>
      <c r="G126" s="6" t="s">
        <v>230</v>
      </c>
      <c r="H126" s="6" t="str">
        <f t="shared" si="4"/>
        <v>http://maps.google.com/maps?q=33.96408616,36.01735561</v>
      </c>
      <c r="I126" s="7" t="str">
        <f t="shared" si="5"/>
        <v>See on Google Maps</v>
      </c>
    </row>
    <row r="127" spans="1:9" x14ac:dyDescent="0.25">
      <c r="A127" s="5">
        <v>34.25917141</v>
      </c>
      <c r="B127" s="5">
        <v>36.269877909999998</v>
      </c>
      <c r="C127" s="6" t="s">
        <v>151</v>
      </c>
      <c r="D127" s="6" t="s">
        <v>152</v>
      </c>
      <c r="E127" s="6" t="s">
        <v>231</v>
      </c>
      <c r="F127" s="6" t="s">
        <v>231</v>
      </c>
      <c r="G127" s="6" t="s">
        <v>232</v>
      </c>
      <c r="H127" s="6" t="str">
        <f t="shared" si="4"/>
        <v>http://maps.google.com/maps?q=34.25917141,36.26987791</v>
      </c>
      <c r="I127" s="7" t="str">
        <f t="shared" si="5"/>
        <v>See on Google Maps</v>
      </c>
    </row>
    <row r="128" spans="1:9" x14ac:dyDescent="0.25">
      <c r="A128" s="5">
        <v>34.106716599999999</v>
      </c>
      <c r="B128" s="5">
        <v>36.056355600000003</v>
      </c>
      <c r="C128" s="6" t="s">
        <v>151</v>
      </c>
      <c r="D128" s="6" t="s">
        <v>152</v>
      </c>
      <c r="E128" s="6" t="s">
        <v>233</v>
      </c>
      <c r="F128" s="6" t="s">
        <v>234</v>
      </c>
      <c r="G128" s="6" t="s">
        <v>235</v>
      </c>
      <c r="H128" s="6" t="str">
        <f t="shared" si="4"/>
        <v>http://maps.google.com/maps?q=34.1067166,36.0563556</v>
      </c>
      <c r="I128" s="7" t="str">
        <f t="shared" si="5"/>
        <v>See on Google Maps</v>
      </c>
    </row>
    <row r="129" spans="1:9" x14ac:dyDescent="0.25">
      <c r="A129" s="5">
        <v>34.124888820000002</v>
      </c>
      <c r="B129" s="5">
        <v>36.127638910000002</v>
      </c>
      <c r="C129" s="6" t="s">
        <v>151</v>
      </c>
      <c r="D129" s="6" t="s">
        <v>152</v>
      </c>
      <c r="E129" s="6" t="s">
        <v>236</v>
      </c>
      <c r="F129" s="6" t="s">
        <v>237</v>
      </c>
      <c r="G129" s="6" t="s">
        <v>238</v>
      </c>
      <c r="H129" s="6" t="str">
        <f t="shared" si="4"/>
        <v>http://maps.google.com/maps?q=34.12488882,36.12763891</v>
      </c>
      <c r="I129" s="7" t="str">
        <f t="shared" si="5"/>
        <v>See on Google Maps</v>
      </c>
    </row>
    <row r="130" spans="1:9" x14ac:dyDescent="0.25">
      <c r="A130" s="5">
        <v>34.352281490000003</v>
      </c>
      <c r="B130" s="5">
        <v>36.373176290000004</v>
      </c>
      <c r="C130" s="6" t="s">
        <v>151</v>
      </c>
      <c r="D130" s="6" t="s">
        <v>152</v>
      </c>
      <c r="E130" s="6" t="s">
        <v>239</v>
      </c>
      <c r="F130" s="6" t="s">
        <v>239</v>
      </c>
      <c r="G130" s="6" t="s">
        <v>240</v>
      </c>
      <c r="H130" s="6" t="str">
        <f t="shared" si="4"/>
        <v>http://maps.google.com/maps?q=34.35228149,36.37317629</v>
      </c>
      <c r="I130" s="7" t="str">
        <f t="shared" si="5"/>
        <v>See on Google Maps</v>
      </c>
    </row>
    <row r="131" spans="1:9" x14ac:dyDescent="0.25">
      <c r="A131" s="5">
        <v>34.008299999999998</v>
      </c>
      <c r="B131" s="5">
        <v>36.216700000000003</v>
      </c>
      <c r="C131" s="6" t="s">
        <v>151</v>
      </c>
      <c r="D131" s="6" t="s">
        <v>152</v>
      </c>
      <c r="E131" s="6" t="s">
        <v>7335</v>
      </c>
      <c r="F131" s="6"/>
      <c r="G131" s="6"/>
      <c r="H131" s="6" t="str">
        <f t="shared" ref="H131:H194" si="6">CONCATENATE("http://maps.google.com/maps?q=",A131,",",B131,"")</f>
        <v>http://maps.google.com/maps?q=34.0083,36.2167</v>
      </c>
      <c r="I131" s="7" t="str">
        <f t="shared" ref="I131:I194" si="7">HYPERLINK(H131, "See on Google Maps")</f>
        <v>See on Google Maps</v>
      </c>
    </row>
    <row r="132" spans="1:9" x14ac:dyDescent="0.25">
      <c r="A132" s="5">
        <v>33.987769450000002</v>
      </c>
      <c r="B132" s="5">
        <v>36.17845003</v>
      </c>
      <c r="C132" s="6" t="s">
        <v>151</v>
      </c>
      <c r="D132" s="6" t="s">
        <v>152</v>
      </c>
      <c r="E132" s="6" t="s">
        <v>241</v>
      </c>
      <c r="F132" s="6" t="s">
        <v>242</v>
      </c>
      <c r="G132" s="6" t="s">
        <v>243</v>
      </c>
      <c r="H132" s="6" t="str">
        <f t="shared" si="6"/>
        <v>http://maps.google.com/maps?q=33.98776945,36.17845003</v>
      </c>
      <c r="I132" s="7" t="str">
        <f t="shared" si="7"/>
        <v>See on Google Maps</v>
      </c>
    </row>
    <row r="133" spans="1:9" x14ac:dyDescent="0.25">
      <c r="A133" s="5">
        <v>34.238621449999997</v>
      </c>
      <c r="B133" s="5">
        <v>36.11113434</v>
      </c>
      <c r="C133" s="6" t="s">
        <v>151</v>
      </c>
      <c r="D133" s="6" t="s">
        <v>152</v>
      </c>
      <c r="E133" s="6" t="s">
        <v>244</v>
      </c>
      <c r="F133" s="6" t="s">
        <v>245</v>
      </c>
      <c r="G133" s="6" t="s">
        <v>246</v>
      </c>
      <c r="H133" s="6" t="str">
        <f t="shared" si="6"/>
        <v>http://maps.google.com/maps?q=34.23862145,36.11113434</v>
      </c>
      <c r="I133" s="7" t="str">
        <f t="shared" si="7"/>
        <v>See on Google Maps</v>
      </c>
    </row>
    <row r="134" spans="1:9" x14ac:dyDescent="0.25">
      <c r="A134" s="5">
        <v>34.226047270000002</v>
      </c>
      <c r="B134" s="5">
        <v>36.378030459999998</v>
      </c>
      <c r="C134" s="6" t="s">
        <v>151</v>
      </c>
      <c r="D134" s="6" t="s">
        <v>152</v>
      </c>
      <c r="E134" s="6" t="s">
        <v>247</v>
      </c>
      <c r="F134" s="6" t="s">
        <v>248</v>
      </c>
      <c r="G134" s="6" t="s">
        <v>249</v>
      </c>
      <c r="H134" s="6" t="str">
        <f t="shared" si="6"/>
        <v>http://maps.google.com/maps?q=34.22604727,36.37803046</v>
      </c>
      <c r="I134" s="7" t="str">
        <f t="shared" si="7"/>
        <v>See on Google Maps</v>
      </c>
    </row>
    <row r="135" spans="1:9" x14ac:dyDescent="0.25">
      <c r="A135" s="5">
        <v>34.235413579999999</v>
      </c>
      <c r="B135" s="5">
        <v>36.10662954</v>
      </c>
      <c r="C135" s="6" t="s">
        <v>151</v>
      </c>
      <c r="D135" s="6" t="s">
        <v>152</v>
      </c>
      <c r="E135" s="6" t="s">
        <v>250</v>
      </c>
      <c r="F135" s="6" t="s">
        <v>251</v>
      </c>
      <c r="G135" s="6" t="s">
        <v>252</v>
      </c>
      <c r="H135" s="6" t="str">
        <f t="shared" si="6"/>
        <v>http://maps.google.com/maps?q=34.23541358,36.10662954</v>
      </c>
      <c r="I135" s="7" t="str">
        <f t="shared" si="7"/>
        <v>See on Google Maps</v>
      </c>
    </row>
    <row r="136" spans="1:9" x14ac:dyDescent="0.25">
      <c r="A136" s="5">
        <v>34.251400150000002</v>
      </c>
      <c r="B136" s="5">
        <v>36.122224250000002</v>
      </c>
      <c r="C136" s="6" t="s">
        <v>151</v>
      </c>
      <c r="D136" s="6" t="s">
        <v>152</v>
      </c>
      <c r="E136" s="6" t="s">
        <v>253</v>
      </c>
      <c r="F136" s="6" t="s">
        <v>253</v>
      </c>
      <c r="G136" s="6" t="s">
        <v>254</v>
      </c>
      <c r="H136" s="6" t="str">
        <f t="shared" si="6"/>
        <v>http://maps.google.com/maps?q=34.25140015,36.12222425</v>
      </c>
      <c r="I136" s="7" t="str">
        <f t="shared" si="7"/>
        <v>See on Google Maps</v>
      </c>
    </row>
    <row r="137" spans="1:9" x14ac:dyDescent="0.25">
      <c r="A137" s="5">
        <v>33.903395639999999</v>
      </c>
      <c r="B137" s="5">
        <v>35.998070439999999</v>
      </c>
      <c r="C137" s="6" t="s">
        <v>151</v>
      </c>
      <c r="D137" s="6" t="s">
        <v>152</v>
      </c>
      <c r="E137" s="6" t="s">
        <v>255</v>
      </c>
      <c r="F137" s="6" t="s">
        <v>256</v>
      </c>
      <c r="G137" s="6" t="s">
        <v>257</v>
      </c>
      <c r="H137" s="6" t="str">
        <f t="shared" si="6"/>
        <v>http://maps.google.com/maps?q=33.90339564,35.99807044</v>
      </c>
      <c r="I137" s="7" t="str">
        <f t="shared" si="7"/>
        <v>See on Google Maps</v>
      </c>
    </row>
    <row r="138" spans="1:9" x14ac:dyDescent="0.25">
      <c r="A138" s="5">
        <v>34.251502709999997</v>
      </c>
      <c r="B138" s="5">
        <v>36.389611070000001</v>
      </c>
      <c r="C138" s="6" t="s">
        <v>151</v>
      </c>
      <c r="D138" s="6" t="s">
        <v>152</v>
      </c>
      <c r="E138" s="6" t="s">
        <v>258</v>
      </c>
      <c r="F138" s="6" t="s">
        <v>259</v>
      </c>
      <c r="G138" s="6" t="s">
        <v>260</v>
      </c>
      <c r="H138" s="6" t="str">
        <f t="shared" si="6"/>
        <v>http://maps.google.com/maps?q=34.25150271,36.38961107</v>
      </c>
      <c r="I138" s="7" t="str">
        <f t="shared" si="7"/>
        <v>See on Google Maps</v>
      </c>
    </row>
    <row r="139" spans="1:9" x14ac:dyDescent="0.25">
      <c r="A139" s="5">
        <v>34.104889630000002</v>
      </c>
      <c r="B139" s="5">
        <v>36.047910469999998</v>
      </c>
      <c r="C139" s="6" t="s">
        <v>151</v>
      </c>
      <c r="D139" s="6" t="s">
        <v>152</v>
      </c>
      <c r="E139" s="6" t="s">
        <v>261</v>
      </c>
      <c r="F139" s="6" t="s">
        <v>261</v>
      </c>
      <c r="G139" s="6" t="s">
        <v>262</v>
      </c>
      <c r="H139" s="6" t="str">
        <f t="shared" si="6"/>
        <v>http://maps.google.com/maps?q=34.10488963,36.04791047</v>
      </c>
      <c r="I139" s="7" t="str">
        <f t="shared" si="7"/>
        <v>See on Google Maps</v>
      </c>
    </row>
    <row r="140" spans="1:9" x14ac:dyDescent="0.25">
      <c r="A140" s="5">
        <v>34.142229610000001</v>
      </c>
      <c r="B140" s="5">
        <v>36.100750730000001</v>
      </c>
      <c r="C140" s="6" t="s">
        <v>151</v>
      </c>
      <c r="D140" s="6" t="s">
        <v>152</v>
      </c>
      <c r="E140" s="6" t="s">
        <v>263</v>
      </c>
      <c r="F140" s="6" t="s">
        <v>264</v>
      </c>
      <c r="G140" s="6" t="s">
        <v>265</v>
      </c>
      <c r="H140" s="6" t="str">
        <f t="shared" si="6"/>
        <v>http://maps.google.com/maps?q=34.14222961,36.10075073</v>
      </c>
      <c r="I140" s="7" t="str">
        <f t="shared" si="7"/>
        <v>See on Google Maps</v>
      </c>
    </row>
    <row r="141" spans="1:9" x14ac:dyDescent="0.25">
      <c r="A141" s="5">
        <v>34.153740910000003</v>
      </c>
      <c r="B141" s="5">
        <v>36.326373480000001</v>
      </c>
      <c r="C141" s="6" t="s">
        <v>151</v>
      </c>
      <c r="D141" s="6" t="s">
        <v>152</v>
      </c>
      <c r="E141" s="6" t="s">
        <v>266</v>
      </c>
      <c r="F141" s="6" t="s">
        <v>266</v>
      </c>
      <c r="G141" s="6" t="s">
        <v>267</v>
      </c>
      <c r="H141" s="6" t="str">
        <f t="shared" si="6"/>
        <v>http://maps.google.com/maps?q=34.15374091,36.32637348</v>
      </c>
      <c r="I141" s="7" t="str">
        <f t="shared" si="7"/>
        <v>See on Google Maps</v>
      </c>
    </row>
    <row r="142" spans="1:9" x14ac:dyDescent="0.25">
      <c r="A142" s="5">
        <v>34.244703100000002</v>
      </c>
      <c r="B142" s="5">
        <v>36.402849359999998</v>
      </c>
      <c r="C142" s="6" t="s">
        <v>151</v>
      </c>
      <c r="D142" s="6" t="s">
        <v>152</v>
      </c>
      <c r="E142" s="6" t="s">
        <v>268</v>
      </c>
      <c r="F142" s="6" t="s">
        <v>269</v>
      </c>
      <c r="G142" s="6" t="s">
        <v>270</v>
      </c>
      <c r="H142" s="6" t="str">
        <f t="shared" si="6"/>
        <v>http://maps.google.com/maps?q=34.2447031,36.40284936</v>
      </c>
      <c r="I142" s="7" t="str">
        <f t="shared" si="7"/>
        <v>See on Google Maps</v>
      </c>
    </row>
    <row r="143" spans="1:9" x14ac:dyDescent="0.25">
      <c r="A143" s="5">
        <v>34.08255553</v>
      </c>
      <c r="B143" s="5">
        <v>36.05670464</v>
      </c>
      <c r="C143" s="6" t="s">
        <v>151</v>
      </c>
      <c r="D143" s="6" t="s">
        <v>152</v>
      </c>
      <c r="E143" s="6" t="s">
        <v>271</v>
      </c>
      <c r="F143" s="6" t="s">
        <v>272</v>
      </c>
      <c r="G143" s="6" t="s">
        <v>273</v>
      </c>
      <c r="H143" s="6" t="str">
        <f t="shared" si="6"/>
        <v>http://maps.google.com/maps?q=34.08255553,36.05670464</v>
      </c>
      <c r="I143" s="7" t="str">
        <f t="shared" si="7"/>
        <v>See on Google Maps</v>
      </c>
    </row>
    <row r="144" spans="1:9" x14ac:dyDescent="0.25">
      <c r="A144" s="5">
        <v>33.94244449</v>
      </c>
      <c r="B144" s="5">
        <v>36.072261019999999</v>
      </c>
      <c r="C144" s="6" t="s">
        <v>151</v>
      </c>
      <c r="D144" s="6" t="s">
        <v>152</v>
      </c>
      <c r="E144" s="6" t="s">
        <v>274</v>
      </c>
      <c r="F144" s="6" t="s">
        <v>275</v>
      </c>
      <c r="G144" s="6" t="s">
        <v>276</v>
      </c>
      <c r="H144" s="6" t="str">
        <f t="shared" si="6"/>
        <v>http://maps.google.com/maps?q=33.94244449,36.07226102</v>
      </c>
      <c r="I144" s="7" t="str">
        <f t="shared" si="7"/>
        <v>See on Google Maps</v>
      </c>
    </row>
    <row r="145" spans="1:9" x14ac:dyDescent="0.25">
      <c r="A145" s="5">
        <v>34.001347269999997</v>
      </c>
      <c r="B145" s="5">
        <v>36.027744480000003</v>
      </c>
      <c r="C145" s="6" t="s">
        <v>151</v>
      </c>
      <c r="D145" s="6" t="s">
        <v>152</v>
      </c>
      <c r="E145" s="6" t="s">
        <v>277</v>
      </c>
      <c r="F145" s="6" t="s">
        <v>278</v>
      </c>
      <c r="G145" s="6" t="s">
        <v>279</v>
      </c>
      <c r="H145" s="6" t="str">
        <f t="shared" si="6"/>
        <v>http://maps.google.com/maps?q=34.00134727,36.02774448</v>
      </c>
      <c r="I145" s="7" t="str">
        <f t="shared" si="7"/>
        <v>See on Google Maps</v>
      </c>
    </row>
    <row r="146" spans="1:9" x14ac:dyDescent="0.25">
      <c r="A146" s="5">
        <v>34.207834579999997</v>
      </c>
      <c r="B146" s="5">
        <v>36.321156049999999</v>
      </c>
      <c r="C146" s="6" t="s">
        <v>151</v>
      </c>
      <c r="D146" s="6" t="s">
        <v>152</v>
      </c>
      <c r="E146" s="6" t="s">
        <v>280</v>
      </c>
      <c r="F146" s="6" t="s">
        <v>281</v>
      </c>
      <c r="G146" s="6" t="s">
        <v>282</v>
      </c>
      <c r="H146" s="6" t="str">
        <f t="shared" si="6"/>
        <v>http://maps.google.com/maps?q=34.20783458,36.32115605</v>
      </c>
      <c r="I146" s="7" t="str">
        <f t="shared" si="7"/>
        <v>See on Google Maps</v>
      </c>
    </row>
    <row r="147" spans="1:9" x14ac:dyDescent="0.25">
      <c r="A147" s="5">
        <v>34.254925010000001</v>
      </c>
      <c r="B147" s="5">
        <v>36.287449959999996</v>
      </c>
      <c r="C147" s="6" t="s">
        <v>151</v>
      </c>
      <c r="D147" s="6" t="s">
        <v>152</v>
      </c>
      <c r="E147" s="6" t="s">
        <v>283</v>
      </c>
      <c r="F147" s="6" t="s">
        <v>283</v>
      </c>
      <c r="G147" s="6" t="s">
        <v>284</v>
      </c>
      <c r="H147" s="6" t="str">
        <f t="shared" si="6"/>
        <v>http://maps.google.com/maps?q=34.25492501,36.28744996</v>
      </c>
      <c r="I147" s="7" t="str">
        <f t="shared" si="7"/>
        <v>See on Google Maps</v>
      </c>
    </row>
    <row r="148" spans="1:9" x14ac:dyDescent="0.25">
      <c r="A148" s="5">
        <v>33.874349969999997</v>
      </c>
      <c r="B148" s="5">
        <v>36.201111099999999</v>
      </c>
      <c r="C148" s="6" t="s">
        <v>151</v>
      </c>
      <c r="D148" s="6" t="s">
        <v>152</v>
      </c>
      <c r="E148" s="6" t="s">
        <v>285</v>
      </c>
      <c r="F148" s="6" t="s">
        <v>286</v>
      </c>
      <c r="G148" s="6" t="s">
        <v>287</v>
      </c>
      <c r="H148" s="6" t="str">
        <f t="shared" si="6"/>
        <v>http://maps.google.com/maps?q=33.87434997,36.2011111</v>
      </c>
      <c r="I148" s="7" t="str">
        <f t="shared" si="7"/>
        <v>See on Google Maps</v>
      </c>
    </row>
    <row r="149" spans="1:9" x14ac:dyDescent="0.25">
      <c r="A149" s="5">
        <v>34.011072540000001</v>
      </c>
      <c r="B149" s="5">
        <v>36.119532509999999</v>
      </c>
      <c r="C149" s="6" t="s">
        <v>151</v>
      </c>
      <c r="D149" s="6" t="s">
        <v>152</v>
      </c>
      <c r="E149" s="6" t="s">
        <v>288</v>
      </c>
      <c r="F149" s="6" t="s">
        <v>288</v>
      </c>
      <c r="G149" s="6" t="s">
        <v>289</v>
      </c>
      <c r="H149" s="6" t="str">
        <f t="shared" si="6"/>
        <v>http://maps.google.com/maps?q=34.01107254,36.11953251</v>
      </c>
      <c r="I149" s="7" t="str">
        <f t="shared" si="7"/>
        <v>See on Google Maps</v>
      </c>
    </row>
    <row r="150" spans="1:9" x14ac:dyDescent="0.25">
      <c r="A150" s="5">
        <v>34.025277610000003</v>
      </c>
      <c r="B150" s="5">
        <v>36.11924466</v>
      </c>
      <c r="C150" s="6" t="s">
        <v>151</v>
      </c>
      <c r="D150" s="6" t="s">
        <v>152</v>
      </c>
      <c r="E150" s="6" t="s">
        <v>290</v>
      </c>
      <c r="F150" s="6" t="s">
        <v>291</v>
      </c>
      <c r="G150" s="6" t="s">
        <v>292</v>
      </c>
      <c r="H150" s="6" t="str">
        <f t="shared" si="6"/>
        <v>http://maps.google.com/maps?q=34.02527761,36.11924466</v>
      </c>
      <c r="I150" s="7" t="str">
        <f t="shared" si="7"/>
        <v>See on Google Maps</v>
      </c>
    </row>
    <row r="151" spans="1:9" x14ac:dyDescent="0.25">
      <c r="A151" s="5">
        <v>33.930251380000001</v>
      </c>
      <c r="B151" s="5">
        <v>36.066658740000001</v>
      </c>
      <c r="C151" s="6" t="s">
        <v>151</v>
      </c>
      <c r="D151" s="6" t="s">
        <v>152</v>
      </c>
      <c r="E151" s="6" t="s">
        <v>293</v>
      </c>
      <c r="F151" s="6" t="s">
        <v>294</v>
      </c>
      <c r="G151" s="6" t="s">
        <v>295</v>
      </c>
      <c r="H151" s="6" t="str">
        <f t="shared" si="6"/>
        <v>http://maps.google.com/maps?q=33.93025138,36.06665874</v>
      </c>
      <c r="I151" s="7" t="str">
        <f t="shared" si="7"/>
        <v>See on Google Maps</v>
      </c>
    </row>
    <row r="152" spans="1:9" x14ac:dyDescent="0.25">
      <c r="A152" s="5">
        <v>33.941224949999999</v>
      </c>
      <c r="B152" s="5">
        <v>36.06566668</v>
      </c>
      <c r="C152" s="6" t="s">
        <v>151</v>
      </c>
      <c r="D152" s="6" t="s">
        <v>152</v>
      </c>
      <c r="E152" s="6" t="s">
        <v>296</v>
      </c>
      <c r="F152" s="6" t="s">
        <v>297</v>
      </c>
      <c r="G152" s="6" t="s">
        <v>298</v>
      </c>
      <c r="H152" s="6" t="str">
        <f t="shared" si="6"/>
        <v>http://maps.google.com/maps?q=33.94122495,36.06566668</v>
      </c>
      <c r="I152" s="7" t="str">
        <f t="shared" si="7"/>
        <v>See on Google Maps</v>
      </c>
    </row>
    <row r="153" spans="1:9" x14ac:dyDescent="0.25">
      <c r="A153" s="5">
        <v>34.024750009999998</v>
      </c>
      <c r="B153" s="5">
        <v>36.139097149999998</v>
      </c>
      <c r="C153" s="6" t="s">
        <v>151</v>
      </c>
      <c r="D153" s="6" t="s">
        <v>152</v>
      </c>
      <c r="E153" s="6" t="s">
        <v>299</v>
      </c>
      <c r="F153" s="6" t="s">
        <v>300</v>
      </c>
      <c r="G153" s="6" t="s">
        <v>301</v>
      </c>
      <c r="H153" s="6" t="str">
        <f t="shared" si="6"/>
        <v>http://maps.google.com/maps?q=34.02475001,36.13909715</v>
      </c>
      <c r="I153" s="7" t="str">
        <f t="shared" si="7"/>
        <v>See on Google Maps</v>
      </c>
    </row>
    <row r="154" spans="1:9" x14ac:dyDescent="0.25">
      <c r="A154" s="5">
        <v>34.025556819999998</v>
      </c>
      <c r="B154" s="5">
        <v>36.150291039999999</v>
      </c>
      <c r="C154" s="6" t="s">
        <v>151</v>
      </c>
      <c r="D154" s="6" t="s">
        <v>152</v>
      </c>
      <c r="E154" s="6" t="s">
        <v>302</v>
      </c>
      <c r="F154" s="6" t="s">
        <v>303</v>
      </c>
      <c r="G154" s="6" t="s">
        <v>304</v>
      </c>
      <c r="H154" s="6" t="str">
        <f t="shared" si="6"/>
        <v>http://maps.google.com/maps?q=34.02555682,36.15029104</v>
      </c>
      <c r="I154" s="7" t="str">
        <f t="shared" si="7"/>
        <v>See on Google Maps</v>
      </c>
    </row>
    <row r="155" spans="1:9" x14ac:dyDescent="0.25">
      <c r="A155" s="5">
        <v>34.262427359999997</v>
      </c>
      <c r="B155" s="5">
        <v>36.57299347</v>
      </c>
      <c r="C155" s="6" t="s">
        <v>151</v>
      </c>
      <c r="D155" s="6" t="s">
        <v>152</v>
      </c>
      <c r="E155" s="6" t="s">
        <v>305</v>
      </c>
      <c r="F155" s="6" t="s">
        <v>306</v>
      </c>
      <c r="G155" s="6" t="s">
        <v>307</v>
      </c>
      <c r="H155" s="6" t="str">
        <f t="shared" si="6"/>
        <v>http://maps.google.com/maps?q=34.26242736,36.57299347</v>
      </c>
      <c r="I155" s="7" t="str">
        <f t="shared" si="7"/>
        <v>See on Google Maps</v>
      </c>
    </row>
    <row r="156" spans="1:9" x14ac:dyDescent="0.25">
      <c r="A156" s="5">
        <v>33.91838327</v>
      </c>
      <c r="B156" s="5">
        <v>36.140463869999998</v>
      </c>
      <c r="C156" s="6" t="s">
        <v>151</v>
      </c>
      <c r="D156" s="6" t="s">
        <v>152</v>
      </c>
      <c r="E156" s="6" t="s">
        <v>308</v>
      </c>
      <c r="F156" s="6" t="s">
        <v>309</v>
      </c>
      <c r="G156" s="6" t="s">
        <v>310</v>
      </c>
      <c r="H156" s="6" t="str">
        <f t="shared" si="6"/>
        <v>http://maps.google.com/maps?q=33.91838327,36.14046387</v>
      </c>
      <c r="I156" s="7" t="str">
        <f t="shared" si="7"/>
        <v>See on Google Maps</v>
      </c>
    </row>
    <row r="157" spans="1:9" x14ac:dyDescent="0.25">
      <c r="A157" s="5">
        <v>34.207858369999997</v>
      </c>
      <c r="B157" s="5">
        <v>36.265402850000001</v>
      </c>
      <c r="C157" s="6" t="s">
        <v>151</v>
      </c>
      <c r="D157" s="6" t="s">
        <v>152</v>
      </c>
      <c r="E157" s="6" t="s">
        <v>311</v>
      </c>
      <c r="F157" s="6" t="s">
        <v>312</v>
      </c>
      <c r="G157" s="6" t="s">
        <v>313</v>
      </c>
      <c r="H157" s="6" t="str">
        <f t="shared" si="6"/>
        <v>http://maps.google.com/maps?q=34.20785837,36.26540285</v>
      </c>
      <c r="I157" s="7" t="str">
        <f t="shared" si="7"/>
        <v>See on Google Maps</v>
      </c>
    </row>
    <row r="158" spans="1:9" x14ac:dyDescent="0.25">
      <c r="A158" s="5">
        <v>34.199657569999999</v>
      </c>
      <c r="B158" s="5">
        <v>36.243996799999998</v>
      </c>
      <c r="C158" s="6" t="s">
        <v>151</v>
      </c>
      <c r="D158" s="6" t="s">
        <v>152</v>
      </c>
      <c r="E158" s="6" t="s">
        <v>314</v>
      </c>
      <c r="F158" s="6" t="s">
        <v>315</v>
      </c>
      <c r="G158" s="6" t="s">
        <v>316</v>
      </c>
      <c r="H158" s="6" t="str">
        <f t="shared" si="6"/>
        <v>http://maps.google.com/maps?q=34.19965757,36.2439968</v>
      </c>
      <c r="I158" s="7" t="str">
        <f t="shared" si="7"/>
        <v>See on Google Maps</v>
      </c>
    </row>
    <row r="159" spans="1:9" x14ac:dyDescent="0.25">
      <c r="A159" s="5">
        <v>34.07895671</v>
      </c>
      <c r="B159" s="5">
        <v>36.070087600000001</v>
      </c>
      <c r="C159" s="6" t="s">
        <v>151</v>
      </c>
      <c r="D159" s="6" t="s">
        <v>152</v>
      </c>
      <c r="E159" s="6" t="s">
        <v>317</v>
      </c>
      <c r="F159" s="6" t="s">
        <v>318</v>
      </c>
      <c r="G159" s="6" t="s">
        <v>319</v>
      </c>
      <c r="H159" s="6" t="str">
        <f t="shared" si="6"/>
        <v>http://maps.google.com/maps?q=34.07895671,36.0700876</v>
      </c>
      <c r="I159" s="7" t="str">
        <f t="shared" si="7"/>
        <v>See on Google Maps</v>
      </c>
    </row>
    <row r="160" spans="1:9" x14ac:dyDescent="0.25">
      <c r="A160" s="5">
        <v>33.969373449999999</v>
      </c>
      <c r="B160" s="5">
        <v>36.093421630000002</v>
      </c>
      <c r="C160" s="6" t="s">
        <v>151</v>
      </c>
      <c r="D160" s="6" t="s">
        <v>152</v>
      </c>
      <c r="E160" s="6" t="s">
        <v>320</v>
      </c>
      <c r="F160" s="6" t="s">
        <v>321</v>
      </c>
      <c r="G160" s="6" t="s">
        <v>322</v>
      </c>
      <c r="H160" s="6" t="str">
        <f t="shared" si="6"/>
        <v>http://maps.google.com/maps?q=33.96937345,36.09342163</v>
      </c>
      <c r="I160" s="7" t="str">
        <f t="shared" si="7"/>
        <v>See on Google Maps</v>
      </c>
    </row>
    <row r="161" spans="1:9" x14ac:dyDescent="0.25">
      <c r="A161" s="5">
        <v>33.95099373</v>
      </c>
      <c r="B161" s="5">
        <v>36.24466468</v>
      </c>
      <c r="C161" s="6" t="s">
        <v>151</v>
      </c>
      <c r="D161" s="6" t="s">
        <v>152</v>
      </c>
      <c r="E161" s="6" t="s">
        <v>323</v>
      </c>
      <c r="F161" s="6" t="s">
        <v>323</v>
      </c>
      <c r="G161" s="6" t="s">
        <v>324</v>
      </c>
      <c r="H161" s="6" t="str">
        <f t="shared" si="6"/>
        <v>http://maps.google.com/maps?q=33.95099373,36.24466468</v>
      </c>
      <c r="I161" s="7" t="str">
        <f t="shared" si="7"/>
        <v>See on Google Maps</v>
      </c>
    </row>
    <row r="162" spans="1:9" x14ac:dyDescent="0.25">
      <c r="A162" s="5">
        <v>33.918628300000002</v>
      </c>
      <c r="B162" s="5">
        <v>36.040967299999998</v>
      </c>
      <c r="C162" s="6" t="s">
        <v>151</v>
      </c>
      <c r="D162" s="6" t="s">
        <v>152</v>
      </c>
      <c r="E162" s="6" t="s">
        <v>325</v>
      </c>
      <c r="F162" s="6" t="s">
        <v>326</v>
      </c>
      <c r="G162" s="6" t="s">
        <v>327</v>
      </c>
      <c r="H162" s="6" t="str">
        <f t="shared" si="6"/>
        <v>http://maps.google.com/maps?q=33.9186283,36.0409673</v>
      </c>
      <c r="I162" s="7" t="str">
        <f t="shared" si="7"/>
        <v>See on Google Maps</v>
      </c>
    </row>
    <row r="163" spans="1:9" x14ac:dyDescent="0.25">
      <c r="A163" s="5">
        <v>34.008299999999998</v>
      </c>
      <c r="B163" s="5">
        <v>36.216700000000003</v>
      </c>
      <c r="C163" s="6" t="s">
        <v>151</v>
      </c>
      <c r="D163" s="6" t="s">
        <v>152</v>
      </c>
      <c r="E163" s="6" t="s">
        <v>7336</v>
      </c>
      <c r="F163" s="6"/>
      <c r="G163" s="6"/>
      <c r="H163" s="6" t="str">
        <f t="shared" si="6"/>
        <v>http://maps.google.com/maps?q=34.0083,36.2167</v>
      </c>
      <c r="I163" s="7" t="str">
        <f t="shared" si="7"/>
        <v>See on Google Maps</v>
      </c>
    </row>
    <row r="164" spans="1:9" x14ac:dyDescent="0.25">
      <c r="A164" s="5">
        <v>34.036919410000003</v>
      </c>
      <c r="B164" s="5">
        <v>36.171422290000002</v>
      </c>
      <c r="C164" s="6" t="s">
        <v>151</v>
      </c>
      <c r="D164" s="6" t="s">
        <v>152</v>
      </c>
      <c r="E164" s="6" t="s">
        <v>328</v>
      </c>
      <c r="F164" s="6" t="s">
        <v>329</v>
      </c>
      <c r="G164" s="6" t="s">
        <v>330</v>
      </c>
      <c r="H164" s="6" t="str">
        <f t="shared" si="6"/>
        <v>http://maps.google.com/maps?q=34.03691941,36.17142229</v>
      </c>
      <c r="I164" s="7" t="str">
        <f t="shared" si="7"/>
        <v>See on Google Maps</v>
      </c>
    </row>
    <row r="165" spans="1:9" x14ac:dyDescent="0.25">
      <c r="A165" s="5">
        <v>34.007955520000003</v>
      </c>
      <c r="B165" s="5">
        <v>36.03951395</v>
      </c>
      <c r="C165" s="6" t="s">
        <v>151</v>
      </c>
      <c r="D165" s="6" t="s">
        <v>152</v>
      </c>
      <c r="E165" s="6" t="s">
        <v>331</v>
      </c>
      <c r="F165" s="6" t="s">
        <v>332</v>
      </c>
      <c r="G165" s="6" t="s">
        <v>333</v>
      </c>
      <c r="H165" s="6" t="str">
        <f t="shared" si="6"/>
        <v>http://maps.google.com/maps?q=34.00795552,36.03951395</v>
      </c>
      <c r="I165" s="7" t="str">
        <f t="shared" si="7"/>
        <v>See on Google Maps</v>
      </c>
    </row>
    <row r="166" spans="1:9" x14ac:dyDescent="0.25">
      <c r="A166" s="5">
        <v>33.928612200000003</v>
      </c>
      <c r="B166" s="5">
        <v>36.236921529999996</v>
      </c>
      <c r="C166" s="6" t="s">
        <v>151</v>
      </c>
      <c r="D166" s="6" t="s">
        <v>152</v>
      </c>
      <c r="E166" s="6" t="s">
        <v>334</v>
      </c>
      <c r="F166" s="6" t="s">
        <v>335</v>
      </c>
      <c r="G166" s="6" t="s">
        <v>336</v>
      </c>
      <c r="H166" s="6" t="str">
        <f t="shared" si="6"/>
        <v>http://maps.google.com/maps?q=33.9286122,36.23692153</v>
      </c>
      <c r="I166" s="7" t="str">
        <f t="shared" si="7"/>
        <v>See on Google Maps</v>
      </c>
    </row>
    <row r="167" spans="1:9" x14ac:dyDescent="0.25">
      <c r="A167" s="5">
        <v>34.232677760000001</v>
      </c>
      <c r="B167" s="5">
        <v>36.337630609999998</v>
      </c>
      <c r="C167" s="6" t="s">
        <v>151</v>
      </c>
      <c r="D167" s="6" t="s">
        <v>152</v>
      </c>
      <c r="E167" s="6" t="s">
        <v>337</v>
      </c>
      <c r="F167" s="6" t="s">
        <v>338</v>
      </c>
      <c r="G167" s="6" t="s">
        <v>339</v>
      </c>
      <c r="H167" s="6" t="str">
        <f t="shared" si="6"/>
        <v>http://maps.google.com/maps?q=34.23267776,36.33763061</v>
      </c>
      <c r="I167" s="7" t="str">
        <f t="shared" si="7"/>
        <v>See on Google Maps</v>
      </c>
    </row>
    <row r="168" spans="1:9" x14ac:dyDescent="0.25">
      <c r="A168" s="5">
        <v>33.857422219999997</v>
      </c>
      <c r="B168" s="5">
        <v>36.106472259999997</v>
      </c>
      <c r="C168" s="6" t="s">
        <v>151</v>
      </c>
      <c r="D168" s="6" t="s">
        <v>152</v>
      </c>
      <c r="E168" s="6" t="s">
        <v>340</v>
      </c>
      <c r="F168" s="6" t="s">
        <v>341</v>
      </c>
      <c r="G168" s="6" t="s">
        <v>342</v>
      </c>
      <c r="H168" s="6" t="str">
        <f t="shared" si="6"/>
        <v>http://maps.google.com/maps?q=33.85742222,36.10647226</v>
      </c>
      <c r="I168" s="7" t="str">
        <f t="shared" si="7"/>
        <v>See on Google Maps</v>
      </c>
    </row>
    <row r="169" spans="1:9" x14ac:dyDescent="0.25">
      <c r="A169" s="5">
        <v>34.247797249999998</v>
      </c>
      <c r="B169" s="5">
        <v>36.387072179999997</v>
      </c>
      <c r="C169" s="6" t="s">
        <v>151</v>
      </c>
      <c r="D169" s="6" t="s">
        <v>152</v>
      </c>
      <c r="E169" s="6" t="s">
        <v>343</v>
      </c>
      <c r="F169" s="6" t="s">
        <v>344</v>
      </c>
      <c r="G169" s="6" t="s">
        <v>345</v>
      </c>
      <c r="H169" s="6" t="str">
        <f t="shared" si="6"/>
        <v>http://maps.google.com/maps?q=34.24779725,36.38707218</v>
      </c>
      <c r="I169" s="7" t="str">
        <f t="shared" si="7"/>
        <v>See on Google Maps</v>
      </c>
    </row>
    <row r="170" spans="1:9" x14ac:dyDescent="0.25">
      <c r="A170" s="5">
        <v>34.008299999999998</v>
      </c>
      <c r="B170" s="5">
        <v>36.216700000000003</v>
      </c>
      <c r="C170" s="6" t="s">
        <v>151</v>
      </c>
      <c r="D170" s="6" t="s">
        <v>152</v>
      </c>
      <c r="E170" s="6" t="s">
        <v>7337</v>
      </c>
      <c r="F170" s="6"/>
      <c r="G170" s="6"/>
      <c r="H170" s="6" t="str">
        <f t="shared" si="6"/>
        <v>http://maps.google.com/maps?q=34.0083,36.2167</v>
      </c>
      <c r="I170" s="7" t="str">
        <f t="shared" si="7"/>
        <v>See on Google Maps</v>
      </c>
    </row>
    <row r="171" spans="1:9" x14ac:dyDescent="0.25">
      <c r="A171" s="5">
        <v>34.182627789999998</v>
      </c>
      <c r="B171" s="5">
        <v>36.180633290000003</v>
      </c>
      <c r="C171" s="6" t="s">
        <v>151</v>
      </c>
      <c r="D171" s="6" t="s">
        <v>152</v>
      </c>
      <c r="E171" s="6" t="s">
        <v>346</v>
      </c>
      <c r="F171" s="6" t="s">
        <v>347</v>
      </c>
      <c r="G171" s="6" t="s">
        <v>348</v>
      </c>
      <c r="H171" s="6" t="str">
        <f t="shared" si="6"/>
        <v>http://maps.google.com/maps?q=34.18262779,36.18063329</v>
      </c>
      <c r="I171" s="7" t="str">
        <f t="shared" si="7"/>
        <v>See on Google Maps</v>
      </c>
    </row>
    <row r="172" spans="1:9" x14ac:dyDescent="0.25">
      <c r="A172" s="5">
        <v>33.945338489999997</v>
      </c>
      <c r="B172" s="5">
        <v>36.033612609999999</v>
      </c>
      <c r="C172" s="6" t="s">
        <v>151</v>
      </c>
      <c r="D172" s="6" t="s">
        <v>152</v>
      </c>
      <c r="E172" s="6" t="s">
        <v>349</v>
      </c>
      <c r="F172" s="6" t="s">
        <v>349</v>
      </c>
      <c r="G172" s="6" t="s">
        <v>350</v>
      </c>
      <c r="H172" s="6" t="str">
        <f t="shared" si="6"/>
        <v>http://maps.google.com/maps?q=33.94533849,36.03361261</v>
      </c>
      <c r="I172" s="7" t="str">
        <f t="shared" si="7"/>
        <v>See on Google Maps</v>
      </c>
    </row>
    <row r="173" spans="1:9" x14ac:dyDescent="0.25">
      <c r="A173" s="5">
        <v>34.011300030000001</v>
      </c>
      <c r="B173" s="5">
        <v>36.045283329999997</v>
      </c>
      <c r="C173" s="6" t="s">
        <v>151</v>
      </c>
      <c r="D173" s="6" t="s">
        <v>152</v>
      </c>
      <c r="E173" s="6" t="s">
        <v>351</v>
      </c>
      <c r="F173" s="6" t="s">
        <v>352</v>
      </c>
      <c r="G173" s="6" t="s">
        <v>353</v>
      </c>
      <c r="H173" s="6" t="str">
        <f t="shared" si="6"/>
        <v>http://maps.google.com/maps?q=34.01130003,36.04528333</v>
      </c>
      <c r="I173" s="7" t="str">
        <f t="shared" si="7"/>
        <v>See on Google Maps</v>
      </c>
    </row>
    <row r="174" spans="1:9" x14ac:dyDescent="0.25">
      <c r="A174" s="5">
        <v>34.240658279999998</v>
      </c>
      <c r="B174" s="5">
        <v>36.301544360000001</v>
      </c>
      <c r="C174" s="6" t="s">
        <v>151</v>
      </c>
      <c r="D174" s="6" t="s">
        <v>152</v>
      </c>
      <c r="E174" s="6" t="s">
        <v>354</v>
      </c>
      <c r="F174" s="6" t="s">
        <v>355</v>
      </c>
      <c r="G174" s="6" t="s">
        <v>356</v>
      </c>
      <c r="H174" s="6" t="str">
        <f t="shared" si="6"/>
        <v>http://maps.google.com/maps?q=34.24065828,36.30154436</v>
      </c>
      <c r="I174" s="7" t="str">
        <f t="shared" si="7"/>
        <v>See on Google Maps</v>
      </c>
    </row>
    <row r="175" spans="1:9" x14ac:dyDescent="0.25">
      <c r="A175" s="5">
        <v>34.09715834</v>
      </c>
      <c r="B175" s="5">
        <v>36.259930599999997</v>
      </c>
      <c r="C175" s="6" t="s">
        <v>151</v>
      </c>
      <c r="D175" s="6" t="s">
        <v>152</v>
      </c>
      <c r="E175" s="6" t="s">
        <v>357</v>
      </c>
      <c r="F175" s="6" t="s">
        <v>358</v>
      </c>
      <c r="G175" s="6" t="s">
        <v>359</v>
      </c>
      <c r="H175" s="6" t="str">
        <f t="shared" si="6"/>
        <v>http://maps.google.com/maps?q=34.09715834,36.2599306</v>
      </c>
      <c r="I175" s="7" t="str">
        <f t="shared" si="7"/>
        <v>See on Google Maps</v>
      </c>
    </row>
    <row r="176" spans="1:9" x14ac:dyDescent="0.25">
      <c r="A176" s="5">
        <v>34.212584049999997</v>
      </c>
      <c r="B176" s="5">
        <v>36.546076249999999</v>
      </c>
      <c r="C176" s="6" t="s">
        <v>151</v>
      </c>
      <c r="D176" s="6" t="s">
        <v>152</v>
      </c>
      <c r="E176" s="6" t="s">
        <v>360</v>
      </c>
      <c r="F176" s="6" t="s">
        <v>361</v>
      </c>
      <c r="G176" s="6" t="s">
        <v>362</v>
      </c>
      <c r="H176" s="6" t="str">
        <f t="shared" si="6"/>
        <v>http://maps.google.com/maps?q=34.21258405,36.54607625</v>
      </c>
      <c r="I176" s="7" t="str">
        <f t="shared" si="7"/>
        <v>See on Google Maps</v>
      </c>
    </row>
    <row r="177" spans="1:9" x14ac:dyDescent="0.25">
      <c r="A177" s="5">
        <v>34.233160380000001</v>
      </c>
      <c r="B177" s="5">
        <v>36.534319320000002</v>
      </c>
      <c r="C177" s="6" t="s">
        <v>151</v>
      </c>
      <c r="D177" s="6" t="s">
        <v>152</v>
      </c>
      <c r="E177" s="6" t="s">
        <v>363</v>
      </c>
      <c r="F177" s="6" t="s">
        <v>364</v>
      </c>
      <c r="G177" s="6" t="s">
        <v>365</v>
      </c>
      <c r="H177" s="6" t="str">
        <f t="shared" si="6"/>
        <v>http://maps.google.com/maps?q=34.23316038,36.53431932</v>
      </c>
      <c r="I177" s="7" t="str">
        <f t="shared" si="7"/>
        <v>See on Google Maps</v>
      </c>
    </row>
    <row r="178" spans="1:9" x14ac:dyDescent="0.25">
      <c r="A178" s="5">
        <v>34.267923189999998</v>
      </c>
      <c r="B178" s="5">
        <v>36.575093160000002</v>
      </c>
      <c r="C178" s="6" t="s">
        <v>151</v>
      </c>
      <c r="D178" s="6" t="s">
        <v>152</v>
      </c>
      <c r="E178" s="6" t="s">
        <v>366</v>
      </c>
      <c r="F178" s="6" t="s">
        <v>367</v>
      </c>
      <c r="G178" s="6" t="s">
        <v>368</v>
      </c>
      <c r="H178" s="6" t="str">
        <f t="shared" si="6"/>
        <v>http://maps.google.com/maps?q=34.26792319,36.57509316</v>
      </c>
      <c r="I178" s="7" t="str">
        <f t="shared" si="7"/>
        <v>See on Google Maps</v>
      </c>
    </row>
    <row r="179" spans="1:9" x14ac:dyDescent="0.25">
      <c r="A179" s="5">
        <v>34.157397160000002</v>
      </c>
      <c r="B179" s="5">
        <v>36.492948599999998</v>
      </c>
      <c r="C179" s="6" t="s">
        <v>151</v>
      </c>
      <c r="D179" s="6" t="s">
        <v>152</v>
      </c>
      <c r="E179" s="6" t="s">
        <v>369</v>
      </c>
      <c r="F179" s="6" t="s">
        <v>369</v>
      </c>
      <c r="G179" s="6" t="s">
        <v>370</v>
      </c>
      <c r="H179" s="6" t="str">
        <f t="shared" si="6"/>
        <v>http://maps.google.com/maps?q=34.15739716,36.4929486</v>
      </c>
      <c r="I179" s="7" t="str">
        <f t="shared" si="7"/>
        <v>See on Google Maps</v>
      </c>
    </row>
    <row r="180" spans="1:9" x14ac:dyDescent="0.25">
      <c r="A180" s="5">
        <v>33.903713869999997</v>
      </c>
      <c r="B180" s="5">
        <v>36.119541720000001</v>
      </c>
      <c r="C180" s="6" t="s">
        <v>151</v>
      </c>
      <c r="D180" s="6" t="s">
        <v>152</v>
      </c>
      <c r="E180" s="6" t="s">
        <v>371</v>
      </c>
      <c r="F180" s="6" t="s">
        <v>372</v>
      </c>
      <c r="G180" s="6" t="s">
        <v>373</v>
      </c>
      <c r="H180" s="6" t="str">
        <f t="shared" si="6"/>
        <v>http://maps.google.com/maps?q=33.90371387,36.11954172</v>
      </c>
      <c r="I180" s="7" t="str">
        <f t="shared" si="7"/>
        <v>See on Google Maps</v>
      </c>
    </row>
    <row r="181" spans="1:9" x14ac:dyDescent="0.25">
      <c r="A181" s="5">
        <v>33.870047280000001</v>
      </c>
      <c r="B181" s="5">
        <v>36.162275010000002</v>
      </c>
      <c r="C181" s="6" t="s">
        <v>151</v>
      </c>
      <c r="D181" s="6" t="s">
        <v>152</v>
      </c>
      <c r="E181" s="6" t="s">
        <v>374</v>
      </c>
      <c r="F181" s="6" t="s">
        <v>375</v>
      </c>
      <c r="G181" s="6" t="s">
        <v>376</v>
      </c>
      <c r="H181" s="6" t="str">
        <f t="shared" si="6"/>
        <v>http://maps.google.com/maps?q=33.87004728,36.16227501</v>
      </c>
      <c r="I181" s="7" t="str">
        <f t="shared" si="7"/>
        <v>See on Google Maps</v>
      </c>
    </row>
    <row r="182" spans="1:9" x14ac:dyDescent="0.25">
      <c r="A182" s="5">
        <v>34.115763899999997</v>
      </c>
      <c r="B182" s="5">
        <v>36.163522219999997</v>
      </c>
      <c r="C182" s="6" t="s">
        <v>151</v>
      </c>
      <c r="D182" s="6" t="s">
        <v>152</v>
      </c>
      <c r="E182" s="6" t="s">
        <v>377</v>
      </c>
      <c r="F182" s="6" t="s">
        <v>378</v>
      </c>
      <c r="G182" s="6" t="s">
        <v>379</v>
      </c>
      <c r="H182" s="6" t="str">
        <f t="shared" si="6"/>
        <v>http://maps.google.com/maps?q=34.1157639,36.16352222</v>
      </c>
      <c r="I182" s="7" t="str">
        <f t="shared" si="7"/>
        <v>See on Google Maps</v>
      </c>
    </row>
    <row r="183" spans="1:9" x14ac:dyDescent="0.25">
      <c r="A183" s="5">
        <v>34.195427700000003</v>
      </c>
      <c r="B183" s="5">
        <v>36.35557781</v>
      </c>
      <c r="C183" s="6" t="s">
        <v>151</v>
      </c>
      <c r="D183" s="6" t="s">
        <v>152</v>
      </c>
      <c r="E183" s="6" t="s">
        <v>380</v>
      </c>
      <c r="F183" s="6" t="s">
        <v>381</v>
      </c>
      <c r="G183" s="6" t="s">
        <v>382</v>
      </c>
      <c r="H183" s="6" t="str">
        <f t="shared" si="6"/>
        <v>http://maps.google.com/maps?q=34.1954277,36.35557781</v>
      </c>
      <c r="I183" s="7" t="str">
        <f t="shared" si="7"/>
        <v>See on Google Maps</v>
      </c>
    </row>
    <row r="184" spans="1:9" x14ac:dyDescent="0.25">
      <c r="A184" s="5">
        <v>33.850499980000002</v>
      </c>
      <c r="B184" s="5">
        <v>36.1878916</v>
      </c>
      <c r="C184" s="6" t="s">
        <v>151</v>
      </c>
      <c r="D184" s="6" t="s">
        <v>152</v>
      </c>
      <c r="E184" s="6" t="s">
        <v>383</v>
      </c>
      <c r="F184" s="6" t="s">
        <v>384</v>
      </c>
      <c r="G184" s="6" t="s">
        <v>385</v>
      </c>
      <c r="H184" s="6" t="str">
        <f t="shared" si="6"/>
        <v>http://maps.google.com/maps?q=33.85049998,36.1878916</v>
      </c>
      <c r="I184" s="7" t="str">
        <f t="shared" si="7"/>
        <v>See on Google Maps</v>
      </c>
    </row>
    <row r="185" spans="1:9" x14ac:dyDescent="0.25">
      <c r="A185" s="5">
        <v>33.990358370000003</v>
      </c>
      <c r="B185" s="5">
        <v>36.133761149999998</v>
      </c>
      <c r="C185" s="6" t="s">
        <v>151</v>
      </c>
      <c r="D185" s="6" t="s">
        <v>152</v>
      </c>
      <c r="E185" s="6" t="s">
        <v>386</v>
      </c>
      <c r="F185" s="6" t="s">
        <v>387</v>
      </c>
      <c r="G185" s="6" t="s">
        <v>388</v>
      </c>
      <c r="H185" s="6" t="str">
        <f t="shared" si="6"/>
        <v>http://maps.google.com/maps?q=33.99035837,36.13376115</v>
      </c>
      <c r="I185" s="7" t="str">
        <f t="shared" si="7"/>
        <v>See on Google Maps</v>
      </c>
    </row>
    <row r="186" spans="1:9" x14ac:dyDescent="0.25">
      <c r="A186" s="5">
        <v>34.094786040000002</v>
      </c>
      <c r="B186" s="5">
        <v>36.051462649999998</v>
      </c>
      <c r="C186" s="6" t="s">
        <v>151</v>
      </c>
      <c r="D186" s="6" t="s">
        <v>152</v>
      </c>
      <c r="E186" s="6" t="s">
        <v>389</v>
      </c>
      <c r="F186" s="6" t="s">
        <v>390</v>
      </c>
      <c r="G186" s="6" t="s">
        <v>391</v>
      </c>
      <c r="H186" s="6" t="str">
        <f t="shared" si="6"/>
        <v>http://maps.google.com/maps?q=34.09478604,36.05146265</v>
      </c>
      <c r="I186" s="7" t="str">
        <f t="shared" si="7"/>
        <v>See on Google Maps</v>
      </c>
    </row>
    <row r="187" spans="1:9" x14ac:dyDescent="0.25">
      <c r="A187" s="5">
        <v>34.079319419999997</v>
      </c>
      <c r="B187" s="5">
        <v>36.207675029999997</v>
      </c>
      <c r="C187" s="6" t="s">
        <v>151</v>
      </c>
      <c r="D187" s="6" t="s">
        <v>152</v>
      </c>
      <c r="E187" s="6" t="s">
        <v>392</v>
      </c>
      <c r="F187" s="6" t="s">
        <v>393</v>
      </c>
      <c r="G187" s="6" t="s">
        <v>394</v>
      </c>
      <c r="H187" s="6" t="str">
        <f t="shared" si="6"/>
        <v>http://maps.google.com/maps?q=34.07931942,36.20767503</v>
      </c>
      <c r="I187" s="7" t="str">
        <f t="shared" si="7"/>
        <v>See on Google Maps</v>
      </c>
    </row>
    <row r="188" spans="1:9" x14ac:dyDescent="0.25">
      <c r="A188" s="5">
        <v>33.909972179999997</v>
      </c>
      <c r="B188" s="5">
        <v>36.008816590000002</v>
      </c>
      <c r="C188" s="6" t="s">
        <v>151</v>
      </c>
      <c r="D188" s="6" t="s">
        <v>152</v>
      </c>
      <c r="E188" s="6" t="s">
        <v>395</v>
      </c>
      <c r="F188" s="6" t="s">
        <v>396</v>
      </c>
      <c r="G188" s="6" t="s">
        <v>397</v>
      </c>
      <c r="H188" s="6" t="str">
        <f t="shared" si="6"/>
        <v>http://maps.google.com/maps?q=33.90997218,36.00881659</v>
      </c>
      <c r="I188" s="7" t="str">
        <f t="shared" si="7"/>
        <v>See on Google Maps</v>
      </c>
    </row>
    <row r="189" spans="1:9" x14ac:dyDescent="0.25">
      <c r="A189" s="5">
        <v>34.019711800000003</v>
      </c>
      <c r="B189" s="5">
        <v>35.99461822</v>
      </c>
      <c r="C189" s="6" t="s">
        <v>151</v>
      </c>
      <c r="D189" s="6" t="s">
        <v>152</v>
      </c>
      <c r="E189" s="6" t="s">
        <v>398</v>
      </c>
      <c r="F189" s="6" t="s">
        <v>398</v>
      </c>
      <c r="G189" s="6" t="s">
        <v>399</v>
      </c>
      <c r="H189" s="6" t="str">
        <f t="shared" si="6"/>
        <v>http://maps.google.com/maps?q=34.0197118,35.99461822</v>
      </c>
      <c r="I189" s="7" t="str">
        <f t="shared" si="7"/>
        <v>See on Google Maps</v>
      </c>
    </row>
    <row r="190" spans="1:9" x14ac:dyDescent="0.25">
      <c r="A190" s="5">
        <v>33.920692750000001</v>
      </c>
      <c r="B190" s="5">
        <v>36.048708859999998</v>
      </c>
      <c r="C190" s="6" t="s">
        <v>151</v>
      </c>
      <c r="D190" s="6" t="s">
        <v>152</v>
      </c>
      <c r="E190" s="6" t="s">
        <v>400</v>
      </c>
      <c r="F190" s="6" t="s">
        <v>400</v>
      </c>
      <c r="G190" s="6" t="s">
        <v>401</v>
      </c>
      <c r="H190" s="6" t="str">
        <f t="shared" si="6"/>
        <v>http://maps.google.com/maps?q=33.92069275,36.04870886</v>
      </c>
      <c r="I190" s="7" t="str">
        <f t="shared" si="7"/>
        <v>See on Google Maps</v>
      </c>
    </row>
    <row r="191" spans="1:9" x14ac:dyDescent="0.25">
      <c r="A191" s="5">
        <v>34.042764480000002</v>
      </c>
      <c r="B191" s="5">
        <v>36.021981539999999</v>
      </c>
      <c r="C191" s="6" t="s">
        <v>151</v>
      </c>
      <c r="D191" s="6" t="s">
        <v>152</v>
      </c>
      <c r="E191" s="6" t="s">
        <v>402</v>
      </c>
      <c r="F191" s="6" t="s">
        <v>403</v>
      </c>
      <c r="G191" s="6" t="s">
        <v>404</v>
      </c>
      <c r="H191" s="6" t="str">
        <f t="shared" si="6"/>
        <v>http://maps.google.com/maps?q=34.04276448,36.02198154</v>
      </c>
      <c r="I191" s="7" t="str">
        <f t="shared" si="7"/>
        <v>See on Google Maps</v>
      </c>
    </row>
    <row r="192" spans="1:9" x14ac:dyDescent="0.25">
      <c r="A192" s="5">
        <v>33.928905569999998</v>
      </c>
      <c r="B192" s="5">
        <v>36.034555609999998</v>
      </c>
      <c r="C192" s="6" t="s">
        <v>151</v>
      </c>
      <c r="D192" s="6" t="s">
        <v>152</v>
      </c>
      <c r="E192" s="6" t="s">
        <v>405</v>
      </c>
      <c r="F192" s="6" t="s">
        <v>406</v>
      </c>
      <c r="G192" s="6" t="s">
        <v>407</v>
      </c>
      <c r="H192" s="6" t="str">
        <f t="shared" si="6"/>
        <v>http://maps.google.com/maps?q=33.92890557,36.03455561</v>
      </c>
      <c r="I192" s="7" t="str">
        <f t="shared" si="7"/>
        <v>See on Google Maps</v>
      </c>
    </row>
    <row r="193" spans="1:9" x14ac:dyDescent="0.25">
      <c r="A193" s="5">
        <v>34.115355299999997</v>
      </c>
      <c r="B193" s="5">
        <v>36.083762270000001</v>
      </c>
      <c r="C193" s="6" t="s">
        <v>151</v>
      </c>
      <c r="D193" s="6" t="s">
        <v>152</v>
      </c>
      <c r="E193" s="6" t="s">
        <v>408</v>
      </c>
      <c r="F193" s="6" t="s">
        <v>409</v>
      </c>
      <c r="G193" s="6" t="s">
        <v>410</v>
      </c>
      <c r="H193" s="6" t="str">
        <f t="shared" si="6"/>
        <v>http://maps.google.com/maps?q=34.1153553,36.08376227</v>
      </c>
      <c r="I193" s="7" t="str">
        <f t="shared" si="7"/>
        <v>See on Google Maps</v>
      </c>
    </row>
    <row r="194" spans="1:9" x14ac:dyDescent="0.25">
      <c r="A194" s="5">
        <v>33.972348189999998</v>
      </c>
      <c r="B194" s="5">
        <v>35.985029660000002</v>
      </c>
      <c r="C194" s="6" t="s">
        <v>151</v>
      </c>
      <c r="D194" s="6" t="s">
        <v>152</v>
      </c>
      <c r="E194" s="6" t="s">
        <v>411</v>
      </c>
      <c r="F194" s="6" t="s">
        <v>412</v>
      </c>
      <c r="G194" s="6" t="s">
        <v>413</v>
      </c>
      <c r="H194" s="6" t="str">
        <f t="shared" si="6"/>
        <v>http://maps.google.com/maps?q=33.97234819,35.98502966</v>
      </c>
      <c r="I194" s="7" t="str">
        <f t="shared" si="7"/>
        <v>See on Google Maps</v>
      </c>
    </row>
    <row r="195" spans="1:9" x14ac:dyDescent="0.25">
      <c r="A195" s="5">
        <v>34.040754900000003</v>
      </c>
      <c r="B195" s="5">
        <v>36.049957419999998</v>
      </c>
      <c r="C195" s="6" t="s">
        <v>151</v>
      </c>
      <c r="D195" s="6" t="s">
        <v>152</v>
      </c>
      <c r="E195" s="6" t="s">
        <v>414</v>
      </c>
      <c r="F195" s="6" t="s">
        <v>415</v>
      </c>
      <c r="G195" s="6" t="s">
        <v>416</v>
      </c>
      <c r="H195" s="6" t="str">
        <f t="shared" ref="H195:H258" si="8">CONCATENATE("http://maps.google.com/maps?q=",A195,",",B195,"")</f>
        <v>http://maps.google.com/maps?q=34.0407549,36.04995742</v>
      </c>
      <c r="I195" s="7" t="str">
        <f t="shared" ref="I195:I258" si="9">HYPERLINK(H195, "See on Google Maps")</f>
        <v>See on Google Maps</v>
      </c>
    </row>
    <row r="196" spans="1:9" x14ac:dyDescent="0.25">
      <c r="A196" s="5">
        <v>34.035148220000004</v>
      </c>
      <c r="B196" s="5">
        <v>36.033884739999998</v>
      </c>
      <c r="C196" s="6" t="s">
        <v>151</v>
      </c>
      <c r="D196" s="6" t="s">
        <v>152</v>
      </c>
      <c r="E196" s="6" t="s">
        <v>417</v>
      </c>
      <c r="F196" s="6" t="s">
        <v>417</v>
      </c>
      <c r="G196" s="6" t="s">
        <v>418</v>
      </c>
      <c r="H196" s="6" t="str">
        <f t="shared" si="8"/>
        <v>http://maps.google.com/maps?q=34.03514822,36.03388474</v>
      </c>
      <c r="I196" s="7" t="str">
        <f t="shared" si="9"/>
        <v>See on Google Maps</v>
      </c>
    </row>
    <row r="197" spans="1:9" x14ac:dyDescent="0.25">
      <c r="A197" s="5">
        <v>34.10171665</v>
      </c>
      <c r="B197" s="5">
        <v>36.085686109999997</v>
      </c>
      <c r="C197" s="6" t="s">
        <v>151</v>
      </c>
      <c r="D197" s="6" t="s">
        <v>152</v>
      </c>
      <c r="E197" s="6" t="s">
        <v>419</v>
      </c>
      <c r="F197" s="6" t="s">
        <v>420</v>
      </c>
      <c r="G197" s="6" t="s">
        <v>421</v>
      </c>
      <c r="H197" s="6" t="str">
        <f t="shared" si="8"/>
        <v>http://maps.google.com/maps?q=34.10171665,36.08568611</v>
      </c>
      <c r="I197" s="7" t="str">
        <f t="shared" si="9"/>
        <v>See on Google Maps</v>
      </c>
    </row>
    <row r="198" spans="1:9" x14ac:dyDescent="0.25">
      <c r="A198" s="5">
        <v>34.098518149999997</v>
      </c>
      <c r="B198" s="5">
        <v>36.090319180000002</v>
      </c>
      <c r="C198" s="6" t="s">
        <v>151</v>
      </c>
      <c r="D198" s="6" t="s">
        <v>152</v>
      </c>
      <c r="E198" s="6" t="s">
        <v>422</v>
      </c>
      <c r="F198" s="6" t="s">
        <v>422</v>
      </c>
      <c r="G198" s="6" t="s">
        <v>423</v>
      </c>
      <c r="H198" s="6" t="str">
        <f t="shared" si="8"/>
        <v>http://maps.google.com/maps?q=34.09851815,36.09031918</v>
      </c>
      <c r="I198" s="7" t="str">
        <f t="shared" si="9"/>
        <v>See on Google Maps</v>
      </c>
    </row>
    <row r="199" spans="1:9" x14ac:dyDescent="0.25">
      <c r="A199" s="5">
        <v>34.045171740000001</v>
      </c>
      <c r="B199" s="5">
        <v>36.039328339999997</v>
      </c>
      <c r="C199" s="6" t="s">
        <v>151</v>
      </c>
      <c r="D199" s="6" t="s">
        <v>152</v>
      </c>
      <c r="E199" s="6" t="s">
        <v>424</v>
      </c>
      <c r="F199" s="6" t="s">
        <v>424</v>
      </c>
      <c r="G199" s="6" t="s">
        <v>425</v>
      </c>
      <c r="H199" s="6" t="str">
        <f t="shared" si="8"/>
        <v>http://maps.google.com/maps?q=34.04517174,36.03932834</v>
      </c>
      <c r="I199" s="7" t="str">
        <f t="shared" si="9"/>
        <v>See on Google Maps</v>
      </c>
    </row>
    <row r="200" spans="1:9" x14ac:dyDescent="0.25">
      <c r="A200" s="5">
        <v>34.15539339</v>
      </c>
      <c r="B200" s="5">
        <v>36.083518349999999</v>
      </c>
      <c r="C200" s="6" t="s">
        <v>151</v>
      </c>
      <c r="D200" s="6" t="s">
        <v>152</v>
      </c>
      <c r="E200" s="6" t="s">
        <v>426</v>
      </c>
      <c r="F200" s="6" t="s">
        <v>427</v>
      </c>
      <c r="G200" s="6" t="s">
        <v>428</v>
      </c>
      <c r="H200" s="6" t="str">
        <f t="shared" si="8"/>
        <v>http://maps.google.com/maps?q=34.15539339,36.08351835</v>
      </c>
      <c r="I200" s="7" t="str">
        <f t="shared" si="9"/>
        <v>See on Google Maps</v>
      </c>
    </row>
    <row r="201" spans="1:9" x14ac:dyDescent="0.25">
      <c r="A201" s="5">
        <v>34.139446700000001</v>
      </c>
      <c r="B201" s="5">
        <v>36.152875850000001</v>
      </c>
      <c r="C201" s="6" t="s">
        <v>151</v>
      </c>
      <c r="D201" s="6" t="s">
        <v>152</v>
      </c>
      <c r="E201" s="6" t="s">
        <v>429</v>
      </c>
      <c r="F201" s="6" t="s">
        <v>430</v>
      </c>
      <c r="G201" s="6" t="s">
        <v>431</v>
      </c>
      <c r="H201" s="6" t="str">
        <f t="shared" si="8"/>
        <v>http://maps.google.com/maps?q=34.1394467,36.15287585</v>
      </c>
      <c r="I201" s="7" t="str">
        <f t="shared" si="9"/>
        <v>See on Google Maps</v>
      </c>
    </row>
    <row r="202" spans="1:9" x14ac:dyDescent="0.25">
      <c r="A202" s="5">
        <v>34.008299999999998</v>
      </c>
      <c r="B202" s="5">
        <v>36.216700000000003</v>
      </c>
      <c r="C202" s="6" t="s">
        <v>151</v>
      </c>
      <c r="D202" s="6" t="s">
        <v>152</v>
      </c>
      <c r="E202" s="6" t="s">
        <v>7338</v>
      </c>
      <c r="F202" s="6"/>
      <c r="G202" s="6"/>
      <c r="H202" s="6" t="str">
        <f t="shared" si="8"/>
        <v>http://maps.google.com/maps?q=34.0083,36.2167</v>
      </c>
      <c r="I202" s="7" t="str">
        <f t="shared" si="9"/>
        <v>See on Google Maps</v>
      </c>
    </row>
    <row r="203" spans="1:9" x14ac:dyDescent="0.25">
      <c r="A203" s="5">
        <v>34.297424149999998</v>
      </c>
      <c r="B203" s="5">
        <v>36.424417439999999</v>
      </c>
      <c r="C203" s="6" t="s">
        <v>151</v>
      </c>
      <c r="D203" s="6" t="s">
        <v>152</v>
      </c>
      <c r="E203" s="6" t="s">
        <v>432</v>
      </c>
      <c r="F203" s="6" t="s">
        <v>432</v>
      </c>
      <c r="G203" s="6" t="s">
        <v>433</v>
      </c>
      <c r="H203" s="6" t="str">
        <f t="shared" si="8"/>
        <v>http://maps.google.com/maps?q=34.29742415,36.42441744</v>
      </c>
      <c r="I203" s="7" t="str">
        <f t="shared" si="9"/>
        <v>See on Google Maps</v>
      </c>
    </row>
    <row r="204" spans="1:9" x14ac:dyDescent="0.25">
      <c r="A204" s="5">
        <v>34.217713949999997</v>
      </c>
      <c r="B204" s="5">
        <v>36.091099929999999</v>
      </c>
      <c r="C204" s="6" t="s">
        <v>151</v>
      </c>
      <c r="D204" s="6" t="s">
        <v>152</v>
      </c>
      <c r="E204" s="6" t="s">
        <v>434</v>
      </c>
      <c r="F204" s="6" t="s">
        <v>435</v>
      </c>
      <c r="G204" s="6" t="s">
        <v>436</v>
      </c>
      <c r="H204" s="6" t="str">
        <f t="shared" si="8"/>
        <v>http://maps.google.com/maps?q=34.21771395,36.09109993</v>
      </c>
      <c r="I204" s="7" t="str">
        <f t="shared" si="9"/>
        <v>See on Google Maps</v>
      </c>
    </row>
    <row r="205" spans="1:9" x14ac:dyDescent="0.25">
      <c r="A205" s="5">
        <v>34.173602770000002</v>
      </c>
      <c r="B205" s="5">
        <v>36.334232350000001</v>
      </c>
      <c r="C205" s="6" t="s">
        <v>151</v>
      </c>
      <c r="D205" s="6" t="s">
        <v>152</v>
      </c>
      <c r="E205" s="6" t="s">
        <v>437</v>
      </c>
      <c r="F205" s="6" t="s">
        <v>438</v>
      </c>
      <c r="G205" s="6" t="s">
        <v>439</v>
      </c>
      <c r="H205" s="6" t="str">
        <f t="shared" si="8"/>
        <v>http://maps.google.com/maps?q=34.17360277,36.33423235</v>
      </c>
      <c r="I205" s="7" t="str">
        <f t="shared" si="9"/>
        <v>See on Google Maps</v>
      </c>
    </row>
    <row r="206" spans="1:9" x14ac:dyDescent="0.25">
      <c r="A206" s="5">
        <v>34.008299999999998</v>
      </c>
      <c r="B206" s="5">
        <v>36.216700000000003</v>
      </c>
      <c r="C206" s="6" t="s">
        <v>151</v>
      </c>
      <c r="D206" s="6" t="s">
        <v>152</v>
      </c>
      <c r="E206" s="6" t="s">
        <v>7339</v>
      </c>
      <c r="F206" s="6"/>
      <c r="G206" s="6"/>
      <c r="H206" s="6" t="str">
        <f t="shared" si="8"/>
        <v>http://maps.google.com/maps?q=34.0083,36.2167</v>
      </c>
      <c r="I206" s="7" t="str">
        <f t="shared" si="9"/>
        <v>See on Google Maps</v>
      </c>
    </row>
    <row r="207" spans="1:9" x14ac:dyDescent="0.25">
      <c r="A207" s="5">
        <v>34.008299999999998</v>
      </c>
      <c r="B207" s="5">
        <v>36.216700000000003</v>
      </c>
      <c r="C207" s="6" t="s">
        <v>151</v>
      </c>
      <c r="D207" s="6" t="s">
        <v>152</v>
      </c>
      <c r="E207" s="6" t="s">
        <v>7339</v>
      </c>
      <c r="F207" s="6"/>
      <c r="G207" s="6"/>
      <c r="H207" s="6" t="str">
        <f t="shared" si="8"/>
        <v>http://maps.google.com/maps?q=34.0083,36.2167</v>
      </c>
      <c r="I207" s="7" t="str">
        <f t="shared" si="9"/>
        <v>See on Google Maps</v>
      </c>
    </row>
    <row r="208" spans="1:9" x14ac:dyDescent="0.25">
      <c r="A208" s="5">
        <v>34.063883500000003</v>
      </c>
      <c r="B208" s="5">
        <v>36.020346590000003</v>
      </c>
      <c r="C208" s="6" t="s">
        <v>151</v>
      </c>
      <c r="D208" s="6" t="s">
        <v>152</v>
      </c>
      <c r="E208" s="6" t="s">
        <v>440</v>
      </c>
      <c r="F208" s="6" t="s">
        <v>441</v>
      </c>
      <c r="G208" s="6" t="s">
        <v>442</v>
      </c>
      <c r="H208" s="6" t="str">
        <f t="shared" si="8"/>
        <v>http://maps.google.com/maps?q=34.0638835,36.02034659</v>
      </c>
      <c r="I208" s="7" t="str">
        <f t="shared" si="9"/>
        <v>See on Google Maps</v>
      </c>
    </row>
    <row r="209" spans="1:9" x14ac:dyDescent="0.25">
      <c r="A209" s="5">
        <v>34.125289299999999</v>
      </c>
      <c r="B209" s="5">
        <v>36.114492349999999</v>
      </c>
      <c r="C209" s="6" t="s">
        <v>151</v>
      </c>
      <c r="D209" s="6" t="s">
        <v>152</v>
      </c>
      <c r="E209" s="6" t="s">
        <v>443</v>
      </c>
      <c r="F209" s="6" t="s">
        <v>444</v>
      </c>
      <c r="G209" s="6" t="s">
        <v>445</v>
      </c>
      <c r="H209" s="6" t="str">
        <f t="shared" si="8"/>
        <v>http://maps.google.com/maps?q=34.1252893,36.11449235</v>
      </c>
      <c r="I209" s="7" t="str">
        <f t="shared" si="9"/>
        <v>See on Google Maps</v>
      </c>
    </row>
    <row r="210" spans="1:9" x14ac:dyDescent="0.25">
      <c r="A210" s="5">
        <v>34.058188219999998</v>
      </c>
      <c r="B210" s="5">
        <v>36.039836710000003</v>
      </c>
      <c r="C210" s="6" t="s">
        <v>151</v>
      </c>
      <c r="D210" s="6" t="s">
        <v>152</v>
      </c>
      <c r="E210" s="6" t="s">
        <v>446</v>
      </c>
      <c r="F210" s="6" t="s">
        <v>447</v>
      </c>
      <c r="G210" s="6" t="s">
        <v>448</v>
      </c>
      <c r="H210" s="6" t="str">
        <f t="shared" si="8"/>
        <v>http://maps.google.com/maps?q=34.05818822,36.03983671</v>
      </c>
      <c r="I210" s="7" t="str">
        <f t="shared" si="9"/>
        <v>See on Google Maps</v>
      </c>
    </row>
    <row r="211" spans="1:9" x14ac:dyDescent="0.25">
      <c r="A211" s="5">
        <v>34.067743040000003</v>
      </c>
      <c r="B211" s="5">
        <v>36.03959279</v>
      </c>
      <c r="C211" s="6" t="s">
        <v>151</v>
      </c>
      <c r="D211" s="6" t="s">
        <v>152</v>
      </c>
      <c r="E211" s="6" t="s">
        <v>449</v>
      </c>
      <c r="F211" s="6" t="s">
        <v>450</v>
      </c>
      <c r="G211" s="6" t="s">
        <v>451</v>
      </c>
      <c r="H211" s="6" t="str">
        <f t="shared" si="8"/>
        <v>http://maps.google.com/maps?q=34.06774304,36.03959279</v>
      </c>
      <c r="I211" s="7" t="str">
        <f t="shared" si="9"/>
        <v>See on Google Maps</v>
      </c>
    </row>
    <row r="212" spans="1:9" x14ac:dyDescent="0.25">
      <c r="A212" s="5">
        <v>34.115441269999998</v>
      </c>
      <c r="B212" s="5">
        <v>36.089735490000002</v>
      </c>
      <c r="C212" s="6" t="s">
        <v>151</v>
      </c>
      <c r="D212" s="6" t="s">
        <v>152</v>
      </c>
      <c r="E212" s="6" t="s">
        <v>452</v>
      </c>
      <c r="F212" s="6" t="s">
        <v>453</v>
      </c>
      <c r="G212" s="6" t="s">
        <v>454</v>
      </c>
      <c r="H212" s="6" t="str">
        <f t="shared" si="8"/>
        <v>http://maps.google.com/maps?q=34.11544127,36.08973549</v>
      </c>
      <c r="I212" s="7" t="str">
        <f t="shared" si="9"/>
        <v>See on Google Maps</v>
      </c>
    </row>
    <row r="213" spans="1:9" x14ac:dyDescent="0.25">
      <c r="A213" s="5">
        <v>34.07785681</v>
      </c>
      <c r="B213" s="5">
        <v>36.044924819999999</v>
      </c>
      <c r="C213" s="6" t="s">
        <v>151</v>
      </c>
      <c r="D213" s="6" t="s">
        <v>152</v>
      </c>
      <c r="E213" s="6" t="s">
        <v>455</v>
      </c>
      <c r="F213" s="6" t="s">
        <v>456</v>
      </c>
      <c r="G213" s="6" t="s">
        <v>457</v>
      </c>
      <c r="H213" s="6" t="str">
        <f t="shared" si="8"/>
        <v>http://maps.google.com/maps?q=34.07785681,36.04492482</v>
      </c>
      <c r="I213" s="7" t="str">
        <f t="shared" si="9"/>
        <v>See on Google Maps</v>
      </c>
    </row>
    <row r="214" spans="1:9" x14ac:dyDescent="0.25">
      <c r="A214" s="5">
        <v>34.232510580000003</v>
      </c>
      <c r="B214" s="5">
        <v>36.281893760000003</v>
      </c>
      <c r="C214" s="6" t="s">
        <v>151</v>
      </c>
      <c r="D214" s="6" t="s">
        <v>152</v>
      </c>
      <c r="E214" s="6" t="s">
        <v>458</v>
      </c>
      <c r="F214" s="6" t="s">
        <v>459</v>
      </c>
      <c r="G214" s="6" t="s">
        <v>460</v>
      </c>
      <c r="H214" s="6" t="str">
        <f t="shared" si="8"/>
        <v>http://maps.google.com/maps?q=34.23251058,36.28189376</v>
      </c>
      <c r="I214" s="7" t="str">
        <f t="shared" si="9"/>
        <v>See on Google Maps</v>
      </c>
    </row>
    <row r="215" spans="1:9" x14ac:dyDescent="0.25">
      <c r="A215" s="5">
        <v>34.05456813</v>
      </c>
      <c r="B215" s="5">
        <v>36.035287940000003</v>
      </c>
      <c r="C215" s="6" t="s">
        <v>151</v>
      </c>
      <c r="D215" s="6" t="s">
        <v>152</v>
      </c>
      <c r="E215" s="6" t="s">
        <v>461</v>
      </c>
      <c r="F215" s="6" t="s">
        <v>462</v>
      </c>
      <c r="G215" s="6" t="s">
        <v>463</v>
      </c>
      <c r="H215" s="6" t="str">
        <f t="shared" si="8"/>
        <v>http://maps.google.com/maps?q=34.05456813,36.03528794</v>
      </c>
      <c r="I215" s="7" t="str">
        <f t="shared" si="9"/>
        <v>See on Google Maps</v>
      </c>
    </row>
    <row r="216" spans="1:9" x14ac:dyDescent="0.25">
      <c r="A216" s="5">
        <v>34.074201479999999</v>
      </c>
      <c r="B216" s="5">
        <v>36.049272620000004</v>
      </c>
      <c r="C216" s="6" t="s">
        <v>151</v>
      </c>
      <c r="D216" s="6" t="s">
        <v>152</v>
      </c>
      <c r="E216" s="6" t="s">
        <v>464</v>
      </c>
      <c r="F216" s="6" t="s">
        <v>465</v>
      </c>
      <c r="G216" s="6" t="s">
        <v>466</v>
      </c>
      <c r="H216" s="6" t="str">
        <f t="shared" si="8"/>
        <v>http://maps.google.com/maps?q=34.07420148,36.04927262</v>
      </c>
      <c r="I216" s="7" t="str">
        <f t="shared" si="9"/>
        <v>See on Google Maps</v>
      </c>
    </row>
    <row r="217" spans="1:9" x14ac:dyDescent="0.25">
      <c r="A217" s="5">
        <v>34.240025039999999</v>
      </c>
      <c r="B217" s="5">
        <v>36.264408269999997</v>
      </c>
      <c r="C217" s="6" t="s">
        <v>151</v>
      </c>
      <c r="D217" s="6" t="s">
        <v>152</v>
      </c>
      <c r="E217" s="6" t="s">
        <v>467</v>
      </c>
      <c r="F217" s="6" t="s">
        <v>468</v>
      </c>
      <c r="G217" s="6" t="s">
        <v>469</v>
      </c>
      <c r="H217" s="6" t="str">
        <f t="shared" si="8"/>
        <v>http://maps.google.com/maps?q=34.24002504,36.26440827</v>
      </c>
      <c r="I217" s="7" t="str">
        <f t="shared" si="9"/>
        <v>See on Google Maps</v>
      </c>
    </row>
    <row r="218" spans="1:9" x14ac:dyDescent="0.25">
      <c r="A218" s="5">
        <v>34.18023049</v>
      </c>
      <c r="B218" s="5">
        <v>36.158941730000002</v>
      </c>
      <c r="C218" s="6" t="s">
        <v>151</v>
      </c>
      <c r="D218" s="6" t="s">
        <v>152</v>
      </c>
      <c r="E218" s="6" t="s">
        <v>470</v>
      </c>
      <c r="F218" s="6" t="s">
        <v>471</v>
      </c>
      <c r="G218" s="6" t="s">
        <v>472</v>
      </c>
      <c r="H218" s="6" t="str">
        <f t="shared" si="8"/>
        <v>http://maps.google.com/maps?q=34.18023049,36.15894173</v>
      </c>
      <c r="I218" s="7" t="str">
        <f t="shared" si="9"/>
        <v>See on Google Maps</v>
      </c>
    </row>
    <row r="219" spans="1:9" x14ac:dyDescent="0.25">
      <c r="A219" s="5">
        <v>34.134921429999999</v>
      </c>
      <c r="B219" s="5">
        <v>36.081035180000001</v>
      </c>
      <c r="C219" s="6" t="s">
        <v>151</v>
      </c>
      <c r="D219" s="6" t="s">
        <v>152</v>
      </c>
      <c r="E219" s="6" t="s">
        <v>473</v>
      </c>
      <c r="F219" s="6" t="s">
        <v>474</v>
      </c>
      <c r="G219" s="6" t="s">
        <v>475</v>
      </c>
      <c r="H219" s="6" t="str">
        <f t="shared" si="8"/>
        <v>http://maps.google.com/maps?q=34.13492143,36.08103518</v>
      </c>
      <c r="I219" s="7" t="str">
        <f t="shared" si="9"/>
        <v>See on Google Maps</v>
      </c>
    </row>
    <row r="220" spans="1:9" x14ac:dyDescent="0.25">
      <c r="A220" s="5">
        <v>34.178158310000001</v>
      </c>
      <c r="B220" s="5">
        <v>36.138499959999997</v>
      </c>
      <c r="C220" s="6" t="s">
        <v>151</v>
      </c>
      <c r="D220" s="6" t="s">
        <v>152</v>
      </c>
      <c r="E220" s="6" t="s">
        <v>476</v>
      </c>
      <c r="F220" s="6" t="s">
        <v>477</v>
      </c>
      <c r="G220" s="6" t="s">
        <v>478</v>
      </c>
      <c r="H220" s="6" t="str">
        <f t="shared" si="8"/>
        <v>http://maps.google.com/maps?q=34.17815831,36.13849996</v>
      </c>
      <c r="I220" s="7" t="str">
        <f t="shared" si="9"/>
        <v>See on Google Maps</v>
      </c>
    </row>
    <row r="221" spans="1:9" x14ac:dyDescent="0.25">
      <c r="A221" s="5">
        <v>34.042825919999999</v>
      </c>
      <c r="B221" s="5">
        <v>36.010840250000001</v>
      </c>
      <c r="C221" s="6" t="s">
        <v>151</v>
      </c>
      <c r="D221" s="6" t="s">
        <v>152</v>
      </c>
      <c r="E221" s="6" t="s">
        <v>479</v>
      </c>
      <c r="F221" s="6" t="s">
        <v>480</v>
      </c>
      <c r="G221" s="6" t="s">
        <v>481</v>
      </c>
      <c r="H221" s="6" t="str">
        <f t="shared" si="8"/>
        <v>http://maps.google.com/maps?q=34.04282592,36.01084025</v>
      </c>
      <c r="I221" s="7" t="str">
        <f t="shared" si="9"/>
        <v>See on Google Maps</v>
      </c>
    </row>
    <row r="222" spans="1:9" x14ac:dyDescent="0.25">
      <c r="A222" s="5">
        <v>34.075736220000003</v>
      </c>
      <c r="B222" s="5">
        <v>36.05527506</v>
      </c>
      <c r="C222" s="6" t="s">
        <v>151</v>
      </c>
      <c r="D222" s="6" t="s">
        <v>152</v>
      </c>
      <c r="E222" s="6" t="s">
        <v>482</v>
      </c>
      <c r="F222" s="6" t="s">
        <v>483</v>
      </c>
      <c r="G222" s="6" t="s">
        <v>484</v>
      </c>
      <c r="H222" s="6" t="str">
        <f t="shared" si="8"/>
        <v>http://maps.google.com/maps?q=34.07573622,36.05527506</v>
      </c>
      <c r="I222" s="7" t="str">
        <f t="shared" si="9"/>
        <v>See on Google Maps</v>
      </c>
    </row>
    <row r="223" spans="1:9" x14ac:dyDescent="0.25">
      <c r="A223" s="5">
        <v>34.19451668</v>
      </c>
      <c r="B223" s="5">
        <v>36.241816579999998</v>
      </c>
      <c r="C223" s="6" t="s">
        <v>151</v>
      </c>
      <c r="D223" s="6" t="s">
        <v>152</v>
      </c>
      <c r="E223" s="6" t="s">
        <v>485</v>
      </c>
      <c r="F223" s="6" t="s">
        <v>486</v>
      </c>
      <c r="G223" s="6" t="s">
        <v>487</v>
      </c>
      <c r="H223" s="6" t="str">
        <f t="shared" si="8"/>
        <v>http://maps.google.com/maps?q=34.19451668,36.24181658</v>
      </c>
      <c r="I223" s="7" t="str">
        <f t="shared" si="9"/>
        <v>See on Google Maps</v>
      </c>
    </row>
    <row r="224" spans="1:9" x14ac:dyDescent="0.25">
      <c r="A224" s="5">
        <v>34.013047669999999</v>
      </c>
      <c r="B224" s="5">
        <v>35.992569500000002</v>
      </c>
      <c r="C224" s="6" t="s">
        <v>151</v>
      </c>
      <c r="D224" s="6" t="s">
        <v>152</v>
      </c>
      <c r="E224" s="6" t="s">
        <v>488</v>
      </c>
      <c r="F224" s="6" t="s">
        <v>489</v>
      </c>
      <c r="G224" s="6" t="s">
        <v>490</v>
      </c>
      <c r="H224" s="6" t="str">
        <f t="shared" si="8"/>
        <v>http://maps.google.com/maps?q=34.01304767,35.9925695</v>
      </c>
      <c r="I224" s="7" t="str">
        <f t="shared" si="9"/>
        <v>See on Google Maps</v>
      </c>
    </row>
    <row r="225" spans="1:9" x14ac:dyDescent="0.25">
      <c r="A225" s="5">
        <v>34.039614819999997</v>
      </c>
      <c r="B225" s="5">
        <v>36.03917886</v>
      </c>
      <c r="C225" s="6" t="s">
        <v>151</v>
      </c>
      <c r="D225" s="6" t="s">
        <v>152</v>
      </c>
      <c r="E225" s="6" t="s">
        <v>491</v>
      </c>
      <c r="F225" s="6" t="s">
        <v>492</v>
      </c>
      <c r="G225" s="6" t="s">
        <v>493</v>
      </c>
      <c r="H225" s="6" t="str">
        <f t="shared" si="8"/>
        <v>http://maps.google.com/maps?q=34.03961482,36.03917886</v>
      </c>
      <c r="I225" s="7" t="str">
        <f t="shared" si="9"/>
        <v>See on Google Maps</v>
      </c>
    </row>
    <row r="226" spans="1:9" x14ac:dyDescent="0.25">
      <c r="A226" s="5">
        <v>34.128741679999997</v>
      </c>
      <c r="B226" s="5">
        <v>36.068086039999997</v>
      </c>
      <c r="C226" s="6" t="s">
        <v>151</v>
      </c>
      <c r="D226" s="6" t="s">
        <v>152</v>
      </c>
      <c r="E226" s="6" t="s">
        <v>494</v>
      </c>
      <c r="F226" s="6" t="s">
        <v>495</v>
      </c>
      <c r="G226" s="6" t="s">
        <v>496</v>
      </c>
      <c r="H226" s="6" t="str">
        <f t="shared" si="8"/>
        <v>http://maps.google.com/maps?q=34.12874168,36.06808604</v>
      </c>
      <c r="I226" s="7" t="str">
        <f t="shared" si="9"/>
        <v>See on Google Maps</v>
      </c>
    </row>
    <row r="227" spans="1:9" x14ac:dyDescent="0.25">
      <c r="A227" s="5">
        <v>34.093133520000002</v>
      </c>
      <c r="B227" s="5">
        <v>36.06815521</v>
      </c>
      <c r="C227" s="6" t="s">
        <v>151</v>
      </c>
      <c r="D227" s="6" t="s">
        <v>152</v>
      </c>
      <c r="E227" s="6" t="s">
        <v>497</v>
      </c>
      <c r="F227" s="6" t="s">
        <v>498</v>
      </c>
      <c r="G227" s="6" t="s">
        <v>499</v>
      </c>
      <c r="H227" s="6" t="str">
        <f t="shared" si="8"/>
        <v>http://maps.google.com/maps?q=34.09313352,36.06815521</v>
      </c>
      <c r="I227" s="7" t="str">
        <f t="shared" si="9"/>
        <v>See on Google Maps</v>
      </c>
    </row>
    <row r="228" spans="1:9" x14ac:dyDescent="0.25">
      <c r="A228" s="5">
        <v>34.294667279999999</v>
      </c>
      <c r="B228" s="5">
        <v>36.469965209999998</v>
      </c>
      <c r="C228" s="6" t="s">
        <v>151</v>
      </c>
      <c r="D228" s="6" t="s">
        <v>152</v>
      </c>
      <c r="E228" s="6" t="s">
        <v>500</v>
      </c>
      <c r="F228" s="6" t="s">
        <v>501</v>
      </c>
      <c r="G228" s="6" t="s">
        <v>502</v>
      </c>
      <c r="H228" s="6" t="str">
        <f t="shared" si="8"/>
        <v>http://maps.google.com/maps?q=34.29466728,36.46996521</v>
      </c>
      <c r="I228" s="7" t="str">
        <f t="shared" si="9"/>
        <v>See on Google Maps</v>
      </c>
    </row>
    <row r="229" spans="1:9" x14ac:dyDescent="0.25">
      <c r="A229" s="5">
        <v>34.179447170000003</v>
      </c>
      <c r="B229" s="5">
        <v>36.152283259999997</v>
      </c>
      <c r="C229" s="6" t="s">
        <v>151</v>
      </c>
      <c r="D229" s="6" t="s">
        <v>152</v>
      </c>
      <c r="E229" s="6" t="s">
        <v>503</v>
      </c>
      <c r="F229" s="6" t="s">
        <v>504</v>
      </c>
      <c r="G229" s="6" t="s">
        <v>505</v>
      </c>
      <c r="H229" s="6" t="str">
        <f t="shared" si="8"/>
        <v>http://maps.google.com/maps?q=34.17944717,36.15228326</v>
      </c>
      <c r="I229" s="7" t="str">
        <f t="shared" si="9"/>
        <v>See on Google Maps</v>
      </c>
    </row>
    <row r="230" spans="1:9" x14ac:dyDescent="0.25">
      <c r="A230" s="5">
        <v>34.178036560000002</v>
      </c>
      <c r="B230" s="5">
        <v>36.14397134</v>
      </c>
      <c r="C230" s="6" t="s">
        <v>151</v>
      </c>
      <c r="D230" s="6" t="s">
        <v>152</v>
      </c>
      <c r="E230" s="6" t="s">
        <v>506</v>
      </c>
      <c r="F230" s="6" t="s">
        <v>506</v>
      </c>
      <c r="G230" s="6" t="s">
        <v>507</v>
      </c>
      <c r="H230" s="6" t="str">
        <f t="shared" si="8"/>
        <v>http://maps.google.com/maps?q=34.17803656,36.14397134</v>
      </c>
      <c r="I230" s="7" t="str">
        <f t="shared" si="9"/>
        <v>See on Google Maps</v>
      </c>
    </row>
    <row r="231" spans="1:9" x14ac:dyDescent="0.25">
      <c r="A231" s="5">
        <v>34.183363929999999</v>
      </c>
      <c r="B231" s="5">
        <v>36.224861099999998</v>
      </c>
      <c r="C231" s="6" t="s">
        <v>151</v>
      </c>
      <c r="D231" s="6" t="s">
        <v>152</v>
      </c>
      <c r="E231" s="6" t="s">
        <v>508</v>
      </c>
      <c r="F231" s="6" t="s">
        <v>508</v>
      </c>
      <c r="G231" s="6" t="s">
        <v>509</v>
      </c>
      <c r="H231" s="6" t="str">
        <f t="shared" si="8"/>
        <v>http://maps.google.com/maps?q=34.18336393,36.2248611</v>
      </c>
      <c r="I231" s="7" t="str">
        <f t="shared" si="9"/>
        <v>See on Google Maps</v>
      </c>
    </row>
    <row r="232" spans="1:9" x14ac:dyDescent="0.25">
      <c r="A232" s="5">
        <v>33.872391669999999</v>
      </c>
      <c r="B232" s="5">
        <v>36.111766619999997</v>
      </c>
      <c r="C232" s="6" t="s">
        <v>151</v>
      </c>
      <c r="D232" s="6" t="s">
        <v>152</v>
      </c>
      <c r="E232" s="6" t="s">
        <v>510</v>
      </c>
      <c r="F232" s="6" t="s">
        <v>511</v>
      </c>
      <c r="G232" s="6" t="s">
        <v>512</v>
      </c>
      <c r="H232" s="6" t="str">
        <f t="shared" si="8"/>
        <v>http://maps.google.com/maps?q=33.87239167,36.11176662</v>
      </c>
      <c r="I232" s="7" t="str">
        <f t="shared" si="9"/>
        <v>See on Google Maps</v>
      </c>
    </row>
    <row r="233" spans="1:9" x14ac:dyDescent="0.25">
      <c r="A233" s="5">
        <v>34.210747210000001</v>
      </c>
      <c r="B233" s="5">
        <v>36.372272240000001</v>
      </c>
      <c r="C233" s="6" t="s">
        <v>151</v>
      </c>
      <c r="D233" s="6" t="s">
        <v>152</v>
      </c>
      <c r="E233" s="6" t="s">
        <v>513</v>
      </c>
      <c r="F233" s="6" t="s">
        <v>514</v>
      </c>
      <c r="G233" s="6" t="s">
        <v>515</v>
      </c>
      <c r="H233" s="6" t="str">
        <f t="shared" si="8"/>
        <v>http://maps.google.com/maps?q=34.21074721,36.37227224</v>
      </c>
      <c r="I233" s="7" t="str">
        <f t="shared" si="9"/>
        <v>See on Google Maps</v>
      </c>
    </row>
    <row r="234" spans="1:9" x14ac:dyDescent="0.25">
      <c r="A234" s="5">
        <v>33.994986060000002</v>
      </c>
      <c r="B234" s="5">
        <v>36.03794714</v>
      </c>
      <c r="C234" s="6" t="s">
        <v>151</v>
      </c>
      <c r="D234" s="6" t="s">
        <v>152</v>
      </c>
      <c r="E234" s="6" t="s">
        <v>516</v>
      </c>
      <c r="F234" s="6" t="s">
        <v>517</v>
      </c>
      <c r="G234" s="6" t="s">
        <v>518</v>
      </c>
      <c r="H234" s="6" t="str">
        <f t="shared" si="8"/>
        <v>http://maps.google.com/maps?q=33.99498606,36.03794714</v>
      </c>
      <c r="I234" s="7" t="str">
        <f t="shared" si="9"/>
        <v>See on Google Maps</v>
      </c>
    </row>
    <row r="235" spans="1:9" x14ac:dyDescent="0.25">
      <c r="A235" s="5">
        <v>33.936564760000003</v>
      </c>
      <c r="B235" s="5">
        <v>36.234679249999999</v>
      </c>
      <c r="C235" s="6" t="s">
        <v>151</v>
      </c>
      <c r="D235" s="6" t="s">
        <v>152</v>
      </c>
      <c r="E235" s="6" t="s">
        <v>519</v>
      </c>
      <c r="F235" s="6" t="s">
        <v>520</v>
      </c>
      <c r="G235" s="6" t="s">
        <v>521</v>
      </c>
      <c r="H235" s="6" t="str">
        <f t="shared" si="8"/>
        <v>http://maps.google.com/maps?q=33.93656476,36.23467925</v>
      </c>
      <c r="I235" s="7" t="str">
        <f t="shared" si="9"/>
        <v>See on Google Maps</v>
      </c>
    </row>
    <row r="236" spans="1:9" x14ac:dyDescent="0.25">
      <c r="A236" s="5">
        <v>34.042269390000001</v>
      </c>
      <c r="B236" s="5">
        <v>36.259849930000001</v>
      </c>
      <c r="C236" s="6" t="s">
        <v>151</v>
      </c>
      <c r="D236" s="6" t="s">
        <v>152</v>
      </c>
      <c r="E236" s="6" t="s">
        <v>522</v>
      </c>
      <c r="F236" s="6" t="s">
        <v>523</v>
      </c>
      <c r="G236" s="6" t="s">
        <v>524</v>
      </c>
      <c r="H236" s="6" t="str">
        <f t="shared" si="8"/>
        <v>http://maps.google.com/maps?q=34.04226939,36.25984993</v>
      </c>
      <c r="I236" s="7" t="str">
        <f t="shared" si="9"/>
        <v>See on Google Maps</v>
      </c>
    </row>
    <row r="237" spans="1:9" x14ac:dyDescent="0.25">
      <c r="A237" s="5">
        <v>34.039689379999999</v>
      </c>
      <c r="B237" s="5">
        <v>35.997209300000002</v>
      </c>
      <c r="C237" s="6" t="s">
        <v>151</v>
      </c>
      <c r="D237" s="6" t="s">
        <v>152</v>
      </c>
      <c r="E237" s="6" t="s">
        <v>525</v>
      </c>
      <c r="F237" s="6" t="s">
        <v>526</v>
      </c>
      <c r="G237" s="6" t="s">
        <v>527</v>
      </c>
      <c r="H237" s="6" t="str">
        <f t="shared" si="8"/>
        <v>http://maps.google.com/maps?q=34.03968938,35.9972093</v>
      </c>
      <c r="I237" s="7" t="str">
        <f t="shared" si="9"/>
        <v>See on Google Maps</v>
      </c>
    </row>
    <row r="238" spans="1:9" x14ac:dyDescent="0.25">
      <c r="A238" s="5">
        <v>34.242201860000002</v>
      </c>
      <c r="B238" s="5">
        <v>36.273772940000001</v>
      </c>
      <c r="C238" s="6" t="s">
        <v>151</v>
      </c>
      <c r="D238" s="6" t="s">
        <v>152</v>
      </c>
      <c r="E238" s="6" t="s">
        <v>528</v>
      </c>
      <c r="F238" s="6" t="s">
        <v>529</v>
      </c>
      <c r="G238" s="6" t="s">
        <v>530</v>
      </c>
      <c r="H238" s="6" t="str">
        <f t="shared" si="8"/>
        <v>http://maps.google.com/maps?q=34.24220186,36.27377294</v>
      </c>
      <c r="I238" s="7" t="str">
        <f t="shared" si="9"/>
        <v>See on Google Maps</v>
      </c>
    </row>
    <row r="239" spans="1:9" x14ac:dyDescent="0.25">
      <c r="A239" s="5">
        <v>34.34428338</v>
      </c>
      <c r="B239" s="5">
        <v>36.473241700000003</v>
      </c>
      <c r="C239" s="6" t="s">
        <v>151</v>
      </c>
      <c r="D239" s="6" t="s">
        <v>152</v>
      </c>
      <c r="E239" s="6" t="s">
        <v>531</v>
      </c>
      <c r="F239" s="6" t="s">
        <v>532</v>
      </c>
      <c r="G239" s="6" t="s">
        <v>533</v>
      </c>
      <c r="H239" s="6" t="str">
        <f t="shared" si="8"/>
        <v>http://maps.google.com/maps?q=34.34428338,36.4732417</v>
      </c>
      <c r="I239" s="7" t="str">
        <f t="shared" si="9"/>
        <v>See on Google Maps</v>
      </c>
    </row>
    <row r="240" spans="1:9" x14ac:dyDescent="0.25">
      <c r="A240" s="5">
        <v>34.341900000000003</v>
      </c>
      <c r="B240" s="5">
        <v>36.480200000000004</v>
      </c>
      <c r="C240" s="6" t="s">
        <v>151</v>
      </c>
      <c r="D240" s="6" t="s">
        <v>152</v>
      </c>
      <c r="E240" s="6" t="s">
        <v>7191</v>
      </c>
      <c r="F240" s="6"/>
      <c r="G240" s="6"/>
      <c r="H240" s="6" t="str">
        <f t="shared" si="8"/>
        <v>http://maps.google.com/maps?q=34.3419,36.4802</v>
      </c>
      <c r="I240" s="7" t="str">
        <f t="shared" si="9"/>
        <v>See on Google Maps</v>
      </c>
    </row>
    <row r="241" spans="1:9" x14ac:dyDescent="0.25">
      <c r="A241" s="5">
        <v>34.341900000000003</v>
      </c>
      <c r="B241" s="5">
        <v>36.480200000000004</v>
      </c>
      <c r="C241" s="6" t="s">
        <v>151</v>
      </c>
      <c r="D241" s="6" t="s">
        <v>152</v>
      </c>
      <c r="E241" s="6" t="s">
        <v>7243</v>
      </c>
      <c r="F241" s="6"/>
      <c r="G241" s="6"/>
      <c r="H241" s="6" t="str">
        <f t="shared" si="8"/>
        <v>http://maps.google.com/maps?q=34.3419,36.4802</v>
      </c>
      <c r="I241" s="7" t="str">
        <f t="shared" si="9"/>
        <v>See on Google Maps</v>
      </c>
    </row>
    <row r="242" spans="1:9" x14ac:dyDescent="0.25">
      <c r="A242" s="5">
        <v>34.008299999999998</v>
      </c>
      <c r="B242" s="5">
        <v>36.216700000000003</v>
      </c>
      <c r="C242" s="6" t="s">
        <v>151</v>
      </c>
      <c r="D242" s="6" t="s">
        <v>152</v>
      </c>
      <c r="E242" s="6" t="s">
        <v>7340</v>
      </c>
      <c r="F242" s="6"/>
      <c r="G242" s="6"/>
      <c r="H242" s="6" t="str">
        <f t="shared" si="8"/>
        <v>http://maps.google.com/maps?q=34.0083,36.2167</v>
      </c>
      <c r="I242" s="7" t="str">
        <f t="shared" si="9"/>
        <v>See on Google Maps</v>
      </c>
    </row>
    <row r="243" spans="1:9" x14ac:dyDescent="0.25">
      <c r="A243" s="5">
        <v>34.30047106</v>
      </c>
      <c r="B243" s="5">
        <v>36.362989599999999</v>
      </c>
      <c r="C243" s="6" t="s">
        <v>151</v>
      </c>
      <c r="D243" s="6" t="s">
        <v>152</v>
      </c>
      <c r="E243" s="6" t="s">
        <v>534</v>
      </c>
      <c r="F243" s="6" t="s">
        <v>535</v>
      </c>
      <c r="G243" s="6" t="s">
        <v>536</v>
      </c>
      <c r="H243" s="6" t="str">
        <f t="shared" si="8"/>
        <v>http://maps.google.com/maps?q=34.30047106,36.3629896</v>
      </c>
      <c r="I243" s="7" t="str">
        <f t="shared" si="9"/>
        <v>See on Google Maps</v>
      </c>
    </row>
    <row r="244" spans="1:9" x14ac:dyDescent="0.25">
      <c r="A244" s="5">
        <v>34.031780910000002</v>
      </c>
      <c r="B244" s="5">
        <v>36.000432500000002</v>
      </c>
      <c r="C244" s="6" t="s">
        <v>151</v>
      </c>
      <c r="D244" s="6" t="s">
        <v>152</v>
      </c>
      <c r="E244" s="6" t="s">
        <v>537</v>
      </c>
      <c r="F244" s="6" t="s">
        <v>537</v>
      </c>
      <c r="G244" s="6" t="s">
        <v>538</v>
      </c>
      <c r="H244" s="6" t="str">
        <f t="shared" si="8"/>
        <v>http://maps.google.com/maps?q=34.03178091,36.0004325</v>
      </c>
      <c r="I244" s="7" t="str">
        <f t="shared" si="9"/>
        <v>See on Google Maps</v>
      </c>
    </row>
    <row r="245" spans="1:9" x14ac:dyDescent="0.25">
      <c r="A245" s="5">
        <v>34.166669380000002</v>
      </c>
      <c r="B245" s="5">
        <v>36.206547260000001</v>
      </c>
      <c r="C245" s="6" t="s">
        <v>151</v>
      </c>
      <c r="D245" s="6" t="s">
        <v>152</v>
      </c>
      <c r="E245" s="6" t="s">
        <v>539</v>
      </c>
      <c r="F245" s="6" t="s">
        <v>539</v>
      </c>
      <c r="G245" s="6" t="s">
        <v>540</v>
      </c>
      <c r="H245" s="6" t="str">
        <f t="shared" si="8"/>
        <v>http://maps.google.com/maps?q=34.16666938,36.20654726</v>
      </c>
      <c r="I245" s="7" t="str">
        <f t="shared" si="9"/>
        <v>See on Google Maps</v>
      </c>
    </row>
    <row r="246" spans="1:9" x14ac:dyDescent="0.25">
      <c r="A246" s="5">
        <v>34.182511140000003</v>
      </c>
      <c r="B246" s="5">
        <v>36.19471944</v>
      </c>
      <c r="C246" s="6" t="s">
        <v>151</v>
      </c>
      <c r="D246" s="6" t="s">
        <v>152</v>
      </c>
      <c r="E246" s="6" t="s">
        <v>541</v>
      </c>
      <c r="F246" s="6" t="s">
        <v>542</v>
      </c>
      <c r="G246" s="6" t="s">
        <v>543</v>
      </c>
      <c r="H246" s="6" t="str">
        <f t="shared" si="8"/>
        <v>http://maps.google.com/maps?q=34.18251114,36.19471944</v>
      </c>
      <c r="I246" s="7" t="str">
        <f t="shared" si="9"/>
        <v>See on Google Maps</v>
      </c>
    </row>
    <row r="247" spans="1:9" x14ac:dyDescent="0.25">
      <c r="A247" s="5">
        <v>34.19858885</v>
      </c>
      <c r="B247" s="5">
        <v>36.227072139999997</v>
      </c>
      <c r="C247" s="6" t="s">
        <v>151</v>
      </c>
      <c r="D247" s="6" t="s">
        <v>152</v>
      </c>
      <c r="E247" s="6" t="s">
        <v>544</v>
      </c>
      <c r="F247" s="6" t="s">
        <v>545</v>
      </c>
      <c r="G247" s="6" t="s">
        <v>546</v>
      </c>
      <c r="H247" s="6" t="str">
        <f t="shared" si="8"/>
        <v>http://maps.google.com/maps?q=34.19858885,36.22707214</v>
      </c>
      <c r="I247" s="7" t="str">
        <f t="shared" si="9"/>
        <v>See on Google Maps</v>
      </c>
    </row>
    <row r="248" spans="1:9" x14ac:dyDescent="0.25">
      <c r="A248" s="5">
        <v>33.912983279999999</v>
      </c>
      <c r="B248" s="5">
        <v>35.98920828</v>
      </c>
      <c r="C248" s="6" t="s">
        <v>151</v>
      </c>
      <c r="D248" s="6" t="s">
        <v>152</v>
      </c>
      <c r="E248" s="6" t="s">
        <v>547</v>
      </c>
      <c r="F248" s="6" t="s">
        <v>547</v>
      </c>
      <c r="G248" s="6" t="s">
        <v>548</v>
      </c>
      <c r="H248" s="6" t="str">
        <f t="shared" si="8"/>
        <v>http://maps.google.com/maps?q=33.91298328,35.98920828</v>
      </c>
      <c r="I248" s="7" t="str">
        <f t="shared" si="9"/>
        <v>See on Google Maps</v>
      </c>
    </row>
    <row r="249" spans="1:9" x14ac:dyDescent="0.25">
      <c r="A249" s="5">
        <v>34.171011100000001</v>
      </c>
      <c r="B249" s="5">
        <v>36.177355470000002</v>
      </c>
      <c r="C249" s="6" t="s">
        <v>151</v>
      </c>
      <c r="D249" s="6" t="s">
        <v>152</v>
      </c>
      <c r="E249" s="6" t="s">
        <v>549</v>
      </c>
      <c r="F249" s="6" t="s">
        <v>550</v>
      </c>
      <c r="G249" s="6" t="s">
        <v>551</v>
      </c>
      <c r="H249" s="6" t="str">
        <f t="shared" si="8"/>
        <v>http://maps.google.com/maps?q=34.1710111,36.17735547</v>
      </c>
      <c r="I249" s="7" t="str">
        <f t="shared" si="9"/>
        <v>See on Google Maps</v>
      </c>
    </row>
    <row r="250" spans="1:9" x14ac:dyDescent="0.25">
      <c r="A250" s="5">
        <v>34.352450009999998</v>
      </c>
      <c r="B250" s="5">
        <v>36.38715552</v>
      </c>
      <c r="C250" s="6" t="s">
        <v>151</v>
      </c>
      <c r="D250" s="6" t="s">
        <v>152</v>
      </c>
      <c r="E250" s="6" t="s">
        <v>552</v>
      </c>
      <c r="F250" s="6" t="s">
        <v>553</v>
      </c>
      <c r="G250" s="6" t="s">
        <v>554</v>
      </c>
      <c r="H250" s="6" t="str">
        <f t="shared" si="8"/>
        <v>http://maps.google.com/maps?q=34.35245001,36.38715552</v>
      </c>
      <c r="I250" s="7" t="str">
        <f t="shared" si="9"/>
        <v>See on Google Maps</v>
      </c>
    </row>
    <row r="251" spans="1:9" x14ac:dyDescent="0.25">
      <c r="A251" s="5">
        <v>34.259116689999999</v>
      </c>
      <c r="B251" s="5">
        <v>36.41935556</v>
      </c>
      <c r="C251" s="6" t="s">
        <v>151</v>
      </c>
      <c r="D251" s="6" t="s">
        <v>152</v>
      </c>
      <c r="E251" s="6" t="s">
        <v>555</v>
      </c>
      <c r="F251" s="6" t="s">
        <v>555</v>
      </c>
      <c r="G251" s="6" t="s">
        <v>556</v>
      </c>
      <c r="H251" s="6" t="str">
        <f t="shared" si="8"/>
        <v>http://maps.google.com/maps?q=34.25911669,36.41935556</v>
      </c>
      <c r="I251" s="7" t="str">
        <f t="shared" si="9"/>
        <v>See on Google Maps</v>
      </c>
    </row>
    <row r="252" spans="1:9" x14ac:dyDescent="0.25">
      <c r="A252" s="5">
        <v>34.261473000000002</v>
      </c>
      <c r="B252" s="5">
        <v>36.511980000000001</v>
      </c>
      <c r="C252" s="6" t="s">
        <v>151</v>
      </c>
      <c r="D252" s="6" t="s">
        <v>152</v>
      </c>
      <c r="E252" s="6" t="s">
        <v>7184</v>
      </c>
      <c r="F252" s="6"/>
      <c r="G252" s="6"/>
      <c r="H252" s="6" t="str">
        <f t="shared" si="8"/>
        <v>http://maps.google.com/maps?q=34.261473,36.51198</v>
      </c>
      <c r="I252" s="7" t="str">
        <f t="shared" si="9"/>
        <v>See on Google Maps</v>
      </c>
    </row>
    <row r="253" spans="1:9" x14ac:dyDescent="0.25">
      <c r="A253" s="5">
        <v>34.303173000000001</v>
      </c>
      <c r="B253" s="5">
        <v>36.414133</v>
      </c>
      <c r="C253" s="6" t="s">
        <v>151</v>
      </c>
      <c r="D253" s="6" t="s">
        <v>152</v>
      </c>
      <c r="E253" s="6" t="s">
        <v>7185</v>
      </c>
      <c r="F253" s="6"/>
      <c r="G253" s="6"/>
      <c r="H253" s="6" t="str">
        <f t="shared" si="8"/>
        <v>http://maps.google.com/maps?q=34.303173,36.414133</v>
      </c>
      <c r="I253" s="7" t="str">
        <f t="shared" si="9"/>
        <v>See on Google Maps</v>
      </c>
    </row>
    <row r="254" spans="1:9" x14ac:dyDescent="0.25">
      <c r="A254" s="5">
        <v>34.141386089999997</v>
      </c>
      <c r="B254" s="5">
        <v>36.274536159999997</v>
      </c>
      <c r="C254" s="6" t="s">
        <v>151</v>
      </c>
      <c r="D254" s="6" t="s">
        <v>152</v>
      </c>
      <c r="E254" s="6" t="s">
        <v>557</v>
      </c>
      <c r="F254" s="6" t="s">
        <v>558</v>
      </c>
      <c r="G254" s="6" t="s">
        <v>559</v>
      </c>
      <c r="H254" s="6" t="str">
        <f t="shared" si="8"/>
        <v>http://maps.google.com/maps?q=34.14138609,36.27453616</v>
      </c>
      <c r="I254" s="7" t="str">
        <f t="shared" si="9"/>
        <v>See on Google Maps</v>
      </c>
    </row>
    <row r="255" spans="1:9" x14ac:dyDescent="0.25">
      <c r="A255" s="5">
        <v>34.153319379999999</v>
      </c>
      <c r="B255" s="5">
        <v>36.189944519999997</v>
      </c>
      <c r="C255" s="6" t="s">
        <v>151</v>
      </c>
      <c r="D255" s="6" t="s">
        <v>152</v>
      </c>
      <c r="E255" s="6" t="s">
        <v>560</v>
      </c>
      <c r="F255" s="6" t="s">
        <v>561</v>
      </c>
      <c r="G255" s="6" t="s">
        <v>562</v>
      </c>
      <c r="H255" s="6" t="str">
        <f t="shared" si="8"/>
        <v>http://maps.google.com/maps?q=34.15331938,36.18994452</v>
      </c>
      <c r="I255" s="7" t="str">
        <f t="shared" si="9"/>
        <v>See on Google Maps</v>
      </c>
    </row>
    <row r="256" spans="1:9" x14ac:dyDescent="0.25">
      <c r="A256" s="5">
        <v>34.02592774</v>
      </c>
      <c r="B256" s="5">
        <v>36.080599990000003</v>
      </c>
      <c r="C256" s="6" t="s">
        <v>151</v>
      </c>
      <c r="D256" s="6" t="s">
        <v>152</v>
      </c>
      <c r="E256" s="6" t="s">
        <v>563</v>
      </c>
      <c r="F256" s="6" t="s">
        <v>564</v>
      </c>
      <c r="G256" s="6" t="s">
        <v>565</v>
      </c>
      <c r="H256" s="6" t="str">
        <f t="shared" si="8"/>
        <v>http://maps.google.com/maps?q=34.02592774,36.08059999</v>
      </c>
      <c r="I256" s="7" t="str">
        <f t="shared" si="9"/>
        <v>See on Google Maps</v>
      </c>
    </row>
    <row r="257" spans="1:9" x14ac:dyDescent="0.25">
      <c r="A257" s="5">
        <v>34.148091710000003</v>
      </c>
      <c r="B257" s="5">
        <v>36.165283359999997</v>
      </c>
      <c r="C257" s="6" t="s">
        <v>151</v>
      </c>
      <c r="D257" s="6" t="s">
        <v>152</v>
      </c>
      <c r="E257" s="6" t="s">
        <v>566</v>
      </c>
      <c r="F257" s="6" t="s">
        <v>566</v>
      </c>
      <c r="G257" s="6" t="s">
        <v>567</v>
      </c>
      <c r="H257" s="6" t="str">
        <f t="shared" si="8"/>
        <v>http://maps.google.com/maps?q=34.14809171,36.16528336</v>
      </c>
      <c r="I257" s="7" t="str">
        <f t="shared" si="9"/>
        <v>See on Google Maps</v>
      </c>
    </row>
    <row r="258" spans="1:9" x14ac:dyDescent="0.25">
      <c r="A258" s="5">
        <v>34.031873179999998</v>
      </c>
      <c r="B258" s="5">
        <v>36.075807990000001</v>
      </c>
      <c r="C258" s="6" t="s">
        <v>151</v>
      </c>
      <c r="D258" s="6" t="s">
        <v>152</v>
      </c>
      <c r="E258" s="6" t="s">
        <v>568</v>
      </c>
      <c r="F258" s="6" t="s">
        <v>569</v>
      </c>
      <c r="G258" s="6" t="s">
        <v>570</v>
      </c>
      <c r="H258" s="6" t="str">
        <f t="shared" si="8"/>
        <v>http://maps.google.com/maps?q=34.03187318,36.07580799</v>
      </c>
      <c r="I258" s="7" t="str">
        <f t="shared" si="9"/>
        <v>See on Google Maps</v>
      </c>
    </row>
    <row r="259" spans="1:9" x14ac:dyDescent="0.25">
      <c r="A259" s="5">
        <v>34.008299999999998</v>
      </c>
      <c r="B259" s="5">
        <v>36.216700000000003</v>
      </c>
      <c r="C259" s="6" t="s">
        <v>151</v>
      </c>
      <c r="D259" s="6" t="s">
        <v>152</v>
      </c>
      <c r="E259" s="6" t="s">
        <v>7341</v>
      </c>
      <c r="F259" s="6"/>
      <c r="G259" s="6"/>
      <c r="H259" s="6" t="str">
        <f t="shared" ref="H259:H322" si="10">CONCATENATE("http://maps.google.com/maps?q=",A259,",",B259,"")</f>
        <v>http://maps.google.com/maps?q=34.0083,36.2167</v>
      </c>
      <c r="I259" s="7" t="str">
        <f t="shared" ref="I259:I322" si="11">HYPERLINK(H259, "See on Google Maps")</f>
        <v>See on Google Maps</v>
      </c>
    </row>
    <row r="260" spans="1:9" x14ac:dyDescent="0.25">
      <c r="A260" s="5">
        <v>33.878733339999997</v>
      </c>
      <c r="B260" s="5">
        <v>36.091863869999997</v>
      </c>
      <c r="C260" s="6" t="s">
        <v>151</v>
      </c>
      <c r="D260" s="6" t="s">
        <v>152</v>
      </c>
      <c r="E260" s="6" t="s">
        <v>571</v>
      </c>
      <c r="F260" s="6" t="s">
        <v>572</v>
      </c>
      <c r="G260" s="6" t="s">
        <v>573</v>
      </c>
      <c r="H260" s="6" t="str">
        <f t="shared" si="10"/>
        <v>http://maps.google.com/maps?q=33.87873334,36.09186387</v>
      </c>
      <c r="I260" s="7" t="str">
        <f t="shared" si="11"/>
        <v>See on Google Maps</v>
      </c>
    </row>
    <row r="261" spans="1:9" x14ac:dyDescent="0.25">
      <c r="A261" s="5">
        <v>33.879869470000003</v>
      </c>
      <c r="B261" s="5">
        <v>36.07772215</v>
      </c>
      <c r="C261" s="6" t="s">
        <v>151</v>
      </c>
      <c r="D261" s="6" t="s">
        <v>152</v>
      </c>
      <c r="E261" s="6" t="s">
        <v>574</v>
      </c>
      <c r="F261" s="6" t="s">
        <v>575</v>
      </c>
      <c r="G261" s="6" t="s">
        <v>576</v>
      </c>
      <c r="H261" s="6" t="str">
        <f t="shared" si="10"/>
        <v>http://maps.google.com/maps?q=33.87986947,36.07772215</v>
      </c>
      <c r="I261" s="7" t="str">
        <f t="shared" si="11"/>
        <v>See on Google Maps</v>
      </c>
    </row>
    <row r="262" spans="1:9" x14ac:dyDescent="0.25">
      <c r="A262" s="5">
        <v>34.22208337</v>
      </c>
      <c r="B262" s="5">
        <v>36.274319460000001</v>
      </c>
      <c r="C262" s="6" t="s">
        <v>151</v>
      </c>
      <c r="D262" s="6" t="s">
        <v>152</v>
      </c>
      <c r="E262" s="6" t="s">
        <v>577</v>
      </c>
      <c r="F262" s="6" t="s">
        <v>578</v>
      </c>
      <c r="G262" s="6" t="s">
        <v>579</v>
      </c>
      <c r="H262" s="6" t="str">
        <f t="shared" si="10"/>
        <v>http://maps.google.com/maps?q=34.22208337,36.27431946</v>
      </c>
      <c r="I262" s="7" t="str">
        <f t="shared" si="11"/>
        <v>See on Google Maps</v>
      </c>
    </row>
    <row r="263" spans="1:9" x14ac:dyDescent="0.25">
      <c r="A263" s="5">
        <v>33.922020189999998</v>
      </c>
      <c r="B263" s="5">
        <v>36.07900386</v>
      </c>
      <c r="C263" s="6" t="s">
        <v>151</v>
      </c>
      <c r="D263" s="6" t="s">
        <v>152</v>
      </c>
      <c r="E263" s="6" t="s">
        <v>580</v>
      </c>
      <c r="F263" s="6" t="s">
        <v>581</v>
      </c>
      <c r="G263" s="6" t="s">
        <v>582</v>
      </c>
      <c r="H263" s="6" t="str">
        <f t="shared" si="10"/>
        <v>http://maps.google.com/maps?q=33.92202019,36.07900386</v>
      </c>
      <c r="I263" s="7" t="str">
        <f t="shared" si="11"/>
        <v>See on Google Maps</v>
      </c>
    </row>
    <row r="264" spans="1:9" x14ac:dyDescent="0.25">
      <c r="A264" s="5">
        <v>34.026741680000001</v>
      </c>
      <c r="B264" s="5">
        <v>36.004091729999999</v>
      </c>
      <c r="C264" s="6" t="s">
        <v>151</v>
      </c>
      <c r="D264" s="6" t="s">
        <v>152</v>
      </c>
      <c r="E264" s="6" t="s">
        <v>583</v>
      </c>
      <c r="F264" s="6" t="s">
        <v>584</v>
      </c>
      <c r="G264" s="6" t="s">
        <v>585</v>
      </c>
      <c r="H264" s="6" t="str">
        <f t="shared" si="10"/>
        <v>http://maps.google.com/maps?q=34.02674168,36.00409173</v>
      </c>
      <c r="I264" s="7" t="str">
        <f t="shared" si="11"/>
        <v>See on Google Maps</v>
      </c>
    </row>
    <row r="265" spans="1:9" x14ac:dyDescent="0.25">
      <c r="A265" s="5">
        <v>34.008299999999998</v>
      </c>
      <c r="B265" s="5">
        <v>36.216700000000003</v>
      </c>
      <c r="C265" s="6" t="s">
        <v>151</v>
      </c>
      <c r="D265" s="6" t="s">
        <v>152</v>
      </c>
      <c r="E265" s="6" t="s">
        <v>7342</v>
      </c>
      <c r="F265" s="6"/>
      <c r="G265" s="6"/>
      <c r="H265" s="6" t="str">
        <f t="shared" si="10"/>
        <v>http://maps.google.com/maps?q=34.0083,36.2167</v>
      </c>
      <c r="I265" s="7" t="str">
        <f t="shared" si="11"/>
        <v>See on Google Maps</v>
      </c>
    </row>
    <row r="266" spans="1:9" x14ac:dyDescent="0.25">
      <c r="A266" s="5">
        <v>33.953435300000002</v>
      </c>
      <c r="B266" s="5">
        <v>36.005520230000002</v>
      </c>
      <c r="C266" s="6" t="s">
        <v>151</v>
      </c>
      <c r="D266" s="6" t="s">
        <v>152</v>
      </c>
      <c r="E266" s="6" t="s">
        <v>586</v>
      </c>
      <c r="F266" s="6" t="s">
        <v>586</v>
      </c>
      <c r="G266" s="6" t="s">
        <v>587</v>
      </c>
      <c r="H266" s="6" t="str">
        <f t="shared" si="10"/>
        <v>http://maps.google.com/maps?q=33.9534353,36.00552023</v>
      </c>
      <c r="I266" s="7" t="str">
        <f t="shared" si="11"/>
        <v>See on Google Maps</v>
      </c>
    </row>
    <row r="267" spans="1:9" x14ac:dyDescent="0.25">
      <c r="A267" s="5">
        <v>33.958447200000002</v>
      </c>
      <c r="B267" s="5">
        <v>36.165552810000001</v>
      </c>
      <c r="C267" s="6" t="s">
        <v>151</v>
      </c>
      <c r="D267" s="6" t="s">
        <v>152</v>
      </c>
      <c r="E267" s="6" t="s">
        <v>588</v>
      </c>
      <c r="F267" s="6" t="s">
        <v>589</v>
      </c>
      <c r="G267" s="6" t="s">
        <v>590</v>
      </c>
      <c r="H267" s="6" t="str">
        <f t="shared" si="10"/>
        <v>http://maps.google.com/maps?q=33.9584472,36.16555281</v>
      </c>
      <c r="I267" s="7" t="str">
        <f t="shared" si="11"/>
        <v>See on Google Maps</v>
      </c>
    </row>
    <row r="268" spans="1:9" x14ac:dyDescent="0.25">
      <c r="A268" s="5">
        <v>33.934146339999998</v>
      </c>
      <c r="B268" s="5">
        <v>36.102134329999998</v>
      </c>
      <c r="C268" s="6" t="s">
        <v>151</v>
      </c>
      <c r="D268" s="6" t="s">
        <v>152</v>
      </c>
      <c r="E268" s="6" t="s">
        <v>591</v>
      </c>
      <c r="F268" s="6" t="s">
        <v>592</v>
      </c>
      <c r="G268" s="6" t="s">
        <v>593</v>
      </c>
      <c r="H268" s="6" t="str">
        <f t="shared" si="10"/>
        <v>http://maps.google.com/maps?q=33.93414634,36.10213433</v>
      </c>
      <c r="I268" s="7" t="str">
        <f t="shared" si="11"/>
        <v>See on Google Maps</v>
      </c>
    </row>
    <row r="269" spans="1:9" x14ac:dyDescent="0.25">
      <c r="A269" s="5">
        <v>34.225214600000001</v>
      </c>
      <c r="B269" s="5">
        <v>36.335067870000003</v>
      </c>
      <c r="C269" s="6" t="s">
        <v>151</v>
      </c>
      <c r="D269" s="6" t="s">
        <v>152</v>
      </c>
      <c r="E269" s="6" t="s">
        <v>594</v>
      </c>
      <c r="F269" s="6" t="s">
        <v>594</v>
      </c>
      <c r="G269" s="6" t="s">
        <v>595</v>
      </c>
      <c r="H269" s="6" t="str">
        <f t="shared" si="10"/>
        <v>http://maps.google.com/maps?q=34.2252146,36.33506787</v>
      </c>
      <c r="I269" s="7" t="str">
        <f t="shared" si="11"/>
        <v>See on Google Maps</v>
      </c>
    </row>
    <row r="270" spans="1:9" x14ac:dyDescent="0.25">
      <c r="A270" s="5">
        <v>34.231100490000003</v>
      </c>
      <c r="B270" s="5">
        <v>36.341884530000002</v>
      </c>
      <c r="C270" s="6" t="s">
        <v>151</v>
      </c>
      <c r="D270" s="6" t="s">
        <v>152</v>
      </c>
      <c r="E270" s="6" t="s">
        <v>596</v>
      </c>
      <c r="F270" s="6" t="s">
        <v>596</v>
      </c>
      <c r="G270" s="6" t="s">
        <v>597</v>
      </c>
      <c r="H270" s="6" t="str">
        <f t="shared" si="10"/>
        <v>http://maps.google.com/maps?q=34.23110049,36.34188453</v>
      </c>
      <c r="I270" s="7" t="str">
        <f t="shared" si="11"/>
        <v>See on Google Maps</v>
      </c>
    </row>
    <row r="271" spans="1:9" x14ac:dyDescent="0.25">
      <c r="A271" s="5">
        <v>33.883386049999999</v>
      </c>
      <c r="B271" s="5">
        <v>35.989975029999997</v>
      </c>
      <c r="C271" s="6" t="s">
        <v>151</v>
      </c>
      <c r="D271" s="6" t="s">
        <v>152</v>
      </c>
      <c r="E271" s="6" t="s">
        <v>598</v>
      </c>
      <c r="F271" s="6" t="s">
        <v>599</v>
      </c>
      <c r="G271" s="6" t="s">
        <v>600</v>
      </c>
      <c r="H271" s="6" t="str">
        <f t="shared" si="10"/>
        <v>http://maps.google.com/maps?q=33.88338605,35.98997503</v>
      </c>
      <c r="I271" s="7" t="str">
        <f t="shared" si="11"/>
        <v>See on Google Maps</v>
      </c>
    </row>
    <row r="272" spans="1:9" x14ac:dyDescent="0.25">
      <c r="A272" s="5">
        <v>33.904238829999997</v>
      </c>
      <c r="B272" s="5">
        <v>35.97811669</v>
      </c>
      <c r="C272" s="6" t="s">
        <v>151</v>
      </c>
      <c r="D272" s="6" t="s">
        <v>152</v>
      </c>
      <c r="E272" s="6" t="s">
        <v>601</v>
      </c>
      <c r="F272" s="6" t="s">
        <v>602</v>
      </c>
      <c r="G272" s="6" t="s">
        <v>603</v>
      </c>
      <c r="H272" s="6" t="str">
        <f t="shared" si="10"/>
        <v>http://maps.google.com/maps?q=33.90423883,35.97811669</v>
      </c>
      <c r="I272" s="7" t="str">
        <f t="shared" si="11"/>
        <v>See on Google Maps</v>
      </c>
    </row>
    <row r="273" spans="1:9" x14ac:dyDescent="0.25">
      <c r="A273" s="5">
        <v>33.98345003</v>
      </c>
      <c r="B273" s="5">
        <v>36.022038879999997</v>
      </c>
      <c r="C273" s="6" t="s">
        <v>151</v>
      </c>
      <c r="D273" s="6" t="s">
        <v>152</v>
      </c>
      <c r="E273" s="6" t="s">
        <v>604</v>
      </c>
      <c r="F273" s="6" t="s">
        <v>605</v>
      </c>
      <c r="G273" s="6" t="s">
        <v>606</v>
      </c>
      <c r="H273" s="6" t="str">
        <f t="shared" si="10"/>
        <v>http://maps.google.com/maps?q=33.98345003,36.02203888</v>
      </c>
      <c r="I273" s="7" t="str">
        <f t="shared" si="11"/>
        <v>See on Google Maps</v>
      </c>
    </row>
    <row r="274" spans="1:9" x14ac:dyDescent="0.25">
      <c r="A274" s="5">
        <v>33.8499944</v>
      </c>
      <c r="B274" s="5">
        <v>36.366866709999996</v>
      </c>
      <c r="C274" s="6" t="s">
        <v>151</v>
      </c>
      <c r="D274" s="6" t="s">
        <v>152</v>
      </c>
      <c r="E274" s="6" t="s">
        <v>607</v>
      </c>
      <c r="F274" s="6" t="s">
        <v>608</v>
      </c>
      <c r="G274" s="6" t="s">
        <v>609</v>
      </c>
      <c r="H274" s="6" t="str">
        <f t="shared" si="10"/>
        <v>http://maps.google.com/maps?q=33.8499944,36.36686671</v>
      </c>
      <c r="I274" s="7" t="str">
        <f t="shared" si="11"/>
        <v>See on Google Maps</v>
      </c>
    </row>
    <row r="275" spans="1:9" x14ac:dyDescent="0.25">
      <c r="A275" s="5">
        <v>34.176150040000003</v>
      </c>
      <c r="B275" s="5">
        <v>36.315811029999999</v>
      </c>
      <c r="C275" s="6" t="s">
        <v>151</v>
      </c>
      <c r="D275" s="6" t="s">
        <v>152</v>
      </c>
      <c r="E275" s="6" t="s">
        <v>610</v>
      </c>
      <c r="F275" s="6" t="s">
        <v>611</v>
      </c>
      <c r="G275" s="6" t="s">
        <v>612</v>
      </c>
      <c r="H275" s="6" t="str">
        <f t="shared" si="10"/>
        <v>http://maps.google.com/maps?q=34.17615004,36.31581103</v>
      </c>
      <c r="I275" s="7" t="str">
        <f t="shared" si="11"/>
        <v>See on Google Maps</v>
      </c>
    </row>
    <row r="276" spans="1:9" x14ac:dyDescent="0.25">
      <c r="A276" s="5">
        <v>33.858238919999998</v>
      </c>
      <c r="B276" s="5">
        <v>36.121680599999998</v>
      </c>
      <c r="C276" s="6" t="s">
        <v>151</v>
      </c>
      <c r="D276" s="6" t="s">
        <v>152</v>
      </c>
      <c r="E276" s="6" t="s">
        <v>613</v>
      </c>
      <c r="F276" s="6" t="s">
        <v>614</v>
      </c>
      <c r="G276" s="6" t="s">
        <v>615</v>
      </c>
      <c r="H276" s="6" t="str">
        <f t="shared" si="10"/>
        <v>http://maps.google.com/maps?q=33.85823892,36.1216806</v>
      </c>
      <c r="I276" s="7" t="str">
        <f t="shared" si="11"/>
        <v>See on Google Maps</v>
      </c>
    </row>
    <row r="277" spans="1:9" x14ac:dyDescent="0.25">
      <c r="A277" s="5">
        <v>34.129227790000002</v>
      </c>
      <c r="B277" s="5">
        <v>36.027094439999999</v>
      </c>
      <c r="C277" s="6" t="s">
        <v>151</v>
      </c>
      <c r="D277" s="6" t="s">
        <v>152</v>
      </c>
      <c r="E277" s="6" t="s">
        <v>616</v>
      </c>
      <c r="F277" s="6" t="s">
        <v>617</v>
      </c>
      <c r="G277" s="6" t="s">
        <v>618</v>
      </c>
      <c r="H277" s="6" t="str">
        <f t="shared" si="10"/>
        <v>http://maps.google.com/maps?q=34.12922779,36.02709444</v>
      </c>
      <c r="I277" s="7" t="str">
        <f t="shared" si="11"/>
        <v>See on Google Maps</v>
      </c>
    </row>
    <row r="278" spans="1:9" x14ac:dyDescent="0.25">
      <c r="A278" s="5">
        <v>34.07845837</v>
      </c>
      <c r="B278" s="5">
        <v>36.274936109999999</v>
      </c>
      <c r="C278" s="6" t="s">
        <v>151</v>
      </c>
      <c r="D278" s="6" t="s">
        <v>152</v>
      </c>
      <c r="E278" s="6" t="s">
        <v>619</v>
      </c>
      <c r="F278" s="6" t="s">
        <v>620</v>
      </c>
      <c r="G278" s="6" t="s">
        <v>621</v>
      </c>
      <c r="H278" s="6" t="str">
        <f t="shared" si="10"/>
        <v>http://maps.google.com/maps?q=34.07845837,36.27493611</v>
      </c>
      <c r="I278" s="7" t="str">
        <f t="shared" si="11"/>
        <v>See on Google Maps</v>
      </c>
    </row>
    <row r="279" spans="1:9" x14ac:dyDescent="0.25">
      <c r="A279" s="5">
        <v>34.24062224</v>
      </c>
      <c r="B279" s="5">
        <v>36.318747139999999</v>
      </c>
      <c r="C279" s="6" t="s">
        <v>151</v>
      </c>
      <c r="D279" s="6" t="s">
        <v>152</v>
      </c>
      <c r="E279" s="6" t="s">
        <v>622</v>
      </c>
      <c r="F279" s="6" t="s">
        <v>623</v>
      </c>
      <c r="G279" s="6" t="s">
        <v>624</v>
      </c>
      <c r="H279" s="6" t="str">
        <f t="shared" si="10"/>
        <v>http://maps.google.com/maps?q=34.24062224,36.31874714</v>
      </c>
      <c r="I279" s="7" t="str">
        <f t="shared" si="11"/>
        <v>See on Google Maps</v>
      </c>
    </row>
    <row r="280" spans="1:9" x14ac:dyDescent="0.25">
      <c r="A280" s="5">
        <v>34.09407178</v>
      </c>
      <c r="B280" s="5">
        <v>36.045255589999996</v>
      </c>
      <c r="C280" s="6" t="s">
        <v>151</v>
      </c>
      <c r="D280" s="6" t="s">
        <v>152</v>
      </c>
      <c r="E280" s="6" t="s">
        <v>625</v>
      </c>
      <c r="F280" s="6" t="s">
        <v>626</v>
      </c>
      <c r="G280" s="6" t="s">
        <v>627</v>
      </c>
      <c r="H280" s="6" t="str">
        <f t="shared" si="10"/>
        <v>http://maps.google.com/maps?q=34.09407178,36.04525559</v>
      </c>
      <c r="I280" s="7" t="str">
        <f t="shared" si="11"/>
        <v>See on Google Maps</v>
      </c>
    </row>
    <row r="281" spans="1:9" x14ac:dyDescent="0.25">
      <c r="A281" s="5">
        <v>34.092918449999999</v>
      </c>
      <c r="B281" s="5">
        <v>36.06081124</v>
      </c>
      <c r="C281" s="6" t="s">
        <v>151</v>
      </c>
      <c r="D281" s="6" t="s">
        <v>152</v>
      </c>
      <c r="E281" s="6" t="s">
        <v>628</v>
      </c>
      <c r="F281" s="6" t="s">
        <v>629</v>
      </c>
      <c r="G281" s="6" t="s">
        <v>630</v>
      </c>
      <c r="H281" s="6" t="str">
        <f t="shared" si="10"/>
        <v>http://maps.google.com/maps?q=34.09291845,36.06081124</v>
      </c>
      <c r="I281" s="7" t="str">
        <f t="shared" si="11"/>
        <v>See on Google Maps</v>
      </c>
    </row>
    <row r="282" spans="1:9" x14ac:dyDescent="0.25">
      <c r="A282" s="5">
        <v>34.040617599999997</v>
      </c>
      <c r="B282" s="5">
        <v>36.01785074</v>
      </c>
      <c r="C282" s="6" t="s">
        <v>151</v>
      </c>
      <c r="D282" s="6" t="s">
        <v>152</v>
      </c>
      <c r="E282" s="6" t="s">
        <v>631</v>
      </c>
      <c r="F282" s="6" t="s">
        <v>632</v>
      </c>
      <c r="G282" s="6" t="s">
        <v>633</v>
      </c>
      <c r="H282" s="6" t="str">
        <f t="shared" si="10"/>
        <v>http://maps.google.com/maps?q=34.0406176,36.01785074</v>
      </c>
      <c r="I282" s="7" t="str">
        <f t="shared" si="11"/>
        <v>See on Google Maps</v>
      </c>
    </row>
    <row r="283" spans="1:9" x14ac:dyDescent="0.25">
      <c r="A283" s="5">
        <v>34.153397869999999</v>
      </c>
      <c r="B283" s="5">
        <v>36.122470900000003</v>
      </c>
      <c r="C283" s="6" t="s">
        <v>151</v>
      </c>
      <c r="D283" s="6" t="s">
        <v>152</v>
      </c>
      <c r="E283" s="6" t="s">
        <v>634</v>
      </c>
      <c r="F283" s="6" t="s">
        <v>635</v>
      </c>
      <c r="G283" s="6" t="s">
        <v>636</v>
      </c>
      <c r="H283" s="6" t="str">
        <f t="shared" si="10"/>
        <v>http://maps.google.com/maps?q=34.15339787,36.1224709</v>
      </c>
      <c r="I283" s="7" t="str">
        <f t="shared" si="11"/>
        <v>See on Google Maps</v>
      </c>
    </row>
    <row r="284" spans="1:9" x14ac:dyDescent="0.25">
      <c r="A284" s="5">
        <v>34.385775199999998</v>
      </c>
      <c r="B284" s="5">
        <v>36.416286730000003</v>
      </c>
      <c r="C284" s="6" t="s">
        <v>151</v>
      </c>
      <c r="D284" s="6" t="s">
        <v>637</v>
      </c>
      <c r="E284" s="6" t="s">
        <v>638</v>
      </c>
      <c r="F284" s="6" t="s">
        <v>639</v>
      </c>
      <c r="G284" s="6" t="s">
        <v>640</v>
      </c>
      <c r="H284" s="6" t="str">
        <f t="shared" si="10"/>
        <v>http://maps.google.com/maps?q=34.3857752,36.41628673</v>
      </c>
      <c r="I284" s="7" t="str">
        <f t="shared" si="11"/>
        <v>See on Google Maps</v>
      </c>
    </row>
    <row r="285" spans="1:9" x14ac:dyDescent="0.25">
      <c r="A285" s="5">
        <v>34.449527639999999</v>
      </c>
      <c r="B285" s="5">
        <v>36.332050019999997</v>
      </c>
      <c r="C285" s="6" t="s">
        <v>151</v>
      </c>
      <c r="D285" s="6" t="s">
        <v>637</v>
      </c>
      <c r="E285" s="6" t="s">
        <v>641</v>
      </c>
      <c r="F285" s="6" t="s">
        <v>642</v>
      </c>
      <c r="G285" s="6" t="s">
        <v>643</v>
      </c>
      <c r="H285" s="6" t="str">
        <f t="shared" si="10"/>
        <v>http://maps.google.com/maps?q=34.44952764,36.33205002</v>
      </c>
      <c r="I285" s="7" t="str">
        <f t="shared" si="11"/>
        <v>See on Google Maps</v>
      </c>
    </row>
    <row r="286" spans="1:9" x14ac:dyDescent="0.25">
      <c r="A286" s="5">
        <v>34.390030469999999</v>
      </c>
      <c r="B286" s="5">
        <v>36.378997269999999</v>
      </c>
      <c r="C286" s="6" t="s">
        <v>151</v>
      </c>
      <c r="D286" s="6" t="s">
        <v>637</v>
      </c>
      <c r="E286" s="6" t="s">
        <v>644</v>
      </c>
      <c r="F286" s="6" t="s">
        <v>645</v>
      </c>
      <c r="G286" s="6" t="s">
        <v>646</v>
      </c>
      <c r="H286" s="6" t="str">
        <f t="shared" si="10"/>
        <v>http://maps.google.com/maps?q=34.39003047,36.37899727</v>
      </c>
      <c r="I286" s="7" t="str">
        <f t="shared" si="11"/>
        <v>See on Google Maps</v>
      </c>
    </row>
    <row r="287" spans="1:9" x14ac:dyDescent="0.25">
      <c r="A287" s="5">
        <v>34.387163690000001</v>
      </c>
      <c r="B287" s="5">
        <v>36.240563940000001</v>
      </c>
      <c r="C287" s="6" t="s">
        <v>151</v>
      </c>
      <c r="D287" s="6" t="s">
        <v>637</v>
      </c>
      <c r="E287" s="6" t="s">
        <v>647</v>
      </c>
      <c r="F287" s="6" t="s">
        <v>648</v>
      </c>
      <c r="G287" s="6" t="s">
        <v>649</v>
      </c>
      <c r="H287" s="6" t="str">
        <f t="shared" si="10"/>
        <v>http://maps.google.com/maps?q=34.38716369,36.24056394</v>
      </c>
      <c r="I287" s="7" t="str">
        <f t="shared" si="11"/>
        <v>See on Google Maps</v>
      </c>
    </row>
    <row r="288" spans="1:9" x14ac:dyDescent="0.25">
      <c r="A288" s="5">
        <v>34.37795517</v>
      </c>
      <c r="B288" s="5">
        <v>36.232055369999998</v>
      </c>
      <c r="C288" s="6" t="s">
        <v>151</v>
      </c>
      <c r="D288" s="6" t="s">
        <v>637</v>
      </c>
      <c r="E288" s="6" t="s">
        <v>650</v>
      </c>
      <c r="F288" s="6" t="s">
        <v>651</v>
      </c>
      <c r="G288" s="6" t="s">
        <v>652</v>
      </c>
      <c r="H288" s="6" t="str">
        <f t="shared" si="10"/>
        <v>http://maps.google.com/maps?q=34.37795517,36.23205537</v>
      </c>
      <c r="I288" s="7" t="str">
        <f t="shared" si="11"/>
        <v>See on Google Maps</v>
      </c>
    </row>
    <row r="289" spans="1:9" x14ac:dyDescent="0.25">
      <c r="A289" s="5">
        <v>34.479509229999998</v>
      </c>
      <c r="B289" s="5">
        <v>36.334217270000003</v>
      </c>
      <c r="C289" s="6" t="s">
        <v>151</v>
      </c>
      <c r="D289" s="6" t="s">
        <v>637</v>
      </c>
      <c r="E289" s="6" t="s">
        <v>653</v>
      </c>
      <c r="F289" s="6" t="s">
        <v>654</v>
      </c>
      <c r="G289" s="6" t="s">
        <v>655</v>
      </c>
      <c r="H289" s="6" t="str">
        <f t="shared" si="10"/>
        <v>http://maps.google.com/maps?q=34.47950923,36.33421727</v>
      </c>
      <c r="I289" s="7" t="str">
        <f t="shared" si="11"/>
        <v>See on Google Maps</v>
      </c>
    </row>
    <row r="290" spans="1:9" x14ac:dyDescent="0.25">
      <c r="A290" s="5">
        <v>34.442983230000003</v>
      </c>
      <c r="B290" s="5">
        <v>36.470716709999998</v>
      </c>
      <c r="C290" s="6" t="s">
        <v>151</v>
      </c>
      <c r="D290" s="6" t="s">
        <v>637</v>
      </c>
      <c r="E290" s="6" t="s">
        <v>656</v>
      </c>
      <c r="F290" s="6" t="s">
        <v>657</v>
      </c>
      <c r="G290" s="6" t="s">
        <v>658</v>
      </c>
      <c r="H290" s="6" t="str">
        <f t="shared" si="10"/>
        <v>http://maps.google.com/maps?q=34.44298323,36.47071671</v>
      </c>
      <c r="I290" s="7" t="str">
        <f t="shared" si="11"/>
        <v>See on Google Maps</v>
      </c>
    </row>
    <row r="291" spans="1:9" x14ac:dyDescent="0.25">
      <c r="A291" s="5">
        <v>34.392252740000004</v>
      </c>
      <c r="B291" s="5">
        <v>36.300625019999998</v>
      </c>
      <c r="C291" s="6" t="s">
        <v>151</v>
      </c>
      <c r="D291" s="6" t="s">
        <v>637</v>
      </c>
      <c r="E291" s="6" t="s">
        <v>659</v>
      </c>
      <c r="F291" s="6" t="s">
        <v>660</v>
      </c>
      <c r="G291" s="6" t="s">
        <v>661</v>
      </c>
      <c r="H291" s="6" t="str">
        <f t="shared" si="10"/>
        <v>http://maps.google.com/maps?q=34.39225274,36.30062502</v>
      </c>
      <c r="I291" s="7" t="str">
        <f t="shared" si="11"/>
        <v>See on Google Maps</v>
      </c>
    </row>
    <row r="292" spans="1:9" x14ac:dyDescent="0.25">
      <c r="A292" s="5">
        <v>34.372436800000003</v>
      </c>
      <c r="B292" s="5">
        <v>36.234765150000001</v>
      </c>
      <c r="C292" s="6" t="s">
        <v>151</v>
      </c>
      <c r="D292" s="6" t="s">
        <v>637</v>
      </c>
      <c r="E292" s="6" t="s">
        <v>662</v>
      </c>
      <c r="F292" s="6" t="s">
        <v>662</v>
      </c>
      <c r="G292" s="6" t="s">
        <v>663</v>
      </c>
      <c r="H292" s="6" t="str">
        <f t="shared" si="10"/>
        <v>http://maps.google.com/maps?q=34.3724368,36.23476515</v>
      </c>
      <c r="I292" s="7" t="str">
        <f t="shared" si="11"/>
        <v>See on Google Maps</v>
      </c>
    </row>
    <row r="293" spans="1:9" x14ac:dyDescent="0.25">
      <c r="A293" s="5">
        <v>34.404327019999997</v>
      </c>
      <c r="B293" s="5">
        <v>36.245891919999998</v>
      </c>
      <c r="C293" s="6" t="s">
        <v>151</v>
      </c>
      <c r="D293" s="6" t="s">
        <v>637</v>
      </c>
      <c r="E293" s="6" t="s">
        <v>664</v>
      </c>
      <c r="F293" s="6" t="s">
        <v>665</v>
      </c>
      <c r="G293" s="6" t="s">
        <v>666</v>
      </c>
      <c r="H293" s="6" t="str">
        <f t="shared" si="10"/>
        <v>http://maps.google.com/maps?q=34.40432702,36.24589192</v>
      </c>
      <c r="I293" s="7" t="str">
        <f t="shared" si="11"/>
        <v>See on Google Maps</v>
      </c>
    </row>
    <row r="294" spans="1:9" x14ac:dyDescent="0.25">
      <c r="A294" s="5">
        <v>34.379510080000003</v>
      </c>
      <c r="B294" s="5">
        <v>36.223204039999999</v>
      </c>
      <c r="C294" s="6" t="s">
        <v>151</v>
      </c>
      <c r="D294" s="6" t="s">
        <v>637</v>
      </c>
      <c r="E294" s="6" t="s">
        <v>667</v>
      </c>
      <c r="F294" s="6" t="s">
        <v>667</v>
      </c>
      <c r="G294" s="6" t="s">
        <v>668</v>
      </c>
      <c r="H294" s="6" t="str">
        <f t="shared" si="10"/>
        <v>http://maps.google.com/maps?q=34.37951008,36.22320404</v>
      </c>
      <c r="I294" s="7" t="str">
        <f t="shared" si="11"/>
        <v>See on Google Maps</v>
      </c>
    </row>
    <row r="295" spans="1:9" x14ac:dyDescent="0.25">
      <c r="A295" s="5">
        <v>34.362309789999998</v>
      </c>
      <c r="B295" s="5">
        <v>36.236687170000003</v>
      </c>
      <c r="C295" s="6" t="s">
        <v>151</v>
      </c>
      <c r="D295" s="6" t="s">
        <v>637</v>
      </c>
      <c r="E295" s="6" t="s">
        <v>669</v>
      </c>
      <c r="F295" s="6" t="s">
        <v>670</v>
      </c>
      <c r="G295" s="6" t="s">
        <v>671</v>
      </c>
      <c r="H295" s="6" t="str">
        <f t="shared" si="10"/>
        <v>http://maps.google.com/maps?q=34.36230979,36.23668717</v>
      </c>
      <c r="I295" s="7" t="str">
        <f t="shared" si="11"/>
        <v>See on Google Maps</v>
      </c>
    </row>
    <row r="296" spans="1:9" x14ac:dyDescent="0.25">
      <c r="A296" s="5">
        <v>34.344240919999997</v>
      </c>
      <c r="B296" s="5">
        <v>36.22921427</v>
      </c>
      <c r="C296" s="6" t="s">
        <v>151</v>
      </c>
      <c r="D296" s="6" t="s">
        <v>637</v>
      </c>
      <c r="E296" s="6" t="s">
        <v>672</v>
      </c>
      <c r="F296" s="6" t="s">
        <v>672</v>
      </c>
      <c r="G296" s="6" t="s">
        <v>673</v>
      </c>
      <c r="H296" s="6" t="str">
        <f t="shared" si="10"/>
        <v>http://maps.google.com/maps?q=34.34424092,36.22921427</v>
      </c>
      <c r="I296" s="7" t="str">
        <f t="shared" si="11"/>
        <v>See on Google Maps</v>
      </c>
    </row>
    <row r="297" spans="1:9" x14ac:dyDescent="0.25">
      <c r="A297" s="5">
        <v>34.357493130000002</v>
      </c>
      <c r="B297" s="5">
        <v>36.191500220000002</v>
      </c>
      <c r="C297" s="6" t="s">
        <v>151</v>
      </c>
      <c r="D297" s="6" t="s">
        <v>637</v>
      </c>
      <c r="E297" s="6" t="s">
        <v>674</v>
      </c>
      <c r="F297" s="6" t="s">
        <v>674</v>
      </c>
      <c r="G297" s="6" t="s">
        <v>675</v>
      </c>
      <c r="H297" s="6" t="str">
        <f t="shared" si="10"/>
        <v>http://maps.google.com/maps?q=34.35749313,36.19150022</v>
      </c>
      <c r="I297" s="7" t="str">
        <f t="shared" si="11"/>
        <v>See on Google Maps</v>
      </c>
    </row>
    <row r="298" spans="1:9" x14ac:dyDescent="0.25">
      <c r="A298" s="5">
        <v>34.435786190000002</v>
      </c>
      <c r="B298" s="5">
        <v>36.413613900000001</v>
      </c>
      <c r="C298" s="6" t="s">
        <v>151</v>
      </c>
      <c r="D298" s="6" t="s">
        <v>637</v>
      </c>
      <c r="E298" s="6" t="s">
        <v>676</v>
      </c>
      <c r="F298" s="6" t="s">
        <v>677</v>
      </c>
      <c r="G298" s="6" t="s">
        <v>678</v>
      </c>
      <c r="H298" s="6" t="str">
        <f t="shared" si="10"/>
        <v>http://maps.google.com/maps?q=34.43578619,36.4136139</v>
      </c>
      <c r="I298" s="7" t="str">
        <f t="shared" si="11"/>
        <v>See on Google Maps</v>
      </c>
    </row>
    <row r="299" spans="1:9" x14ac:dyDescent="0.25">
      <c r="A299" s="5">
        <v>34.417930669999997</v>
      </c>
      <c r="B299" s="5">
        <v>36.333886020000001</v>
      </c>
      <c r="C299" s="6" t="s">
        <v>151</v>
      </c>
      <c r="D299" s="6" t="s">
        <v>637</v>
      </c>
      <c r="E299" s="6" t="s">
        <v>679</v>
      </c>
      <c r="F299" s="6" t="s">
        <v>680</v>
      </c>
      <c r="G299" s="6" t="s">
        <v>681</v>
      </c>
      <c r="H299" s="6" t="str">
        <f t="shared" si="10"/>
        <v>http://maps.google.com/maps?q=34.41793067,36.33388602</v>
      </c>
      <c r="I299" s="7" t="str">
        <f t="shared" si="11"/>
        <v>See on Google Maps</v>
      </c>
    </row>
    <row r="300" spans="1:9" x14ac:dyDescent="0.25">
      <c r="A300" s="5">
        <v>34.511997229999999</v>
      </c>
      <c r="B300" s="5">
        <v>36.327713899999999</v>
      </c>
      <c r="C300" s="6" t="s">
        <v>151</v>
      </c>
      <c r="D300" s="6" t="s">
        <v>637</v>
      </c>
      <c r="E300" s="6" t="s">
        <v>682</v>
      </c>
      <c r="F300" s="6" t="s">
        <v>683</v>
      </c>
      <c r="G300" s="6" t="s">
        <v>684</v>
      </c>
      <c r="H300" s="6" t="str">
        <f t="shared" si="10"/>
        <v>http://maps.google.com/maps?q=34.51199723,36.3277139</v>
      </c>
      <c r="I300" s="7" t="str">
        <f t="shared" si="11"/>
        <v>See on Google Maps</v>
      </c>
    </row>
    <row r="301" spans="1:9" x14ac:dyDescent="0.25">
      <c r="A301" s="5">
        <v>34.455249889999997</v>
      </c>
      <c r="B301" s="5">
        <v>36.381208379999997</v>
      </c>
      <c r="C301" s="6" t="s">
        <v>151</v>
      </c>
      <c r="D301" s="6" t="s">
        <v>637</v>
      </c>
      <c r="E301" s="6" t="s">
        <v>685</v>
      </c>
      <c r="F301" s="6" t="s">
        <v>686</v>
      </c>
      <c r="G301" s="6" t="s">
        <v>687</v>
      </c>
      <c r="H301" s="6" t="str">
        <f t="shared" si="10"/>
        <v>http://maps.google.com/maps?q=34.45524989,36.38120838</v>
      </c>
      <c r="I301" s="7" t="str">
        <f t="shared" si="11"/>
        <v>See on Google Maps</v>
      </c>
    </row>
    <row r="302" spans="1:9" x14ac:dyDescent="0.25">
      <c r="A302" s="5">
        <v>34.443550070000001</v>
      </c>
      <c r="B302" s="5">
        <v>36.315075059999998</v>
      </c>
      <c r="C302" s="6" t="s">
        <v>151</v>
      </c>
      <c r="D302" s="6" t="s">
        <v>637</v>
      </c>
      <c r="E302" s="6" t="s">
        <v>688</v>
      </c>
      <c r="F302" s="6" t="s">
        <v>688</v>
      </c>
      <c r="G302" s="6" t="s">
        <v>689</v>
      </c>
      <c r="H302" s="6" t="str">
        <f t="shared" si="10"/>
        <v>http://maps.google.com/maps?q=34.44355007,36.31507506</v>
      </c>
      <c r="I302" s="7" t="str">
        <f t="shared" si="11"/>
        <v>See on Google Maps</v>
      </c>
    </row>
    <row r="303" spans="1:9" x14ac:dyDescent="0.25">
      <c r="A303" s="5">
        <v>34.458041729999998</v>
      </c>
      <c r="B303" s="5">
        <v>36.362211160000001</v>
      </c>
      <c r="C303" s="6" t="s">
        <v>151</v>
      </c>
      <c r="D303" s="6" t="s">
        <v>637</v>
      </c>
      <c r="E303" s="6" t="s">
        <v>690</v>
      </c>
      <c r="F303" s="6" t="s">
        <v>691</v>
      </c>
      <c r="G303" s="6" t="s">
        <v>692</v>
      </c>
      <c r="H303" s="6" t="str">
        <f t="shared" si="10"/>
        <v>http://maps.google.com/maps?q=34.45804173,36.36221116</v>
      </c>
      <c r="I303" s="7" t="str">
        <f t="shared" si="11"/>
        <v>See on Google Maps</v>
      </c>
    </row>
    <row r="304" spans="1:9" x14ac:dyDescent="0.25">
      <c r="A304" s="5">
        <v>34.40291113</v>
      </c>
      <c r="B304" s="5">
        <v>36.423172260000001</v>
      </c>
      <c r="C304" s="6" t="s">
        <v>151</v>
      </c>
      <c r="D304" s="6" t="s">
        <v>637</v>
      </c>
      <c r="E304" s="6" t="s">
        <v>693</v>
      </c>
      <c r="F304" s="6" t="s">
        <v>694</v>
      </c>
      <c r="G304" s="6" t="s">
        <v>695</v>
      </c>
      <c r="H304" s="6" t="str">
        <f t="shared" si="10"/>
        <v>http://maps.google.com/maps?q=34.40291113,36.42317226</v>
      </c>
      <c r="I304" s="7" t="str">
        <f t="shared" si="11"/>
        <v>See on Google Maps</v>
      </c>
    </row>
    <row r="305" spans="1:9" x14ac:dyDescent="0.25">
      <c r="A305" s="5">
        <v>34.432404460000001</v>
      </c>
      <c r="B305" s="5">
        <v>36.455549329999997</v>
      </c>
      <c r="C305" s="6" t="s">
        <v>151</v>
      </c>
      <c r="D305" s="6" t="s">
        <v>637</v>
      </c>
      <c r="E305" s="6" t="s">
        <v>693</v>
      </c>
      <c r="F305" s="6" t="s">
        <v>696</v>
      </c>
      <c r="G305" s="6" t="s">
        <v>697</v>
      </c>
      <c r="H305" s="6" t="str">
        <f t="shared" si="10"/>
        <v>http://maps.google.com/maps?q=34.43240446,36.45554933</v>
      </c>
      <c r="I305" s="7" t="str">
        <f t="shared" si="11"/>
        <v>See on Google Maps</v>
      </c>
    </row>
    <row r="306" spans="1:9" x14ac:dyDescent="0.25">
      <c r="A306" s="5">
        <v>34.402752730000003</v>
      </c>
      <c r="B306" s="5">
        <v>36.389371519999997</v>
      </c>
      <c r="C306" s="6" t="s">
        <v>151</v>
      </c>
      <c r="D306" s="6" t="s">
        <v>637</v>
      </c>
      <c r="E306" s="6" t="s">
        <v>698</v>
      </c>
      <c r="F306" s="6" t="s">
        <v>698</v>
      </c>
      <c r="G306" s="6" t="s">
        <v>699</v>
      </c>
      <c r="H306" s="6" t="str">
        <f t="shared" si="10"/>
        <v>http://maps.google.com/maps?q=34.40275273,36.38937152</v>
      </c>
      <c r="I306" s="7" t="str">
        <f t="shared" si="11"/>
        <v>See on Google Maps</v>
      </c>
    </row>
    <row r="307" spans="1:9" x14ac:dyDescent="0.25">
      <c r="A307" s="5">
        <v>34.397283199999997</v>
      </c>
      <c r="B307" s="5">
        <v>36.247905750000001</v>
      </c>
      <c r="C307" s="6" t="s">
        <v>151</v>
      </c>
      <c r="D307" s="6" t="s">
        <v>637</v>
      </c>
      <c r="E307" s="6" t="s">
        <v>700</v>
      </c>
      <c r="F307" s="6" t="s">
        <v>700</v>
      </c>
      <c r="G307" s="6" t="s">
        <v>701</v>
      </c>
      <c r="H307" s="6" t="str">
        <f t="shared" si="10"/>
        <v>http://maps.google.com/maps?q=34.3972832,36.24790575</v>
      </c>
      <c r="I307" s="7" t="str">
        <f t="shared" si="11"/>
        <v>See on Google Maps</v>
      </c>
    </row>
    <row r="308" spans="1:9" x14ac:dyDescent="0.25">
      <c r="A308" s="5">
        <v>34.393067440000003</v>
      </c>
      <c r="B308" s="5">
        <v>36.385142449999996</v>
      </c>
      <c r="C308" s="6" t="s">
        <v>151</v>
      </c>
      <c r="D308" s="6" t="s">
        <v>637</v>
      </c>
      <c r="E308" s="6" t="s">
        <v>702</v>
      </c>
      <c r="F308" s="6" t="s">
        <v>702</v>
      </c>
      <c r="G308" s="6" t="s">
        <v>703</v>
      </c>
      <c r="H308" s="6" t="str">
        <f t="shared" si="10"/>
        <v>http://maps.google.com/maps?q=34.39306744,36.38514245</v>
      </c>
      <c r="I308" s="7" t="str">
        <f t="shared" si="11"/>
        <v>See on Google Maps</v>
      </c>
    </row>
    <row r="309" spans="1:9" x14ac:dyDescent="0.25">
      <c r="A309" s="5">
        <v>34.37382272</v>
      </c>
      <c r="B309" s="5">
        <v>36.243006579999999</v>
      </c>
      <c r="C309" s="6" t="s">
        <v>151</v>
      </c>
      <c r="D309" s="6" t="s">
        <v>637</v>
      </c>
      <c r="E309" s="6" t="s">
        <v>704</v>
      </c>
      <c r="F309" s="6" t="s">
        <v>705</v>
      </c>
      <c r="G309" s="6" t="s">
        <v>706</v>
      </c>
      <c r="H309" s="6" t="str">
        <f t="shared" si="10"/>
        <v>http://maps.google.com/maps?q=34.37382272,36.24300658</v>
      </c>
      <c r="I309" s="7" t="str">
        <f t="shared" si="11"/>
        <v>See on Google Maps</v>
      </c>
    </row>
    <row r="310" spans="1:9" x14ac:dyDescent="0.25">
      <c r="A310" s="5">
        <v>34.405835009999997</v>
      </c>
      <c r="B310" s="5">
        <v>36.240675510000003</v>
      </c>
      <c r="C310" s="6" t="s">
        <v>151</v>
      </c>
      <c r="D310" s="6" t="s">
        <v>637</v>
      </c>
      <c r="E310" s="6" t="s">
        <v>707</v>
      </c>
      <c r="F310" s="6" t="s">
        <v>708</v>
      </c>
      <c r="G310" s="6" t="s">
        <v>709</v>
      </c>
      <c r="H310" s="6" t="str">
        <f t="shared" si="10"/>
        <v>http://maps.google.com/maps?q=34.40583501,36.24067551</v>
      </c>
      <c r="I310" s="7" t="str">
        <f t="shared" si="11"/>
        <v>See on Google Maps</v>
      </c>
    </row>
    <row r="311" spans="1:9" x14ac:dyDescent="0.25">
      <c r="A311" s="5">
        <v>34.285977559999999</v>
      </c>
      <c r="B311" s="5">
        <v>36.304049220000003</v>
      </c>
      <c r="C311" s="6" t="s">
        <v>151</v>
      </c>
      <c r="D311" s="6" t="s">
        <v>637</v>
      </c>
      <c r="E311" s="6" t="s">
        <v>710</v>
      </c>
      <c r="F311" s="6" t="s">
        <v>710</v>
      </c>
      <c r="G311" s="6" t="s">
        <v>711</v>
      </c>
      <c r="H311" s="6" t="str">
        <f t="shared" si="10"/>
        <v>http://maps.google.com/maps?q=34.28597756,36.30404922</v>
      </c>
      <c r="I311" s="7" t="str">
        <f t="shared" si="11"/>
        <v>See on Google Maps</v>
      </c>
    </row>
    <row r="312" spans="1:9" x14ac:dyDescent="0.25">
      <c r="A312" s="5">
        <v>34.476177890000002</v>
      </c>
      <c r="B312" s="5">
        <v>36.345722189999996</v>
      </c>
      <c r="C312" s="6" t="s">
        <v>151</v>
      </c>
      <c r="D312" s="6" t="s">
        <v>637</v>
      </c>
      <c r="E312" s="6" t="s">
        <v>712</v>
      </c>
      <c r="F312" s="6" t="s">
        <v>712</v>
      </c>
      <c r="G312" s="6" t="s">
        <v>713</v>
      </c>
      <c r="H312" s="6" t="str">
        <f t="shared" si="10"/>
        <v>http://maps.google.com/maps?q=34.47617789,36.34572219</v>
      </c>
      <c r="I312" s="7" t="str">
        <f t="shared" si="11"/>
        <v>See on Google Maps</v>
      </c>
    </row>
    <row r="313" spans="1:9" x14ac:dyDescent="0.25">
      <c r="A313" s="5">
        <v>34.460188879999997</v>
      </c>
      <c r="B313" s="5">
        <v>36.498771009999999</v>
      </c>
      <c r="C313" s="6" t="s">
        <v>151</v>
      </c>
      <c r="D313" s="6" t="s">
        <v>637</v>
      </c>
      <c r="E313" s="6" t="s">
        <v>714</v>
      </c>
      <c r="F313" s="6" t="s">
        <v>715</v>
      </c>
      <c r="G313" s="6" t="s">
        <v>716</v>
      </c>
      <c r="H313" s="6" t="str">
        <f t="shared" si="10"/>
        <v>http://maps.google.com/maps?q=34.46018888,36.49877101</v>
      </c>
      <c r="I313" s="7" t="str">
        <f t="shared" si="11"/>
        <v>See on Google Maps</v>
      </c>
    </row>
    <row r="314" spans="1:9" x14ac:dyDescent="0.25">
      <c r="A314" s="5">
        <v>34.49554165</v>
      </c>
      <c r="B314" s="5">
        <v>36.39530276</v>
      </c>
      <c r="C314" s="6" t="s">
        <v>151</v>
      </c>
      <c r="D314" s="6" t="s">
        <v>637</v>
      </c>
      <c r="E314" s="6" t="s">
        <v>717</v>
      </c>
      <c r="F314" s="6" t="s">
        <v>718</v>
      </c>
      <c r="G314" s="6" t="s">
        <v>719</v>
      </c>
      <c r="H314" s="6" t="str">
        <f t="shared" si="10"/>
        <v>http://maps.google.com/maps?q=34.49554165,36.39530276</v>
      </c>
      <c r="I314" s="7" t="str">
        <f t="shared" si="11"/>
        <v>See on Google Maps</v>
      </c>
    </row>
    <row r="315" spans="1:9" x14ac:dyDescent="0.25">
      <c r="A315" s="5">
        <v>34.429383450000003</v>
      </c>
      <c r="B315" s="5">
        <v>36.324386160000003</v>
      </c>
      <c r="C315" s="6" t="s">
        <v>151</v>
      </c>
      <c r="D315" s="6" t="s">
        <v>637</v>
      </c>
      <c r="E315" s="6" t="s">
        <v>720</v>
      </c>
      <c r="F315" s="6" t="s">
        <v>721</v>
      </c>
      <c r="G315" s="6" t="s">
        <v>722</v>
      </c>
      <c r="H315" s="6" t="str">
        <f t="shared" si="10"/>
        <v>http://maps.google.com/maps?q=34.42938345,36.32438616</v>
      </c>
      <c r="I315" s="7" t="str">
        <f t="shared" si="11"/>
        <v>See on Google Maps</v>
      </c>
    </row>
    <row r="316" spans="1:9" x14ac:dyDescent="0.25">
      <c r="A316" s="5">
        <v>34.491722209999999</v>
      </c>
      <c r="B316" s="5">
        <v>36.378102699999999</v>
      </c>
      <c r="C316" s="6" t="s">
        <v>151</v>
      </c>
      <c r="D316" s="6" t="s">
        <v>637</v>
      </c>
      <c r="E316" s="6" t="s">
        <v>723</v>
      </c>
      <c r="F316" s="6" t="s">
        <v>723</v>
      </c>
      <c r="G316" s="6" t="s">
        <v>724</v>
      </c>
      <c r="H316" s="6" t="str">
        <f t="shared" si="10"/>
        <v>http://maps.google.com/maps?q=34.49172221,36.3781027</v>
      </c>
      <c r="I316" s="7" t="str">
        <f t="shared" si="11"/>
        <v>See on Google Maps</v>
      </c>
    </row>
    <row r="317" spans="1:9" x14ac:dyDescent="0.25">
      <c r="A317" s="5">
        <v>34.455233409999998</v>
      </c>
      <c r="B317" s="5">
        <v>36.482927789999998</v>
      </c>
      <c r="C317" s="6" t="s">
        <v>151</v>
      </c>
      <c r="D317" s="6" t="s">
        <v>637</v>
      </c>
      <c r="E317" s="6" t="s">
        <v>725</v>
      </c>
      <c r="F317" s="6" t="s">
        <v>726</v>
      </c>
      <c r="G317" s="6" t="s">
        <v>727</v>
      </c>
      <c r="H317" s="6" t="str">
        <f t="shared" si="10"/>
        <v>http://maps.google.com/maps?q=34.45523341,36.48292779</v>
      </c>
      <c r="I317" s="7" t="str">
        <f t="shared" si="11"/>
        <v>See on Google Maps</v>
      </c>
    </row>
    <row r="318" spans="1:9" x14ac:dyDescent="0.25">
      <c r="A318" s="5">
        <v>34.397191589999998</v>
      </c>
      <c r="B318" s="5">
        <v>36.38606936</v>
      </c>
      <c r="C318" s="6" t="s">
        <v>151</v>
      </c>
      <c r="D318" s="6" t="s">
        <v>637</v>
      </c>
      <c r="E318" s="6" t="s">
        <v>728</v>
      </c>
      <c r="F318" s="6" t="s">
        <v>728</v>
      </c>
      <c r="G318" s="6" t="s">
        <v>729</v>
      </c>
      <c r="H318" s="6" t="str">
        <f t="shared" si="10"/>
        <v>http://maps.google.com/maps?q=34.39719159,36.38606936</v>
      </c>
      <c r="I318" s="7" t="str">
        <f t="shared" si="11"/>
        <v>See on Google Maps</v>
      </c>
    </row>
    <row r="319" spans="1:9" x14ac:dyDescent="0.25">
      <c r="A319" s="5">
        <v>34.355305999999999</v>
      </c>
      <c r="B319" s="5">
        <v>36.230415000000001</v>
      </c>
      <c r="C319" s="6" t="s">
        <v>151</v>
      </c>
      <c r="D319" s="6" t="s">
        <v>637</v>
      </c>
      <c r="E319" s="6" t="s">
        <v>7172</v>
      </c>
      <c r="F319" s="6" t="s">
        <v>7172</v>
      </c>
      <c r="G319" s="6"/>
      <c r="H319" s="6" t="str">
        <f t="shared" si="10"/>
        <v>http://maps.google.com/maps?q=34.355306,36.230415</v>
      </c>
      <c r="I319" s="7" t="str">
        <f t="shared" si="11"/>
        <v>See on Google Maps</v>
      </c>
    </row>
    <row r="320" spans="1:9" x14ac:dyDescent="0.25">
      <c r="A320" s="5">
        <v>34.495016540000002</v>
      </c>
      <c r="B320" s="5">
        <v>36.328811180000002</v>
      </c>
      <c r="C320" s="6" t="s">
        <v>151</v>
      </c>
      <c r="D320" s="6" t="s">
        <v>637</v>
      </c>
      <c r="E320" s="6" t="s">
        <v>730</v>
      </c>
      <c r="F320" s="6" t="s">
        <v>731</v>
      </c>
      <c r="G320" s="6" t="s">
        <v>732</v>
      </c>
      <c r="H320" s="6" t="str">
        <f t="shared" si="10"/>
        <v>http://maps.google.com/maps?q=34.49501654,36.32881118</v>
      </c>
      <c r="I320" s="7" t="str">
        <f t="shared" si="11"/>
        <v>See on Google Maps</v>
      </c>
    </row>
    <row r="321" spans="1:9" x14ac:dyDescent="0.25">
      <c r="A321" s="5">
        <v>34.461938770000003</v>
      </c>
      <c r="B321" s="5">
        <v>36.274324919999998</v>
      </c>
      <c r="C321" s="6" t="s">
        <v>151</v>
      </c>
      <c r="D321" s="6" t="s">
        <v>637</v>
      </c>
      <c r="E321" s="6" t="s">
        <v>733</v>
      </c>
      <c r="F321" s="6" t="s">
        <v>734</v>
      </c>
      <c r="G321" s="6" t="s">
        <v>735</v>
      </c>
      <c r="H321" s="6" t="str">
        <f t="shared" si="10"/>
        <v>http://maps.google.com/maps?q=34.46193877,36.27432492</v>
      </c>
      <c r="I321" s="7" t="str">
        <f t="shared" si="11"/>
        <v>See on Google Maps</v>
      </c>
    </row>
    <row r="322" spans="1:9" x14ac:dyDescent="0.25">
      <c r="A322" s="5">
        <v>34.390782440000002</v>
      </c>
      <c r="B322" s="5">
        <v>36.419869419999998</v>
      </c>
      <c r="C322" s="6" t="s">
        <v>151</v>
      </c>
      <c r="D322" s="6" t="s">
        <v>637</v>
      </c>
      <c r="E322" s="6" t="s">
        <v>736</v>
      </c>
      <c r="F322" s="6" t="s">
        <v>736</v>
      </c>
      <c r="G322" s="6" t="s">
        <v>737</v>
      </c>
      <c r="H322" s="6" t="str">
        <f t="shared" si="10"/>
        <v>http://maps.google.com/maps?q=34.39078244,36.41986942</v>
      </c>
      <c r="I322" s="7" t="str">
        <f t="shared" si="11"/>
        <v>See on Google Maps</v>
      </c>
    </row>
    <row r="323" spans="1:9" x14ac:dyDescent="0.25">
      <c r="A323" s="5">
        <v>34.488058410000001</v>
      </c>
      <c r="B323" s="5">
        <v>36.324869499999998</v>
      </c>
      <c r="C323" s="6" t="s">
        <v>151</v>
      </c>
      <c r="D323" s="6" t="s">
        <v>637</v>
      </c>
      <c r="E323" s="6" t="s">
        <v>738</v>
      </c>
      <c r="F323" s="6" t="s">
        <v>739</v>
      </c>
      <c r="G323" s="6" t="s">
        <v>740</v>
      </c>
      <c r="H323" s="6" t="str">
        <f t="shared" ref="H323:H386" si="12">CONCATENATE("http://maps.google.com/maps?q=",A323,",",B323,"")</f>
        <v>http://maps.google.com/maps?q=34.48805841,36.3248695</v>
      </c>
      <c r="I323" s="7" t="str">
        <f t="shared" ref="I323:I386" si="13">HYPERLINK(H323, "See on Google Maps")</f>
        <v>See on Google Maps</v>
      </c>
    </row>
    <row r="324" spans="1:9" x14ac:dyDescent="0.25">
      <c r="A324" s="5">
        <v>34.337338690000003</v>
      </c>
      <c r="B324" s="5">
        <v>36.22714964</v>
      </c>
      <c r="C324" s="6" t="s">
        <v>151</v>
      </c>
      <c r="D324" s="6" t="s">
        <v>637</v>
      </c>
      <c r="E324" s="6" t="s">
        <v>741</v>
      </c>
      <c r="F324" s="6" t="s">
        <v>741</v>
      </c>
      <c r="G324" s="6" t="s">
        <v>742</v>
      </c>
      <c r="H324" s="6" t="str">
        <f t="shared" si="12"/>
        <v>http://maps.google.com/maps?q=34.33733869,36.22714964</v>
      </c>
      <c r="I324" s="7" t="str">
        <f t="shared" si="13"/>
        <v>See on Google Maps</v>
      </c>
    </row>
    <row r="325" spans="1:9" x14ac:dyDescent="0.25">
      <c r="A325" s="5">
        <v>34.466675019999997</v>
      </c>
      <c r="B325" s="5">
        <v>36.38885836</v>
      </c>
      <c r="C325" s="6" t="s">
        <v>151</v>
      </c>
      <c r="D325" s="6" t="s">
        <v>637</v>
      </c>
      <c r="E325" s="6" t="s">
        <v>743</v>
      </c>
      <c r="F325" s="6" t="s">
        <v>744</v>
      </c>
      <c r="G325" s="6" t="s">
        <v>745</v>
      </c>
      <c r="H325" s="6" t="str">
        <f t="shared" si="12"/>
        <v>http://maps.google.com/maps?q=34.46667502,36.38885836</v>
      </c>
      <c r="I325" s="7" t="str">
        <f t="shared" si="13"/>
        <v>See on Google Maps</v>
      </c>
    </row>
    <row r="326" spans="1:9" x14ac:dyDescent="0.25">
      <c r="A326" s="5">
        <v>34.276358350000002</v>
      </c>
      <c r="B326" s="5">
        <v>36.291700069999997</v>
      </c>
      <c r="C326" s="6" t="s">
        <v>151</v>
      </c>
      <c r="D326" s="6" t="s">
        <v>637</v>
      </c>
      <c r="E326" s="6" t="s">
        <v>746</v>
      </c>
      <c r="F326" s="6" t="s">
        <v>747</v>
      </c>
      <c r="G326" s="6" t="s">
        <v>748</v>
      </c>
      <c r="H326" s="6" t="str">
        <f t="shared" si="12"/>
        <v>http://maps.google.com/maps?q=34.27635835,36.29170007</v>
      </c>
      <c r="I326" s="7" t="str">
        <f t="shared" si="13"/>
        <v>See on Google Maps</v>
      </c>
    </row>
    <row r="327" spans="1:9" x14ac:dyDescent="0.25">
      <c r="A327" s="5">
        <v>34.424386009999999</v>
      </c>
      <c r="B327" s="5">
        <v>36.411502769999998</v>
      </c>
      <c r="C327" s="6" t="s">
        <v>151</v>
      </c>
      <c r="D327" s="6" t="s">
        <v>637</v>
      </c>
      <c r="E327" s="6" t="s">
        <v>749</v>
      </c>
      <c r="F327" s="6" t="s">
        <v>750</v>
      </c>
      <c r="G327" s="6" t="s">
        <v>751</v>
      </c>
      <c r="H327" s="6" t="str">
        <f t="shared" si="12"/>
        <v>http://maps.google.com/maps?q=34.42438601,36.41150277</v>
      </c>
      <c r="I327" s="7" t="str">
        <f t="shared" si="13"/>
        <v>See on Google Maps</v>
      </c>
    </row>
    <row r="328" spans="1:9" x14ac:dyDescent="0.25">
      <c r="A328" s="5">
        <v>34.40828071</v>
      </c>
      <c r="B328" s="5">
        <v>36.253462540000001</v>
      </c>
      <c r="C328" s="6" t="s">
        <v>151</v>
      </c>
      <c r="D328" s="6" t="s">
        <v>637</v>
      </c>
      <c r="E328" s="6" t="s">
        <v>752</v>
      </c>
      <c r="F328" s="6" t="s">
        <v>753</v>
      </c>
      <c r="G328" s="6" t="s">
        <v>754</v>
      </c>
      <c r="H328" s="6" t="str">
        <f t="shared" si="12"/>
        <v>http://maps.google.com/maps?q=34.40828071,36.25346254</v>
      </c>
      <c r="I328" s="7" t="str">
        <f t="shared" si="13"/>
        <v>See on Google Maps</v>
      </c>
    </row>
    <row r="329" spans="1:9" x14ac:dyDescent="0.25">
      <c r="A329" s="5">
        <v>34.423464019999997</v>
      </c>
      <c r="B329" s="5">
        <v>36.459994389999999</v>
      </c>
      <c r="C329" s="6" t="s">
        <v>151</v>
      </c>
      <c r="D329" s="6" t="s">
        <v>637</v>
      </c>
      <c r="E329" s="6" t="s">
        <v>755</v>
      </c>
      <c r="F329" s="6" t="s">
        <v>756</v>
      </c>
      <c r="G329" s="6" t="s">
        <v>757</v>
      </c>
      <c r="H329" s="6" t="str">
        <f t="shared" si="12"/>
        <v>http://maps.google.com/maps?q=34.42346402,36.45999439</v>
      </c>
      <c r="I329" s="7" t="str">
        <f t="shared" si="13"/>
        <v>See on Google Maps</v>
      </c>
    </row>
    <row r="330" spans="1:9" x14ac:dyDescent="0.25">
      <c r="A330" s="5">
        <v>34.490245960000003</v>
      </c>
      <c r="B330" s="5">
        <v>36.380469890000001</v>
      </c>
      <c r="C330" s="6" t="s">
        <v>151</v>
      </c>
      <c r="D330" s="6" t="s">
        <v>637</v>
      </c>
      <c r="E330" s="6" t="s">
        <v>758</v>
      </c>
      <c r="F330" s="6" t="s">
        <v>759</v>
      </c>
      <c r="G330" s="6" t="s">
        <v>760</v>
      </c>
      <c r="H330" s="6" t="str">
        <f t="shared" si="12"/>
        <v>http://maps.google.com/maps?q=34.49024596,36.38046989</v>
      </c>
      <c r="I330" s="7" t="str">
        <f t="shared" si="13"/>
        <v>See on Google Maps</v>
      </c>
    </row>
    <row r="331" spans="1:9" x14ac:dyDescent="0.25">
      <c r="A331" s="5">
        <v>34.349230660000003</v>
      </c>
      <c r="B331" s="5">
        <v>36.34019713</v>
      </c>
      <c r="C331" s="6" t="s">
        <v>151</v>
      </c>
      <c r="D331" s="6" t="s">
        <v>637</v>
      </c>
      <c r="E331" s="6" t="s">
        <v>761</v>
      </c>
      <c r="F331" s="6" t="s">
        <v>762</v>
      </c>
      <c r="G331" s="6" t="s">
        <v>763</v>
      </c>
      <c r="H331" s="6" t="str">
        <f t="shared" si="12"/>
        <v>http://maps.google.com/maps?q=34.34923066,36.34019713</v>
      </c>
      <c r="I331" s="7" t="str">
        <f t="shared" si="13"/>
        <v>See on Google Maps</v>
      </c>
    </row>
    <row r="332" spans="1:9" x14ac:dyDescent="0.25">
      <c r="A332" s="5">
        <v>34.311902889999999</v>
      </c>
      <c r="B332" s="5">
        <v>36.317933310000001</v>
      </c>
      <c r="C332" s="6" t="s">
        <v>151</v>
      </c>
      <c r="D332" s="6" t="s">
        <v>637</v>
      </c>
      <c r="E332" s="6" t="s">
        <v>764</v>
      </c>
      <c r="F332" s="6" t="s">
        <v>764</v>
      </c>
      <c r="G332" s="6" t="s">
        <v>765</v>
      </c>
      <c r="H332" s="6" t="str">
        <f t="shared" si="12"/>
        <v>http://maps.google.com/maps?q=34.31190289,36.31793331</v>
      </c>
      <c r="I332" s="7" t="str">
        <f t="shared" si="13"/>
        <v>See on Google Maps</v>
      </c>
    </row>
    <row r="333" spans="1:9" x14ac:dyDescent="0.25">
      <c r="A333" s="5">
        <v>34.397638960000002</v>
      </c>
      <c r="B333" s="5">
        <v>36.350108339999998</v>
      </c>
      <c r="C333" s="6" t="s">
        <v>151</v>
      </c>
      <c r="D333" s="6" t="s">
        <v>637</v>
      </c>
      <c r="E333" s="6" t="s">
        <v>766</v>
      </c>
      <c r="F333" s="6" t="s">
        <v>767</v>
      </c>
      <c r="G333" s="6" t="s">
        <v>768</v>
      </c>
      <c r="H333" s="6" t="str">
        <f t="shared" si="12"/>
        <v>http://maps.google.com/maps?q=34.39763896,36.35010834</v>
      </c>
      <c r="I333" s="7" t="str">
        <f t="shared" si="13"/>
        <v>See on Google Maps</v>
      </c>
    </row>
    <row r="334" spans="1:9" x14ac:dyDescent="0.25">
      <c r="A334" s="5">
        <v>34.367830570000002</v>
      </c>
      <c r="B334" s="5">
        <v>36.34086671</v>
      </c>
      <c r="C334" s="6" t="s">
        <v>151</v>
      </c>
      <c r="D334" s="6" t="s">
        <v>637</v>
      </c>
      <c r="E334" s="6" t="s">
        <v>769</v>
      </c>
      <c r="F334" s="6" t="s">
        <v>770</v>
      </c>
      <c r="G334" s="6" t="s">
        <v>771</v>
      </c>
      <c r="H334" s="6" t="str">
        <f t="shared" si="12"/>
        <v>http://maps.google.com/maps?q=34.36783057,36.34086671</v>
      </c>
      <c r="I334" s="7" t="str">
        <f t="shared" si="13"/>
        <v>See on Google Maps</v>
      </c>
    </row>
    <row r="335" spans="1:9" x14ac:dyDescent="0.25">
      <c r="A335" s="5">
        <v>34.392133440000002</v>
      </c>
      <c r="B335" s="5">
        <v>36.343880599999999</v>
      </c>
      <c r="C335" s="6" t="s">
        <v>151</v>
      </c>
      <c r="D335" s="6" t="s">
        <v>637</v>
      </c>
      <c r="E335" s="6" t="s">
        <v>772</v>
      </c>
      <c r="F335" s="6" t="s">
        <v>773</v>
      </c>
      <c r="G335" s="6" t="s">
        <v>774</v>
      </c>
      <c r="H335" s="6" t="str">
        <f t="shared" si="12"/>
        <v>http://maps.google.com/maps?q=34.39213344,36.3438806</v>
      </c>
      <c r="I335" s="7" t="str">
        <f t="shared" si="13"/>
        <v>See on Google Maps</v>
      </c>
    </row>
    <row r="336" spans="1:9" x14ac:dyDescent="0.25">
      <c r="A336" s="5">
        <v>34.496194430000003</v>
      </c>
      <c r="B336" s="5">
        <v>36.382994459999999</v>
      </c>
      <c r="C336" s="6" t="s">
        <v>151</v>
      </c>
      <c r="D336" s="6" t="s">
        <v>637</v>
      </c>
      <c r="E336" s="6" t="s">
        <v>775</v>
      </c>
      <c r="F336" s="6" t="s">
        <v>776</v>
      </c>
      <c r="G336" s="6" t="s">
        <v>777</v>
      </c>
      <c r="H336" s="6" t="str">
        <f t="shared" si="12"/>
        <v>http://maps.google.com/maps?q=34.49619443,36.38299446</v>
      </c>
      <c r="I336" s="7" t="str">
        <f t="shared" si="13"/>
        <v>See on Google Maps</v>
      </c>
    </row>
    <row r="337" spans="1:9" x14ac:dyDescent="0.25">
      <c r="A337" s="5">
        <v>34.400061790000002</v>
      </c>
      <c r="B337" s="5">
        <v>36.3819868</v>
      </c>
      <c r="C337" s="6" t="s">
        <v>151</v>
      </c>
      <c r="D337" s="6" t="s">
        <v>637</v>
      </c>
      <c r="E337" s="6" t="s">
        <v>778</v>
      </c>
      <c r="F337" s="6" t="s">
        <v>778</v>
      </c>
      <c r="G337" s="6" t="s">
        <v>779</v>
      </c>
      <c r="H337" s="6" t="str">
        <f t="shared" si="12"/>
        <v>http://maps.google.com/maps?q=34.40006179,36.3819868</v>
      </c>
      <c r="I337" s="7" t="str">
        <f t="shared" si="13"/>
        <v>See on Google Maps</v>
      </c>
    </row>
    <row r="338" spans="1:9" x14ac:dyDescent="0.25">
      <c r="A338" s="5">
        <v>34.399775929999997</v>
      </c>
      <c r="B338" s="5">
        <v>36.342607430000001</v>
      </c>
      <c r="C338" s="6" t="s">
        <v>151</v>
      </c>
      <c r="D338" s="6" t="s">
        <v>637</v>
      </c>
      <c r="E338" s="6" t="s">
        <v>780</v>
      </c>
      <c r="F338" s="6" t="s">
        <v>781</v>
      </c>
      <c r="G338" s="6" t="s">
        <v>782</v>
      </c>
      <c r="H338" s="6" t="str">
        <f t="shared" si="12"/>
        <v>http://maps.google.com/maps?q=34.39977593,36.34260743</v>
      </c>
      <c r="I338" s="7" t="str">
        <f t="shared" si="13"/>
        <v>See on Google Maps</v>
      </c>
    </row>
    <row r="339" spans="1:9" x14ac:dyDescent="0.25">
      <c r="A339" s="5">
        <v>34.284363310000003</v>
      </c>
      <c r="B339" s="5">
        <v>36.27418626</v>
      </c>
      <c r="C339" s="6" t="s">
        <v>151</v>
      </c>
      <c r="D339" s="6" t="s">
        <v>637</v>
      </c>
      <c r="E339" s="6" t="s">
        <v>783</v>
      </c>
      <c r="F339" s="6" t="s">
        <v>784</v>
      </c>
      <c r="G339" s="6" t="s">
        <v>785</v>
      </c>
      <c r="H339" s="6" t="str">
        <f t="shared" si="12"/>
        <v>http://maps.google.com/maps?q=34.28436331,36.27418626</v>
      </c>
      <c r="I339" s="7" t="str">
        <f t="shared" si="13"/>
        <v>See on Google Maps</v>
      </c>
    </row>
    <row r="340" spans="1:9" x14ac:dyDescent="0.25">
      <c r="A340" s="5">
        <v>34.471286030000002</v>
      </c>
      <c r="B340" s="5">
        <v>36.334716669999999</v>
      </c>
      <c r="C340" s="6" t="s">
        <v>151</v>
      </c>
      <c r="D340" s="6" t="s">
        <v>637</v>
      </c>
      <c r="E340" s="6" t="s">
        <v>786</v>
      </c>
      <c r="F340" s="6" t="s">
        <v>787</v>
      </c>
      <c r="G340" s="6" t="s">
        <v>788</v>
      </c>
      <c r="H340" s="6" t="str">
        <f t="shared" si="12"/>
        <v>http://maps.google.com/maps?q=34.47128603,36.33471667</v>
      </c>
      <c r="I340" s="7" t="str">
        <f t="shared" si="13"/>
        <v>See on Google Maps</v>
      </c>
    </row>
    <row r="341" spans="1:9" x14ac:dyDescent="0.25">
      <c r="A341" s="5">
        <v>34.478039760000001</v>
      </c>
      <c r="B341" s="5">
        <v>36.353374559999999</v>
      </c>
      <c r="C341" s="6" t="s">
        <v>151</v>
      </c>
      <c r="D341" s="6" t="s">
        <v>637</v>
      </c>
      <c r="E341" s="6" t="s">
        <v>789</v>
      </c>
      <c r="F341" s="6" t="s">
        <v>789</v>
      </c>
      <c r="G341" s="6" t="s">
        <v>790</v>
      </c>
      <c r="H341" s="6" t="str">
        <f t="shared" si="12"/>
        <v>http://maps.google.com/maps?q=34.47803976,36.35337456</v>
      </c>
      <c r="I341" s="7" t="str">
        <f t="shared" si="13"/>
        <v>See on Google Maps</v>
      </c>
    </row>
    <row r="342" spans="1:9" x14ac:dyDescent="0.25">
      <c r="A342" s="5">
        <v>34.481160260000003</v>
      </c>
      <c r="B342" s="5">
        <v>36.369332149999998</v>
      </c>
      <c r="C342" s="6" t="s">
        <v>151</v>
      </c>
      <c r="D342" s="6" t="s">
        <v>637</v>
      </c>
      <c r="E342" s="6" t="s">
        <v>791</v>
      </c>
      <c r="F342" s="6" t="s">
        <v>792</v>
      </c>
      <c r="G342" s="6" t="s">
        <v>793</v>
      </c>
      <c r="H342" s="6" t="str">
        <f t="shared" si="12"/>
        <v>http://maps.google.com/maps?q=34.48116026,36.36933215</v>
      </c>
      <c r="I342" s="7" t="str">
        <f t="shared" si="13"/>
        <v>See on Google Maps</v>
      </c>
    </row>
    <row r="343" spans="1:9" x14ac:dyDescent="0.25">
      <c r="A343" s="5">
        <v>34.398060829999999</v>
      </c>
      <c r="B343" s="5">
        <v>36.377723520000004</v>
      </c>
      <c r="C343" s="6" t="s">
        <v>151</v>
      </c>
      <c r="D343" s="6" t="s">
        <v>637</v>
      </c>
      <c r="E343" s="6" t="s">
        <v>794</v>
      </c>
      <c r="F343" s="6" t="s">
        <v>794</v>
      </c>
      <c r="G343" s="6" t="s">
        <v>795</v>
      </c>
      <c r="H343" s="6" t="str">
        <f t="shared" si="12"/>
        <v>http://maps.google.com/maps?q=34.39806083,36.37772352</v>
      </c>
      <c r="I343" s="7" t="str">
        <f t="shared" si="13"/>
        <v>See on Google Maps</v>
      </c>
    </row>
    <row r="344" spans="1:9" x14ac:dyDescent="0.25">
      <c r="A344" s="5">
        <v>34.280531920000001</v>
      </c>
      <c r="B344" s="5">
        <v>36.259982530000002</v>
      </c>
      <c r="C344" s="6" t="s">
        <v>151</v>
      </c>
      <c r="D344" s="6" t="s">
        <v>637</v>
      </c>
      <c r="E344" s="6" t="s">
        <v>796</v>
      </c>
      <c r="F344" s="6" t="s">
        <v>797</v>
      </c>
      <c r="G344" s="6" t="s">
        <v>798</v>
      </c>
      <c r="H344" s="6" t="str">
        <f t="shared" si="12"/>
        <v>http://maps.google.com/maps?q=34.28053192,36.25998253</v>
      </c>
      <c r="I344" s="7" t="str">
        <f t="shared" si="13"/>
        <v>See on Google Maps</v>
      </c>
    </row>
    <row r="345" spans="1:9" x14ac:dyDescent="0.25">
      <c r="A345" s="5">
        <v>34.432524899999997</v>
      </c>
      <c r="B345" s="5">
        <v>36.358861130000001</v>
      </c>
      <c r="C345" s="6" t="s">
        <v>151</v>
      </c>
      <c r="D345" s="6" t="s">
        <v>637</v>
      </c>
      <c r="E345" s="6" t="s">
        <v>799</v>
      </c>
      <c r="F345" s="6" t="s">
        <v>800</v>
      </c>
      <c r="G345" s="6" t="s">
        <v>801</v>
      </c>
      <c r="H345" s="6" t="str">
        <f t="shared" si="12"/>
        <v>http://maps.google.com/maps?q=34.4325249,36.35886113</v>
      </c>
      <c r="I345" s="7" t="str">
        <f t="shared" si="13"/>
        <v>See on Google Maps</v>
      </c>
    </row>
    <row r="346" spans="1:9" x14ac:dyDescent="0.25">
      <c r="A346" s="5">
        <v>34.392547149999999</v>
      </c>
      <c r="B346" s="5">
        <v>36.321783340000003</v>
      </c>
      <c r="C346" s="6" t="s">
        <v>151</v>
      </c>
      <c r="D346" s="6" t="s">
        <v>637</v>
      </c>
      <c r="E346" s="6" t="s">
        <v>802</v>
      </c>
      <c r="F346" s="6" t="s">
        <v>803</v>
      </c>
      <c r="G346" s="6" t="s">
        <v>804</v>
      </c>
      <c r="H346" s="6" t="str">
        <f t="shared" si="12"/>
        <v>http://maps.google.com/maps?q=34.39254715,36.32178334</v>
      </c>
      <c r="I346" s="7" t="str">
        <f t="shared" si="13"/>
        <v>See on Google Maps</v>
      </c>
    </row>
    <row r="347" spans="1:9" x14ac:dyDescent="0.25">
      <c r="A347" s="5">
        <v>34.327732210000001</v>
      </c>
      <c r="B347" s="5">
        <v>36.319959519999998</v>
      </c>
      <c r="C347" s="6" t="s">
        <v>151</v>
      </c>
      <c r="D347" s="6" t="s">
        <v>637</v>
      </c>
      <c r="E347" s="6" t="s">
        <v>805</v>
      </c>
      <c r="F347" s="6" t="s">
        <v>806</v>
      </c>
      <c r="G347" s="6" t="s">
        <v>807</v>
      </c>
      <c r="H347" s="6" t="str">
        <f t="shared" si="12"/>
        <v>http://maps.google.com/maps?q=34.32773221,36.31995952</v>
      </c>
      <c r="I347" s="7" t="str">
        <f t="shared" si="13"/>
        <v>See on Google Maps</v>
      </c>
    </row>
    <row r="348" spans="1:9" x14ac:dyDescent="0.25">
      <c r="A348" s="5">
        <v>34.293791679999998</v>
      </c>
      <c r="B348" s="5">
        <v>36.318186160000003</v>
      </c>
      <c r="C348" s="6" t="s">
        <v>151</v>
      </c>
      <c r="D348" s="6" t="s">
        <v>637</v>
      </c>
      <c r="E348" s="6" t="s">
        <v>808</v>
      </c>
      <c r="F348" s="6" t="s">
        <v>809</v>
      </c>
      <c r="G348" s="6" t="s">
        <v>810</v>
      </c>
      <c r="H348" s="6" t="str">
        <f t="shared" si="12"/>
        <v>http://maps.google.com/maps?q=34.29379168,36.31818616</v>
      </c>
      <c r="I348" s="7" t="str">
        <f t="shared" si="13"/>
        <v>See on Google Maps</v>
      </c>
    </row>
    <row r="349" spans="1:9" x14ac:dyDescent="0.25">
      <c r="A349" s="5">
        <v>34.372780650000003</v>
      </c>
      <c r="B349" s="5">
        <v>36.343058290000002</v>
      </c>
      <c r="C349" s="6" t="s">
        <v>151</v>
      </c>
      <c r="D349" s="6" t="s">
        <v>637</v>
      </c>
      <c r="E349" s="6" t="s">
        <v>811</v>
      </c>
      <c r="F349" s="6" t="s">
        <v>812</v>
      </c>
      <c r="G349" s="6" t="s">
        <v>813</v>
      </c>
      <c r="H349" s="6" t="str">
        <f t="shared" si="12"/>
        <v>http://maps.google.com/maps?q=34.37278065,36.34305829</v>
      </c>
      <c r="I349" s="7" t="str">
        <f t="shared" si="13"/>
        <v>See on Google Maps</v>
      </c>
    </row>
    <row r="350" spans="1:9" x14ac:dyDescent="0.25">
      <c r="A350" s="5">
        <v>34.487653549999997</v>
      </c>
      <c r="B350" s="5">
        <v>36.373479019999998</v>
      </c>
      <c r="C350" s="6" t="s">
        <v>151</v>
      </c>
      <c r="D350" s="6" t="s">
        <v>637</v>
      </c>
      <c r="E350" s="6" t="s">
        <v>814</v>
      </c>
      <c r="F350" s="6" t="s">
        <v>814</v>
      </c>
      <c r="G350" s="6" t="s">
        <v>815</v>
      </c>
      <c r="H350" s="6" t="str">
        <f t="shared" si="12"/>
        <v>http://maps.google.com/maps?q=34.48765355,36.37347902</v>
      </c>
      <c r="I350" s="7" t="str">
        <f t="shared" si="13"/>
        <v>See on Google Maps</v>
      </c>
    </row>
    <row r="351" spans="1:9" x14ac:dyDescent="0.25">
      <c r="A351" s="5">
        <v>34.4795126</v>
      </c>
      <c r="B351" s="5">
        <v>36.392862659999999</v>
      </c>
      <c r="C351" s="6" t="s">
        <v>151</v>
      </c>
      <c r="D351" s="6" t="s">
        <v>637</v>
      </c>
      <c r="E351" s="6" t="s">
        <v>816</v>
      </c>
      <c r="F351" s="6" t="s">
        <v>817</v>
      </c>
      <c r="G351" s="6" t="s">
        <v>818</v>
      </c>
      <c r="H351" s="6" t="str">
        <f t="shared" si="12"/>
        <v>http://maps.google.com/maps?q=34.4795126,36.39286266</v>
      </c>
      <c r="I351" s="7" t="str">
        <f t="shared" si="13"/>
        <v>See on Google Maps</v>
      </c>
    </row>
    <row r="352" spans="1:9" x14ac:dyDescent="0.25">
      <c r="A352" s="5">
        <v>34.303074780000003</v>
      </c>
      <c r="B352" s="5">
        <v>36.298616809999999</v>
      </c>
      <c r="C352" s="6" t="s">
        <v>151</v>
      </c>
      <c r="D352" s="6" t="s">
        <v>637</v>
      </c>
      <c r="E352" s="6" t="s">
        <v>819</v>
      </c>
      <c r="F352" s="6" t="s">
        <v>819</v>
      </c>
      <c r="G352" s="6" t="s">
        <v>820</v>
      </c>
      <c r="H352" s="6" t="str">
        <f t="shared" si="12"/>
        <v>http://maps.google.com/maps?q=34.30307478,36.29861681</v>
      </c>
      <c r="I352" s="7" t="str">
        <f t="shared" si="13"/>
        <v>See on Google Maps</v>
      </c>
    </row>
    <row r="353" spans="1:9" x14ac:dyDescent="0.25">
      <c r="A353" s="5">
        <v>34.339016630000003</v>
      </c>
      <c r="B353" s="5">
        <v>36.306694350000001</v>
      </c>
      <c r="C353" s="6" t="s">
        <v>151</v>
      </c>
      <c r="D353" s="6" t="s">
        <v>637</v>
      </c>
      <c r="E353" s="6" t="s">
        <v>821</v>
      </c>
      <c r="F353" s="6" t="s">
        <v>822</v>
      </c>
      <c r="G353" s="6" t="s">
        <v>823</v>
      </c>
      <c r="H353" s="6" t="str">
        <f t="shared" si="12"/>
        <v>http://maps.google.com/maps?q=34.33901663,36.30669435</v>
      </c>
      <c r="I353" s="7" t="str">
        <f t="shared" si="13"/>
        <v>See on Google Maps</v>
      </c>
    </row>
    <row r="354" spans="1:9" x14ac:dyDescent="0.25">
      <c r="A354" s="5">
        <v>34.423769460000003</v>
      </c>
      <c r="B354" s="5">
        <v>36.347358239999998</v>
      </c>
      <c r="C354" s="6" t="s">
        <v>151</v>
      </c>
      <c r="D354" s="6" t="s">
        <v>637</v>
      </c>
      <c r="E354" s="6" t="s">
        <v>824</v>
      </c>
      <c r="F354" s="6" t="s">
        <v>825</v>
      </c>
      <c r="G354" s="6" t="s">
        <v>826</v>
      </c>
      <c r="H354" s="6" t="str">
        <f t="shared" si="12"/>
        <v>http://maps.google.com/maps?q=34.42376946,36.34735824</v>
      </c>
      <c r="I354" s="7" t="str">
        <f t="shared" si="13"/>
        <v>See on Google Maps</v>
      </c>
    </row>
    <row r="355" spans="1:9" x14ac:dyDescent="0.25">
      <c r="A355" s="5">
        <v>34.337919399999997</v>
      </c>
      <c r="B355" s="5">
        <v>36.333619370000001</v>
      </c>
      <c r="C355" s="6" t="s">
        <v>151</v>
      </c>
      <c r="D355" s="6" t="s">
        <v>637</v>
      </c>
      <c r="E355" s="6" t="s">
        <v>827</v>
      </c>
      <c r="F355" s="6" t="s">
        <v>828</v>
      </c>
      <c r="G355" s="6" t="s">
        <v>829</v>
      </c>
      <c r="H355" s="6" t="str">
        <f t="shared" si="12"/>
        <v>http://maps.google.com/maps?q=34.3379194,36.33361937</v>
      </c>
      <c r="I355" s="7" t="str">
        <f t="shared" si="13"/>
        <v>See on Google Maps</v>
      </c>
    </row>
    <row r="356" spans="1:9" x14ac:dyDescent="0.25">
      <c r="A356" s="5">
        <v>34.447005509999997</v>
      </c>
      <c r="B356" s="5">
        <v>36.424813800000003</v>
      </c>
      <c r="C356" s="6" t="s">
        <v>151</v>
      </c>
      <c r="D356" s="6" t="s">
        <v>637</v>
      </c>
      <c r="E356" s="6" t="s">
        <v>830</v>
      </c>
      <c r="F356" s="6" t="s">
        <v>831</v>
      </c>
      <c r="G356" s="6" t="s">
        <v>832</v>
      </c>
      <c r="H356" s="6" t="str">
        <f t="shared" si="12"/>
        <v>http://maps.google.com/maps?q=34.44700551,36.4248138</v>
      </c>
      <c r="I356" s="7" t="str">
        <f t="shared" si="13"/>
        <v>See on Google Maps</v>
      </c>
    </row>
    <row r="357" spans="1:9" x14ac:dyDescent="0.25">
      <c r="A357" s="5">
        <v>34.312005679999999</v>
      </c>
      <c r="B357" s="5">
        <v>36.311674979999999</v>
      </c>
      <c r="C357" s="6" t="s">
        <v>151</v>
      </c>
      <c r="D357" s="6" t="s">
        <v>637</v>
      </c>
      <c r="E357" s="6" t="s">
        <v>833</v>
      </c>
      <c r="F357" s="6" t="s">
        <v>834</v>
      </c>
      <c r="G357" s="6" t="s">
        <v>835</v>
      </c>
      <c r="H357" s="6" t="str">
        <f t="shared" si="12"/>
        <v>http://maps.google.com/maps?q=34.31200568,36.31167498</v>
      </c>
      <c r="I357" s="7" t="str">
        <f t="shared" si="13"/>
        <v>See on Google Maps</v>
      </c>
    </row>
    <row r="358" spans="1:9" x14ac:dyDescent="0.25">
      <c r="A358" s="5">
        <v>34.396013979999999</v>
      </c>
      <c r="B358" s="5">
        <v>36.329433260000002</v>
      </c>
      <c r="C358" s="6" t="s">
        <v>151</v>
      </c>
      <c r="D358" s="6" t="s">
        <v>637</v>
      </c>
      <c r="E358" s="6" t="s">
        <v>836</v>
      </c>
      <c r="F358" s="6" t="s">
        <v>837</v>
      </c>
      <c r="G358" s="6" t="s">
        <v>838</v>
      </c>
      <c r="H358" s="6" t="str">
        <f t="shared" si="12"/>
        <v>http://maps.google.com/maps?q=34.39601398,36.32943326</v>
      </c>
      <c r="I358" s="7" t="str">
        <f t="shared" si="13"/>
        <v>See on Google Maps</v>
      </c>
    </row>
    <row r="359" spans="1:9" x14ac:dyDescent="0.25">
      <c r="A359" s="5">
        <v>34.376569410000002</v>
      </c>
      <c r="B359" s="5">
        <v>36.317994519999999</v>
      </c>
      <c r="C359" s="6" t="s">
        <v>151</v>
      </c>
      <c r="D359" s="6" t="s">
        <v>637</v>
      </c>
      <c r="E359" s="6" t="s">
        <v>839</v>
      </c>
      <c r="F359" s="6" t="s">
        <v>840</v>
      </c>
      <c r="G359" s="6" t="s">
        <v>841</v>
      </c>
      <c r="H359" s="6" t="str">
        <f t="shared" si="12"/>
        <v>http://maps.google.com/maps?q=34.37656941,36.31799452</v>
      </c>
      <c r="I359" s="7" t="str">
        <f t="shared" si="13"/>
        <v>See on Google Maps</v>
      </c>
    </row>
    <row r="360" spans="1:9" x14ac:dyDescent="0.25">
      <c r="A360" s="5">
        <v>34.284406840000003</v>
      </c>
      <c r="B360" s="5">
        <v>36.306634619999997</v>
      </c>
      <c r="C360" s="6" t="s">
        <v>151</v>
      </c>
      <c r="D360" s="6" t="s">
        <v>637</v>
      </c>
      <c r="E360" s="6" t="s">
        <v>842</v>
      </c>
      <c r="F360" s="6" t="s">
        <v>843</v>
      </c>
      <c r="G360" s="6" t="s">
        <v>844</v>
      </c>
      <c r="H360" s="6" t="str">
        <f t="shared" si="12"/>
        <v>http://maps.google.com/maps?q=34.28440684,36.30663462</v>
      </c>
      <c r="I360" s="7" t="str">
        <f t="shared" si="13"/>
        <v>See on Google Maps</v>
      </c>
    </row>
    <row r="361" spans="1:9" x14ac:dyDescent="0.25">
      <c r="A361" s="5">
        <v>34.493791770000001</v>
      </c>
      <c r="B361" s="5">
        <v>36.406327789999999</v>
      </c>
      <c r="C361" s="6" t="s">
        <v>151</v>
      </c>
      <c r="D361" s="6" t="s">
        <v>637</v>
      </c>
      <c r="E361" s="6" t="s">
        <v>845</v>
      </c>
      <c r="F361" s="6" t="s">
        <v>846</v>
      </c>
      <c r="G361" s="6" t="s">
        <v>847</v>
      </c>
      <c r="H361" s="6" t="str">
        <f t="shared" si="12"/>
        <v>http://maps.google.com/maps?q=34.49379177,36.40632779</v>
      </c>
      <c r="I361" s="7" t="str">
        <f t="shared" si="13"/>
        <v>See on Google Maps</v>
      </c>
    </row>
    <row r="362" spans="1:9" x14ac:dyDescent="0.25">
      <c r="A362" s="5">
        <v>34.480933290000003</v>
      </c>
      <c r="B362" s="5">
        <v>36.440552840000002</v>
      </c>
      <c r="C362" s="6" t="s">
        <v>151</v>
      </c>
      <c r="D362" s="6" t="s">
        <v>637</v>
      </c>
      <c r="E362" s="6" t="s">
        <v>848</v>
      </c>
      <c r="F362" s="6" t="s">
        <v>849</v>
      </c>
      <c r="G362" s="6" t="s">
        <v>850</v>
      </c>
      <c r="H362" s="6" t="str">
        <f t="shared" si="12"/>
        <v>http://maps.google.com/maps?q=34.48093329,36.44055284</v>
      </c>
      <c r="I362" s="7" t="str">
        <f t="shared" si="13"/>
        <v>See on Google Maps</v>
      </c>
    </row>
    <row r="363" spans="1:9" x14ac:dyDescent="0.25">
      <c r="A363" s="5">
        <v>34.329902840000003</v>
      </c>
      <c r="B363" s="5">
        <v>36.315602720000001</v>
      </c>
      <c r="C363" s="6" t="s">
        <v>151</v>
      </c>
      <c r="D363" s="6" t="s">
        <v>637</v>
      </c>
      <c r="E363" s="6" t="s">
        <v>851</v>
      </c>
      <c r="F363" s="6" t="s">
        <v>852</v>
      </c>
      <c r="G363" s="6" t="s">
        <v>853</v>
      </c>
      <c r="H363" s="6" t="str">
        <f t="shared" si="12"/>
        <v>http://maps.google.com/maps?q=34.32990284,36.31560272</v>
      </c>
      <c r="I363" s="7" t="str">
        <f t="shared" si="13"/>
        <v>See on Google Maps</v>
      </c>
    </row>
    <row r="364" spans="1:9" x14ac:dyDescent="0.25">
      <c r="A364" s="5">
        <v>34.341850110000003</v>
      </c>
      <c r="B364" s="5">
        <v>36.320319480000002</v>
      </c>
      <c r="C364" s="6" t="s">
        <v>151</v>
      </c>
      <c r="D364" s="6" t="s">
        <v>637</v>
      </c>
      <c r="E364" s="6" t="s">
        <v>854</v>
      </c>
      <c r="F364" s="6" t="s">
        <v>855</v>
      </c>
      <c r="G364" s="6" t="s">
        <v>856</v>
      </c>
      <c r="H364" s="6" t="str">
        <f t="shared" si="12"/>
        <v>http://maps.google.com/maps?q=34.34185011,36.32031948</v>
      </c>
      <c r="I364" s="7" t="str">
        <f t="shared" si="13"/>
        <v>See on Google Maps</v>
      </c>
    </row>
    <row r="365" spans="1:9" x14ac:dyDescent="0.25">
      <c r="A365" s="5">
        <v>34.319054000000001</v>
      </c>
      <c r="B365" s="5">
        <v>36.229374</v>
      </c>
      <c r="C365" s="6" t="s">
        <v>151</v>
      </c>
      <c r="D365" s="6" t="s">
        <v>637</v>
      </c>
      <c r="E365" s="6" t="s">
        <v>7186</v>
      </c>
      <c r="F365" s="6"/>
      <c r="G365" s="6"/>
      <c r="H365" s="6" t="str">
        <f t="shared" si="12"/>
        <v>http://maps.google.com/maps?q=34.319054,36.229374</v>
      </c>
      <c r="I365" s="7" t="str">
        <f t="shared" si="13"/>
        <v>See on Google Maps</v>
      </c>
    </row>
    <row r="366" spans="1:9" x14ac:dyDescent="0.25">
      <c r="A366" s="5">
        <v>34.285699999999999</v>
      </c>
      <c r="B366" s="5">
        <v>36.305500000000002</v>
      </c>
      <c r="C366" s="6" t="s">
        <v>151</v>
      </c>
      <c r="D366" s="6" t="s">
        <v>637</v>
      </c>
      <c r="E366" s="6" t="s">
        <v>7281</v>
      </c>
      <c r="F366" s="6"/>
      <c r="G366" s="6"/>
      <c r="H366" s="6" t="str">
        <f t="shared" si="12"/>
        <v>http://maps.google.com/maps?q=34.2857,36.3055</v>
      </c>
      <c r="I366" s="7" t="str">
        <f t="shared" si="13"/>
        <v>See on Google Maps</v>
      </c>
    </row>
    <row r="367" spans="1:9" x14ac:dyDescent="0.25">
      <c r="A367" s="5">
        <v>34.470811040000001</v>
      </c>
      <c r="B367" s="5">
        <v>36.414947169999998</v>
      </c>
      <c r="C367" s="6" t="s">
        <v>151</v>
      </c>
      <c r="D367" s="6" t="s">
        <v>637</v>
      </c>
      <c r="E367" s="6" t="s">
        <v>857</v>
      </c>
      <c r="F367" s="6" t="s">
        <v>858</v>
      </c>
      <c r="G367" s="6" t="s">
        <v>859</v>
      </c>
      <c r="H367" s="6" t="str">
        <f t="shared" si="12"/>
        <v>http://maps.google.com/maps?q=34.47081104,36.41494717</v>
      </c>
      <c r="I367" s="7" t="str">
        <f t="shared" si="13"/>
        <v>See on Google Maps</v>
      </c>
    </row>
    <row r="368" spans="1:9" x14ac:dyDescent="0.25">
      <c r="A368" s="5">
        <v>34.452227659999998</v>
      </c>
      <c r="B368" s="5">
        <v>36.347321950000001</v>
      </c>
      <c r="C368" s="6" t="s">
        <v>151</v>
      </c>
      <c r="D368" s="6" t="s">
        <v>637</v>
      </c>
      <c r="E368" s="6" t="s">
        <v>860</v>
      </c>
      <c r="F368" s="6" t="s">
        <v>860</v>
      </c>
      <c r="G368" s="6" t="s">
        <v>861</v>
      </c>
      <c r="H368" s="6" t="str">
        <f t="shared" si="12"/>
        <v>http://maps.google.com/maps?q=34.45222766,36.34732195</v>
      </c>
      <c r="I368" s="7" t="str">
        <f t="shared" si="13"/>
        <v>See on Google Maps</v>
      </c>
    </row>
    <row r="369" spans="1:9" x14ac:dyDescent="0.25">
      <c r="A369" s="5">
        <v>34.463047340000003</v>
      </c>
      <c r="B369" s="5">
        <v>36.307125020000001</v>
      </c>
      <c r="C369" s="6" t="s">
        <v>151</v>
      </c>
      <c r="D369" s="6" t="s">
        <v>637</v>
      </c>
      <c r="E369" s="6" t="s">
        <v>862</v>
      </c>
      <c r="F369" s="6" t="s">
        <v>863</v>
      </c>
      <c r="G369" s="6" t="s">
        <v>864</v>
      </c>
      <c r="H369" s="6" t="str">
        <f t="shared" si="12"/>
        <v>http://maps.google.com/maps?q=34.46304734,36.30712502</v>
      </c>
      <c r="I369" s="7" t="str">
        <f t="shared" si="13"/>
        <v>See on Google Maps</v>
      </c>
    </row>
    <row r="370" spans="1:9" x14ac:dyDescent="0.25">
      <c r="A370" s="5">
        <v>34.413735989999999</v>
      </c>
      <c r="B370" s="5">
        <v>36.412013829999999</v>
      </c>
      <c r="C370" s="6" t="s">
        <v>151</v>
      </c>
      <c r="D370" s="6" t="s">
        <v>637</v>
      </c>
      <c r="E370" s="6" t="s">
        <v>865</v>
      </c>
      <c r="F370" s="6" t="s">
        <v>866</v>
      </c>
      <c r="G370" s="6" t="s">
        <v>867</v>
      </c>
      <c r="H370" s="6" t="str">
        <f t="shared" si="12"/>
        <v>http://maps.google.com/maps?q=34.41373599,36.41201383</v>
      </c>
      <c r="I370" s="7" t="str">
        <f t="shared" si="13"/>
        <v>See on Google Maps</v>
      </c>
    </row>
    <row r="371" spans="1:9" x14ac:dyDescent="0.25">
      <c r="A371" s="5">
        <v>34.410941710000003</v>
      </c>
      <c r="B371" s="5">
        <v>36.327538959999998</v>
      </c>
      <c r="C371" s="6" t="s">
        <v>151</v>
      </c>
      <c r="D371" s="6" t="s">
        <v>637</v>
      </c>
      <c r="E371" s="6" t="s">
        <v>868</v>
      </c>
      <c r="F371" s="6" t="s">
        <v>868</v>
      </c>
      <c r="G371" s="6" t="s">
        <v>869</v>
      </c>
      <c r="H371" s="6" t="str">
        <f t="shared" si="12"/>
        <v>http://maps.google.com/maps?q=34.41094171,36.32753896</v>
      </c>
      <c r="I371" s="7" t="str">
        <f t="shared" si="13"/>
        <v>See on Google Maps</v>
      </c>
    </row>
    <row r="372" spans="1:9" x14ac:dyDescent="0.25">
      <c r="A372" s="5">
        <v>34.42528343</v>
      </c>
      <c r="B372" s="5">
        <v>36.358902690000001</v>
      </c>
      <c r="C372" s="6" t="s">
        <v>151</v>
      </c>
      <c r="D372" s="6" t="s">
        <v>637</v>
      </c>
      <c r="E372" s="6" t="s">
        <v>870</v>
      </c>
      <c r="F372" s="6" t="s">
        <v>870</v>
      </c>
      <c r="G372" s="6" t="s">
        <v>871</v>
      </c>
      <c r="H372" s="6" t="str">
        <f t="shared" si="12"/>
        <v>http://maps.google.com/maps?q=34.42528343,36.35890269</v>
      </c>
      <c r="I372" s="7" t="str">
        <f t="shared" si="13"/>
        <v>See on Google Maps</v>
      </c>
    </row>
    <row r="373" spans="1:9" x14ac:dyDescent="0.25">
      <c r="A373" s="5">
        <v>34.356769489999998</v>
      </c>
      <c r="B373" s="5">
        <v>36.325541610000002</v>
      </c>
      <c r="C373" s="6" t="s">
        <v>151</v>
      </c>
      <c r="D373" s="6" t="s">
        <v>637</v>
      </c>
      <c r="E373" s="6" t="s">
        <v>872</v>
      </c>
      <c r="F373" s="6" t="s">
        <v>873</v>
      </c>
      <c r="G373" s="6" t="s">
        <v>874</v>
      </c>
      <c r="H373" s="6" t="str">
        <f t="shared" si="12"/>
        <v>http://maps.google.com/maps?q=34.35676949,36.32554161</v>
      </c>
      <c r="I373" s="7" t="str">
        <f t="shared" si="13"/>
        <v>See on Google Maps</v>
      </c>
    </row>
    <row r="374" spans="1:9" x14ac:dyDescent="0.25">
      <c r="A374" s="5">
        <v>33.499097630000001</v>
      </c>
      <c r="B374" s="5">
        <v>35.876269090000001</v>
      </c>
      <c r="C374" s="6" t="s">
        <v>151</v>
      </c>
      <c r="D374" s="6" t="s">
        <v>875</v>
      </c>
      <c r="E374" s="6" t="s">
        <v>876</v>
      </c>
      <c r="F374" s="6" t="s">
        <v>877</v>
      </c>
      <c r="G374" s="6" t="s">
        <v>878</v>
      </c>
      <c r="H374" s="6" t="str">
        <f t="shared" si="12"/>
        <v>http://maps.google.com/maps?q=33.49909763,35.87626909</v>
      </c>
      <c r="I374" s="7" t="str">
        <f t="shared" si="13"/>
        <v>See on Google Maps</v>
      </c>
    </row>
    <row r="375" spans="1:9" x14ac:dyDescent="0.25">
      <c r="A375" s="5">
        <v>33.505063849999999</v>
      </c>
      <c r="B375" s="5">
        <v>35.821099920000002</v>
      </c>
      <c r="C375" s="6" t="s">
        <v>151</v>
      </c>
      <c r="D375" s="6" t="s">
        <v>875</v>
      </c>
      <c r="E375" s="6" t="s">
        <v>879</v>
      </c>
      <c r="F375" s="6" t="s">
        <v>880</v>
      </c>
      <c r="G375" s="6" t="s">
        <v>881</v>
      </c>
      <c r="H375" s="6" t="str">
        <f t="shared" si="12"/>
        <v>http://maps.google.com/maps?q=33.50506385,35.82109992</v>
      </c>
      <c r="I375" s="7" t="str">
        <f t="shared" si="13"/>
        <v>See on Google Maps</v>
      </c>
    </row>
    <row r="376" spans="1:9" x14ac:dyDescent="0.25">
      <c r="A376" s="5">
        <v>33.518732360000001</v>
      </c>
      <c r="B376" s="5">
        <v>35.802210959999996</v>
      </c>
      <c r="C376" s="6" t="s">
        <v>151</v>
      </c>
      <c r="D376" s="6" t="s">
        <v>875</v>
      </c>
      <c r="E376" s="6" t="s">
        <v>882</v>
      </c>
      <c r="F376" s="6" t="s">
        <v>882</v>
      </c>
      <c r="G376" s="6" t="s">
        <v>883</v>
      </c>
      <c r="H376" s="6" t="str">
        <f t="shared" si="12"/>
        <v>http://maps.google.com/maps?q=33.51873236,35.80221096</v>
      </c>
      <c r="I376" s="7" t="str">
        <f t="shared" si="13"/>
        <v>See on Google Maps</v>
      </c>
    </row>
    <row r="377" spans="1:9" x14ac:dyDescent="0.25">
      <c r="A377" s="5">
        <v>33.576366620000002</v>
      </c>
      <c r="B377" s="5">
        <v>35.873327750000001</v>
      </c>
      <c r="C377" s="6" t="s">
        <v>151</v>
      </c>
      <c r="D377" s="6" t="s">
        <v>875</v>
      </c>
      <c r="E377" s="6" t="s">
        <v>884</v>
      </c>
      <c r="F377" s="6" t="s">
        <v>885</v>
      </c>
      <c r="G377" s="6" t="s">
        <v>886</v>
      </c>
      <c r="H377" s="6" t="str">
        <f t="shared" si="12"/>
        <v>http://maps.google.com/maps?q=33.57636662,35.87332775</v>
      </c>
      <c r="I377" s="7" t="str">
        <f t="shared" si="13"/>
        <v>See on Google Maps</v>
      </c>
    </row>
    <row r="378" spans="1:9" x14ac:dyDescent="0.25">
      <c r="A378" s="5">
        <v>33.436650030000003</v>
      </c>
      <c r="B378" s="5">
        <v>35.77852773</v>
      </c>
      <c r="C378" s="6" t="s">
        <v>151</v>
      </c>
      <c r="D378" s="6" t="s">
        <v>875</v>
      </c>
      <c r="E378" s="6" t="s">
        <v>887</v>
      </c>
      <c r="F378" s="6" t="s">
        <v>888</v>
      </c>
      <c r="G378" s="6" t="s">
        <v>889</v>
      </c>
      <c r="H378" s="6" t="str">
        <f t="shared" si="12"/>
        <v>http://maps.google.com/maps?q=33.43665003,35.77852773</v>
      </c>
      <c r="I378" s="7" t="str">
        <f t="shared" si="13"/>
        <v>See on Google Maps</v>
      </c>
    </row>
    <row r="379" spans="1:9" x14ac:dyDescent="0.25">
      <c r="A379" s="5">
        <v>33.45666662</v>
      </c>
      <c r="B379" s="5">
        <v>35.783258269999997</v>
      </c>
      <c r="C379" s="6" t="s">
        <v>151</v>
      </c>
      <c r="D379" s="6" t="s">
        <v>875</v>
      </c>
      <c r="E379" s="6" t="s">
        <v>890</v>
      </c>
      <c r="F379" s="6" t="s">
        <v>891</v>
      </c>
      <c r="G379" s="6" t="s">
        <v>892</v>
      </c>
      <c r="H379" s="6" t="str">
        <f t="shared" si="12"/>
        <v>http://maps.google.com/maps?q=33.45666662,35.78325827</v>
      </c>
      <c r="I379" s="7" t="str">
        <f t="shared" si="13"/>
        <v>See on Google Maps</v>
      </c>
    </row>
    <row r="380" spans="1:9" x14ac:dyDescent="0.25">
      <c r="A380" s="5">
        <v>33.640036129999999</v>
      </c>
      <c r="B380" s="5">
        <v>35.904108360000002</v>
      </c>
      <c r="C380" s="6" t="s">
        <v>151</v>
      </c>
      <c r="D380" s="6" t="s">
        <v>875</v>
      </c>
      <c r="E380" s="6" t="s">
        <v>893</v>
      </c>
      <c r="F380" s="6" t="s">
        <v>894</v>
      </c>
      <c r="G380" s="6" t="s">
        <v>895</v>
      </c>
      <c r="H380" s="6" t="str">
        <f t="shared" si="12"/>
        <v>http://maps.google.com/maps?q=33.64003613,35.90410836</v>
      </c>
      <c r="I380" s="7" t="str">
        <f t="shared" si="13"/>
        <v>See on Google Maps</v>
      </c>
    </row>
    <row r="381" spans="1:9" x14ac:dyDescent="0.25">
      <c r="A381" s="5">
        <v>33.593836090000003</v>
      </c>
      <c r="B381" s="5">
        <v>35.923902810000001</v>
      </c>
      <c r="C381" s="6" t="s">
        <v>151</v>
      </c>
      <c r="D381" s="6" t="s">
        <v>875</v>
      </c>
      <c r="E381" s="6" t="s">
        <v>896</v>
      </c>
      <c r="F381" s="6" t="s">
        <v>896</v>
      </c>
      <c r="G381" s="6" t="s">
        <v>897</v>
      </c>
      <c r="H381" s="6" t="str">
        <f t="shared" si="12"/>
        <v>http://maps.google.com/maps?q=33.59383609,35.92390281</v>
      </c>
      <c r="I381" s="7" t="str">
        <f t="shared" si="13"/>
        <v>See on Google Maps</v>
      </c>
    </row>
    <row r="382" spans="1:9" x14ac:dyDescent="0.25">
      <c r="A382" s="5">
        <v>33.493269380000001</v>
      </c>
      <c r="B382" s="5">
        <v>35.818622269999999</v>
      </c>
      <c r="C382" s="6" t="s">
        <v>151</v>
      </c>
      <c r="D382" s="6" t="s">
        <v>875</v>
      </c>
      <c r="E382" s="6" t="s">
        <v>898</v>
      </c>
      <c r="F382" s="6" t="s">
        <v>899</v>
      </c>
      <c r="G382" s="6" t="s">
        <v>900</v>
      </c>
      <c r="H382" s="6" t="str">
        <f t="shared" si="12"/>
        <v>http://maps.google.com/maps?q=33.49326938,35.81862227</v>
      </c>
      <c r="I382" s="7" t="str">
        <f t="shared" si="13"/>
        <v>See on Google Maps</v>
      </c>
    </row>
    <row r="383" spans="1:9" x14ac:dyDescent="0.25">
      <c r="A383" s="5">
        <v>33.635510099999998</v>
      </c>
      <c r="B383" s="5">
        <v>35.871969890000003</v>
      </c>
      <c r="C383" s="6" t="s">
        <v>151</v>
      </c>
      <c r="D383" s="6" t="s">
        <v>875</v>
      </c>
      <c r="E383" s="6" t="s">
        <v>901</v>
      </c>
      <c r="F383" s="6" t="s">
        <v>902</v>
      </c>
      <c r="G383" s="6" t="s">
        <v>903</v>
      </c>
      <c r="H383" s="6" t="str">
        <f t="shared" si="12"/>
        <v>http://maps.google.com/maps?q=33.6355101,35.87196989</v>
      </c>
      <c r="I383" s="7" t="str">
        <f t="shared" si="13"/>
        <v>See on Google Maps</v>
      </c>
    </row>
    <row r="384" spans="1:9" x14ac:dyDescent="0.25">
      <c r="A384" s="5">
        <v>33.483511129999997</v>
      </c>
      <c r="B384" s="5">
        <v>35.801274980000002</v>
      </c>
      <c r="C384" s="6" t="s">
        <v>151</v>
      </c>
      <c r="D384" s="6" t="s">
        <v>875</v>
      </c>
      <c r="E384" s="6" t="s">
        <v>904</v>
      </c>
      <c r="F384" s="6" t="s">
        <v>905</v>
      </c>
      <c r="G384" s="6" t="s">
        <v>906</v>
      </c>
      <c r="H384" s="6" t="str">
        <f t="shared" si="12"/>
        <v>http://maps.google.com/maps?q=33.48351113,35.80127498</v>
      </c>
      <c r="I384" s="7" t="str">
        <f t="shared" si="13"/>
        <v>See on Google Maps</v>
      </c>
    </row>
    <row r="385" spans="1:9" x14ac:dyDescent="0.25">
      <c r="A385" s="5">
        <v>33.585652260000003</v>
      </c>
      <c r="B385" s="5">
        <v>35.819001470000003</v>
      </c>
      <c r="C385" s="6" t="s">
        <v>151</v>
      </c>
      <c r="D385" s="6" t="s">
        <v>875</v>
      </c>
      <c r="E385" s="6" t="s">
        <v>907</v>
      </c>
      <c r="F385" s="6" t="s">
        <v>908</v>
      </c>
      <c r="G385" s="6" t="s">
        <v>909</v>
      </c>
      <c r="H385" s="6" t="str">
        <f t="shared" si="12"/>
        <v>http://maps.google.com/maps?q=33.58565226,35.81900147</v>
      </c>
      <c r="I385" s="7" t="str">
        <f t="shared" si="13"/>
        <v>See on Google Maps</v>
      </c>
    </row>
    <row r="386" spans="1:9" x14ac:dyDescent="0.25">
      <c r="A386" s="5">
        <v>33.527897170000003</v>
      </c>
      <c r="B386" s="5">
        <v>35.837902730000003</v>
      </c>
      <c r="C386" s="6" t="s">
        <v>151</v>
      </c>
      <c r="D386" s="6" t="s">
        <v>875</v>
      </c>
      <c r="E386" s="6" t="s">
        <v>910</v>
      </c>
      <c r="F386" s="6" t="s">
        <v>910</v>
      </c>
      <c r="G386" s="6" t="s">
        <v>911</v>
      </c>
      <c r="H386" s="6" t="str">
        <f t="shared" si="12"/>
        <v>http://maps.google.com/maps?q=33.52789717,35.83790273</v>
      </c>
      <c r="I386" s="7" t="str">
        <f t="shared" si="13"/>
        <v>See on Google Maps</v>
      </c>
    </row>
    <row r="387" spans="1:9" x14ac:dyDescent="0.25">
      <c r="A387" s="5">
        <v>33.556924950000003</v>
      </c>
      <c r="B387" s="5">
        <v>36.010558359999997</v>
      </c>
      <c r="C387" s="6" t="s">
        <v>151</v>
      </c>
      <c r="D387" s="6" t="s">
        <v>875</v>
      </c>
      <c r="E387" s="6" t="s">
        <v>912</v>
      </c>
      <c r="F387" s="6" t="s">
        <v>913</v>
      </c>
      <c r="G387" s="6" t="s">
        <v>914</v>
      </c>
      <c r="H387" s="6" t="str">
        <f t="shared" ref="H387:H450" si="14">CONCATENATE("http://maps.google.com/maps?q=",A387,",",B387,"")</f>
        <v>http://maps.google.com/maps?q=33.55692495,36.01055836</v>
      </c>
      <c r="I387" s="7" t="str">
        <f t="shared" ref="I387:I450" si="15">HYPERLINK(H387, "See on Google Maps")</f>
        <v>See on Google Maps</v>
      </c>
    </row>
    <row r="388" spans="1:9" x14ac:dyDescent="0.25">
      <c r="A388" s="5">
        <v>33.45708338</v>
      </c>
      <c r="B388" s="5">
        <v>35.817410940000002</v>
      </c>
      <c r="C388" s="6" t="s">
        <v>151</v>
      </c>
      <c r="D388" s="6" t="s">
        <v>875</v>
      </c>
      <c r="E388" s="6" t="s">
        <v>915</v>
      </c>
      <c r="F388" s="6" t="s">
        <v>916</v>
      </c>
      <c r="G388" s="6" t="s">
        <v>917</v>
      </c>
      <c r="H388" s="6" t="str">
        <f t="shared" si="14"/>
        <v>http://maps.google.com/maps?q=33.45708338,35.81741094</v>
      </c>
      <c r="I388" s="7" t="str">
        <f t="shared" si="15"/>
        <v>See on Google Maps</v>
      </c>
    </row>
    <row r="389" spans="1:9" x14ac:dyDescent="0.25">
      <c r="A389" s="5">
        <v>33.495686390000003</v>
      </c>
      <c r="B389" s="5">
        <v>35.747524130000002</v>
      </c>
      <c r="C389" s="6" t="s">
        <v>151</v>
      </c>
      <c r="D389" s="6" t="s">
        <v>875</v>
      </c>
      <c r="E389" s="6" t="s">
        <v>918</v>
      </c>
      <c r="F389" s="6" t="s">
        <v>918</v>
      </c>
      <c r="G389" s="6" t="s">
        <v>919</v>
      </c>
      <c r="H389" s="6" t="str">
        <f t="shared" si="14"/>
        <v>http://maps.google.com/maps?q=33.49568639,35.74752413</v>
      </c>
      <c r="I389" s="7" t="str">
        <f t="shared" si="15"/>
        <v>See on Google Maps</v>
      </c>
    </row>
    <row r="390" spans="1:9" x14ac:dyDescent="0.25">
      <c r="A390" s="5">
        <v>33.610561079999997</v>
      </c>
      <c r="B390" s="5">
        <v>35.998299930000002</v>
      </c>
      <c r="C390" s="6" t="s">
        <v>151</v>
      </c>
      <c r="D390" s="6" t="s">
        <v>875</v>
      </c>
      <c r="E390" s="6" t="s">
        <v>920</v>
      </c>
      <c r="F390" s="6" t="s">
        <v>920</v>
      </c>
      <c r="G390" s="6" t="s">
        <v>921</v>
      </c>
      <c r="H390" s="6" t="str">
        <f t="shared" si="14"/>
        <v>http://maps.google.com/maps?q=33.61056108,35.99829993</v>
      </c>
      <c r="I390" s="7" t="str">
        <f t="shared" si="15"/>
        <v>See on Google Maps</v>
      </c>
    </row>
    <row r="391" spans="1:9" x14ac:dyDescent="0.25">
      <c r="A391" s="5">
        <v>33.476133310000002</v>
      </c>
      <c r="B391" s="5">
        <v>35.754152789999999</v>
      </c>
      <c r="C391" s="6" t="s">
        <v>151</v>
      </c>
      <c r="D391" s="6" t="s">
        <v>875</v>
      </c>
      <c r="E391" s="6" t="s">
        <v>922</v>
      </c>
      <c r="F391" s="6" t="s">
        <v>923</v>
      </c>
      <c r="G391" s="6" t="s">
        <v>924</v>
      </c>
      <c r="H391" s="6" t="str">
        <f t="shared" si="14"/>
        <v>http://maps.google.com/maps?q=33.47613331,35.75415279</v>
      </c>
      <c r="I391" s="7" t="str">
        <f t="shared" si="15"/>
        <v>See on Google Maps</v>
      </c>
    </row>
    <row r="392" spans="1:9" x14ac:dyDescent="0.25">
      <c r="A392" s="5">
        <v>33.499095339999997</v>
      </c>
      <c r="B392" s="5">
        <v>35.84416281</v>
      </c>
      <c r="C392" s="6" t="s">
        <v>151</v>
      </c>
      <c r="D392" s="6" t="s">
        <v>875</v>
      </c>
      <c r="E392" s="6" t="s">
        <v>925</v>
      </c>
      <c r="F392" s="6" t="s">
        <v>926</v>
      </c>
      <c r="G392" s="6" t="s">
        <v>927</v>
      </c>
      <c r="H392" s="6" t="str">
        <f t="shared" si="14"/>
        <v>http://maps.google.com/maps?q=33.49909534,35.84416281</v>
      </c>
      <c r="I392" s="7" t="str">
        <f t="shared" si="15"/>
        <v>See on Google Maps</v>
      </c>
    </row>
    <row r="393" spans="1:9" x14ac:dyDescent="0.25">
      <c r="A393" s="5">
        <v>33.51705261</v>
      </c>
      <c r="B393" s="5">
        <v>35.790659900000001</v>
      </c>
      <c r="C393" s="6" t="s">
        <v>151</v>
      </c>
      <c r="D393" s="6" t="s">
        <v>875</v>
      </c>
      <c r="E393" s="6" t="s">
        <v>928</v>
      </c>
      <c r="F393" s="6" t="s">
        <v>928</v>
      </c>
      <c r="G393" s="6" t="s">
        <v>929</v>
      </c>
      <c r="H393" s="6" t="str">
        <f t="shared" si="14"/>
        <v>http://maps.google.com/maps?q=33.51705261,35.7906599</v>
      </c>
      <c r="I393" s="7" t="str">
        <f t="shared" si="15"/>
        <v>See on Google Maps</v>
      </c>
    </row>
    <row r="394" spans="1:9" x14ac:dyDescent="0.25">
      <c r="A394" s="5">
        <v>33.529327770000002</v>
      </c>
      <c r="B394" s="5">
        <v>35.780797249999999</v>
      </c>
      <c r="C394" s="6" t="s">
        <v>151</v>
      </c>
      <c r="D394" s="6" t="s">
        <v>875</v>
      </c>
      <c r="E394" s="6" t="s">
        <v>930</v>
      </c>
      <c r="F394" s="6" t="s">
        <v>931</v>
      </c>
      <c r="G394" s="6" t="s">
        <v>932</v>
      </c>
      <c r="H394" s="6" t="str">
        <f t="shared" si="14"/>
        <v>http://maps.google.com/maps?q=33.52932777,35.78079725</v>
      </c>
      <c r="I394" s="7" t="str">
        <f t="shared" si="15"/>
        <v>See on Google Maps</v>
      </c>
    </row>
    <row r="395" spans="1:9" x14ac:dyDescent="0.25">
      <c r="A395" s="5">
        <v>33.549544439999998</v>
      </c>
      <c r="B395" s="5">
        <v>35.85224169</v>
      </c>
      <c r="C395" s="6" t="s">
        <v>151</v>
      </c>
      <c r="D395" s="6" t="s">
        <v>875</v>
      </c>
      <c r="E395" s="6" t="s">
        <v>933</v>
      </c>
      <c r="F395" s="6" t="s">
        <v>934</v>
      </c>
      <c r="G395" s="6" t="s">
        <v>935</v>
      </c>
      <c r="H395" s="6" t="str">
        <f t="shared" si="14"/>
        <v>http://maps.google.com/maps?q=33.54954444,35.85224169</v>
      </c>
      <c r="I395" s="7" t="str">
        <f t="shared" si="15"/>
        <v>See on Google Maps</v>
      </c>
    </row>
    <row r="396" spans="1:9" x14ac:dyDescent="0.25">
      <c r="A396" s="5">
        <v>33.516877809999997</v>
      </c>
      <c r="B396" s="5">
        <v>35.766652720000003</v>
      </c>
      <c r="C396" s="6" t="s">
        <v>151</v>
      </c>
      <c r="D396" s="6" t="s">
        <v>875</v>
      </c>
      <c r="E396" s="6" t="s">
        <v>936</v>
      </c>
      <c r="F396" s="6" t="s">
        <v>937</v>
      </c>
      <c r="G396" s="6" t="s">
        <v>938</v>
      </c>
      <c r="H396" s="6" t="str">
        <f t="shared" si="14"/>
        <v>http://maps.google.com/maps?q=33.51687781,35.76665272</v>
      </c>
      <c r="I396" s="7" t="str">
        <f t="shared" si="15"/>
        <v>See on Google Maps</v>
      </c>
    </row>
    <row r="397" spans="1:9" x14ac:dyDescent="0.25">
      <c r="A397" s="5">
        <v>33.532422160000003</v>
      </c>
      <c r="B397" s="5">
        <v>35.892027779999999</v>
      </c>
      <c r="C397" s="6" t="s">
        <v>151</v>
      </c>
      <c r="D397" s="6" t="s">
        <v>875</v>
      </c>
      <c r="E397" s="6" t="s">
        <v>939</v>
      </c>
      <c r="F397" s="6" t="s">
        <v>940</v>
      </c>
      <c r="G397" s="6" t="s">
        <v>941</v>
      </c>
      <c r="H397" s="6" t="str">
        <f t="shared" si="14"/>
        <v>http://maps.google.com/maps?q=33.53242216,35.89202778</v>
      </c>
      <c r="I397" s="7" t="str">
        <f t="shared" si="15"/>
        <v>See on Google Maps</v>
      </c>
    </row>
    <row r="398" spans="1:9" x14ac:dyDescent="0.25">
      <c r="A398" s="5">
        <v>33.571841589999998</v>
      </c>
      <c r="B398" s="5">
        <v>35.852183320000002</v>
      </c>
      <c r="C398" s="6" t="s">
        <v>151</v>
      </c>
      <c r="D398" s="6" t="s">
        <v>875</v>
      </c>
      <c r="E398" s="6" t="s">
        <v>942</v>
      </c>
      <c r="F398" s="6" t="s">
        <v>943</v>
      </c>
      <c r="G398" s="6" t="s">
        <v>944</v>
      </c>
      <c r="H398" s="6" t="str">
        <f t="shared" si="14"/>
        <v>http://maps.google.com/maps?q=33.57184159,35.85218332</v>
      </c>
      <c r="I398" s="7" t="str">
        <f t="shared" si="15"/>
        <v>See on Google Maps</v>
      </c>
    </row>
    <row r="399" spans="1:9" x14ac:dyDescent="0.25">
      <c r="A399" s="5">
        <v>33.538683380000002</v>
      </c>
      <c r="B399" s="5">
        <v>35.745519469999998</v>
      </c>
      <c r="C399" s="6" t="s">
        <v>151</v>
      </c>
      <c r="D399" s="6" t="s">
        <v>875</v>
      </c>
      <c r="E399" s="6" t="s">
        <v>945</v>
      </c>
      <c r="F399" s="6" t="s">
        <v>946</v>
      </c>
      <c r="G399" s="6" t="s">
        <v>947</v>
      </c>
      <c r="H399" s="6" t="str">
        <f t="shared" si="14"/>
        <v>http://maps.google.com/maps?q=33.53868338,35.74551947</v>
      </c>
      <c r="I399" s="7" t="str">
        <f t="shared" si="15"/>
        <v>See on Google Maps</v>
      </c>
    </row>
    <row r="400" spans="1:9" x14ac:dyDescent="0.25">
      <c r="A400" s="5">
        <v>33.504249999999999</v>
      </c>
      <c r="B400" s="5">
        <v>35.796649930000001</v>
      </c>
      <c r="C400" s="6" t="s">
        <v>151</v>
      </c>
      <c r="D400" s="6" t="s">
        <v>875</v>
      </c>
      <c r="E400" s="6" t="s">
        <v>948</v>
      </c>
      <c r="F400" s="6" t="s">
        <v>949</v>
      </c>
      <c r="G400" s="6" t="s">
        <v>950</v>
      </c>
      <c r="H400" s="6" t="str">
        <f t="shared" si="14"/>
        <v>http://maps.google.com/maps?q=33.50425,35.79664993</v>
      </c>
      <c r="I400" s="7" t="str">
        <f t="shared" si="15"/>
        <v>See on Google Maps</v>
      </c>
    </row>
    <row r="401" spans="1:9" x14ac:dyDescent="0.25">
      <c r="A401" s="5">
        <v>33.608417639999999</v>
      </c>
      <c r="B401" s="5">
        <v>35.841981760000003</v>
      </c>
      <c r="C401" s="6" t="s">
        <v>151</v>
      </c>
      <c r="D401" s="6" t="s">
        <v>875</v>
      </c>
      <c r="E401" s="6" t="s">
        <v>951</v>
      </c>
      <c r="F401" s="6" t="s">
        <v>951</v>
      </c>
      <c r="G401" s="6" t="s">
        <v>952</v>
      </c>
      <c r="H401" s="6" t="str">
        <f t="shared" si="14"/>
        <v>http://maps.google.com/maps?q=33.60841764,35.84198176</v>
      </c>
      <c r="I401" s="7" t="str">
        <f t="shared" si="15"/>
        <v>See on Google Maps</v>
      </c>
    </row>
    <row r="402" spans="1:9" x14ac:dyDescent="0.25">
      <c r="A402" s="5">
        <v>33.61837079</v>
      </c>
      <c r="B402" s="5">
        <v>35.90323927</v>
      </c>
      <c r="C402" s="6" t="s">
        <v>151</v>
      </c>
      <c r="D402" s="6" t="s">
        <v>875</v>
      </c>
      <c r="E402" s="6" t="s">
        <v>953</v>
      </c>
      <c r="F402" s="6" t="s">
        <v>954</v>
      </c>
      <c r="G402" s="6" t="s">
        <v>955</v>
      </c>
      <c r="H402" s="6" t="str">
        <f t="shared" si="14"/>
        <v>http://maps.google.com/maps?q=33.61837079,35.90323927</v>
      </c>
      <c r="I402" s="7" t="str">
        <f t="shared" si="15"/>
        <v>See on Google Maps</v>
      </c>
    </row>
    <row r="403" spans="1:9" x14ac:dyDescent="0.25">
      <c r="A403" s="5">
        <v>33.580802730000002</v>
      </c>
      <c r="B403" s="5">
        <v>35.991163810000003</v>
      </c>
      <c r="C403" s="6" t="s">
        <v>151</v>
      </c>
      <c r="D403" s="6" t="s">
        <v>875</v>
      </c>
      <c r="E403" s="6" t="s">
        <v>959</v>
      </c>
      <c r="F403" s="6" t="s">
        <v>959</v>
      </c>
      <c r="G403" s="6" t="s">
        <v>960</v>
      </c>
      <c r="H403" s="6" t="str">
        <f t="shared" si="14"/>
        <v>http://maps.google.com/maps?q=33.58080273,35.99116381</v>
      </c>
      <c r="I403" s="7" t="str">
        <f t="shared" si="15"/>
        <v>See on Google Maps</v>
      </c>
    </row>
    <row r="404" spans="1:9" x14ac:dyDescent="0.25">
      <c r="A404" s="5">
        <v>33.605217770000003</v>
      </c>
      <c r="B404" s="5">
        <v>35.909298700000001</v>
      </c>
      <c r="C404" s="6" t="s">
        <v>151</v>
      </c>
      <c r="D404" s="6" t="s">
        <v>875</v>
      </c>
      <c r="E404" s="6" t="s">
        <v>961</v>
      </c>
      <c r="F404" s="6" t="s">
        <v>961</v>
      </c>
      <c r="G404" s="6" t="s">
        <v>962</v>
      </c>
      <c r="H404" s="6" t="str">
        <f t="shared" si="14"/>
        <v>http://maps.google.com/maps?q=33.60521777,35.9092987</v>
      </c>
      <c r="I404" s="7" t="str">
        <f t="shared" si="15"/>
        <v>See on Google Maps</v>
      </c>
    </row>
    <row r="405" spans="1:9" x14ac:dyDescent="0.25">
      <c r="A405" s="5">
        <v>33.469713910000003</v>
      </c>
      <c r="B405" s="5">
        <v>35.76939161</v>
      </c>
      <c r="C405" s="6" t="s">
        <v>151</v>
      </c>
      <c r="D405" s="6" t="s">
        <v>875</v>
      </c>
      <c r="E405" s="6" t="s">
        <v>963</v>
      </c>
      <c r="F405" s="6" t="s">
        <v>964</v>
      </c>
      <c r="G405" s="6" t="s">
        <v>965</v>
      </c>
      <c r="H405" s="6" t="str">
        <f t="shared" si="14"/>
        <v>http://maps.google.com/maps?q=33.46971391,35.76939161</v>
      </c>
      <c r="I405" s="7" t="str">
        <f t="shared" si="15"/>
        <v>See on Google Maps</v>
      </c>
    </row>
    <row r="406" spans="1:9" x14ac:dyDescent="0.25">
      <c r="A406" s="5">
        <v>33.516119490000001</v>
      </c>
      <c r="B406" s="5">
        <v>35.732211030000002</v>
      </c>
      <c r="C406" s="6" t="s">
        <v>151</v>
      </c>
      <c r="D406" s="6" t="s">
        <v>875</v>
      </c>
      <c r="E406" s="6" t="s">
        <v>966</v>
      </c>
      <c r="F406" s="6" t="s">
        <v>967</v>
      </c>
      <c r="G406" s="6" t="s">
        <v>968</v>
      </c>
      <c r="H406" s="6" t="str">
        <f t="shared" si="14"/>
        <v>http://maps.google.com/maps?q=33.51611949,35.73221103</v>
      </c>
      <c r="I406" s="7" t="str">
        <f t="shared" si="15"/>
        <v>See on Google Maps</v>
      </c>
    </row>
    <row r="407" spans="1:9" x14ac:dyDescent="0.25">
      <c r="A407" s="5">
        <v>33.606180569999999</v>
      </c>
      <c r="B407" s="5">
        <v>35.87629716</v>
      </c>
      <c r="C407" s="6" t="s">
        <v>151</v>
      </c>
      <c r="D407" s="6" t="s">
        <v>875</v>
      </c>
      <c r="E407" s="6" t="s">
        <v>969</v>
      </c>
      <c r="F407" s="6" t="s">
        <v>970</v>
      </c>
      <c r="G407" s="6" t="s">
        <v>971</v>
      </c>
      <c r="H407" s="6" t="str">
        <f t="shared" si="14"/>
        <v>http://maps.google.com/maps?q=33.60618057,35.87629716</v>
      </c>
      <c r="I407" s="7" t="str">
        <f t="shared" si="15"/>
        <v>See on Google Maps</v>
      </c>
    </row>
    <row r="408" spans="1:9" x14ac:dyDescent="0.25">
      <c r="A408" s="5">
        <v>33.55650833</v>
      </c>
      <c r="B408" s="5">
        <v>35.81080833</v>
      </c>
      <c r="C408" s="6" t="s">
        <v>151</v>
      </c>
      <c r="D408" s="6" t="s">
        <v>875</v>
      </c>
      <c r="E408" s="6" t="s">
        <v>972</v>
      </c>
      <c r="F408" s="6" t="s">
        <v>973</v>
      </c>
      <c r="G408" s="6" t="s">
        <v>974</v>
      </c>
      <c r="H408" s="6" t="str">
        <f t="shared" si="14"/>
        <v>http://maps.google.com/maps?q=33.55650833,35.81080833</v>
      </c>
      <c r="I408" s="7" t="str">
        <f t="shared" si="15"/>
        <v>See on Google Maps</v>
      </c>
    </row>
    <row r="409" spans="1:9" x14ac:dyDescent="0.25">
      <c r="A409" s="5">
        <v>33.478769499999999</v>
      </c>
      <c r="B409" s="5">
        <v>35.77183891</v>
      </c>
      <c r="C409" s="6" t="s">
        <v>151</v>
      </c>
      <c r="D409" s="6" t="s">
        <v>875</v>
      </c>
      <c r="E409" s="6" t="s">
        <v>975</v>
      </c>
      <c r="F409" s="6" t="s">
        <v>976</v>
      </c>
      <c r="G409" s="6" t="s">
        <v>977</v>
      </c>
      <c r="H409" s="6" t="str">
        <f t="shared" si="14"/>
        <v>http://maps.google.com/maps?q=33.4787695,35.77183891</v>
      </c>
      <c r="I409" s="7" t="str">
        <f t="shared" si="15"/>
        <v>See on Google Maps</v>
      </c>
    </row>
    <row r="410" spans="1:9" x14ac:dyDescent="0.25">
      <c r="A410" s="5">
        <v>33.499143179999997</v>
      </c>
      <c r="B410" s="5">
        <v>35.837823149999998</v>
      </c>
      <c r="C410" s="6" t="s">
        <v>151</v>
      </c>
      <c r="D410" s="6" t="s">
        <v>875</v>
      </c>
      <c r="E410" s="6" t="s">
        <v>978</v>
      </c>
      <c r="F410" s="6" t="s">
        <v>979</v>
      </c>
      <c r="G410" s="6" t="s">
        <v>980</v>
      </c>
      <c r="H410" s="6" t="str">
        <f t="shared" si="14"/>
        <v>http://maps.google.com/maps?q=33.49914318,35.83782315</v>
      </c>
      <c r="I410" s="7" t="str">
        <f t="shared" si="15"/>
        <v>See on Google Maps</v>
      </c>
    </row>
    <row r="411" spans="1:9" x14ac:dyDescent="0.25">
      <c r="A411" s="5">
        <v>33.572202709999999</v>
      </c>
      <c r="B411" s="5">
        <v>35.816322210000003</v>
      </c>
      <c r="C411" s="6" t="s">
        <v>151</v>
      </c>
      <c r="D411" s="6" t="s">
        <v>875</v>
      </c>
      <c r="E411" s="6" t="s">
        <v>981</v>
      </c>
      <c r="F411" s="6" t="s">
        <v>982</v>
      </c>
      <c r="G411" s="6" t="s">
        <v>983</v>
      </c>
      <c r="H411" s="6" t="str">
        <f t="shared" si="14"/>
        <v>http://maps.google.com/maps?q=33.57220271,35.81632221</v>
      </c>
      <c r="I411" s="7" t="str">
        <f t="shared" si="15"/>
        <v>See on Google Maps</v>
      </c>
    </row>
    <row r="412" spans="1:9" x14ac:dyDescent="0.25">
      <c r="A412" s="5">
        <v>33.576532020000002</v>
      </c>
      <c r="B412" s="5">
        <v>36.007583519999997</v>
      </c>
      <c r="C412" s="6" t="s">
        <v>151</v>
      </c>
      <c r="D412" s="6" t="s">
        <v>875</v>
      </c>
      <c r="E412" s="6" t="s">
        <v>956</v>
      </c>
      <c r="F412" s="6" t="s">
        <v>957</v>
      </c>
      <c r="G412" s="6" t="s">
        <v>958</v>
      </c>
      <c r="H412" s="6" t="str">
        <f t="shared" si="14"/>
        <v>http://maps.google.com/maps?q=33.57653202,36.00758352</v>
      </c>
      <c r="I412" s="7" t="str">
        <f t="shared" si="15"/>
        <v>See on Google Maps</v>
      </c>
    </row>
    <row r="413" spans="1:9" x14ac:dyDescent="0.25">
      <c r="A413" s="5">
        <v>33.474261159999998</v>
      </c>
      <c r="B413" s="5">
        <v>35.802130630000001</v>
      </c>
      <c r="C413" s="6" t="s">
        <v>151</v>
      </c>
      <c r="D413" s="6" t="s">
        <v>875</v>
      </c>
      <c r="E413" s="6" t="s">
        <v>984</v>
      </c>
      <c r="F413" s="6" t="s">
        <v>985</v>
      </c>
      <c r="G413" s="6" t="s">
        <v>986</v>
      </c>
      <c r="H413" s="6" t="str">
        <f t="shared" si="14"/>
        <v>http://maps.google.com/maps?q=33.47426116,35.80213063</v>
      </c>
      <c r="I413" s="7" t="str">
        <f t="shared" si="15"/>
        <v>See on Google Maps</v>
      </c>
    </row>
    <row r="414" spans="1:9" x14ac:dyDescent="0.25">
      <c r="A414" s="5">
        <v>33.603555589999999</v>
      </c>
      <c r="B414" s="5">
        <v>35.943605480000002</v>
      </c>
      <c r="C414" s="6" t="s">
        <v>151</v>
      </c>
      <c r="D414" s="6" t="s">
        <v>875</v>
      </c>
      <c r="E414" s="6" t="s">
        <v>987</v>
      </c>
      <c r="F414" s="6" t="s">
        <v>987</v>
      </c>
      <c r="G414" s="6" t="s">
        <v>988</v>
      </c>
      <c r="H414" s="6" t="str">
        <f t="shared" si="14"/>
        <v>http://maps.google.com/maps?q=33.60355559,35.94360548</v>
      </c>
      <c r="I414" s="7" t="str">
        <f t="shared" si="15"/>
        <v>See on Google Maps</v>
      </c>
    </row>
    <row r="415" spans="1:9" x14ac:dyDescent="0.25">
      <c r="A415" s="5">
        <v>33.712324459999998</v>
      </c>
      <c r="B415" s="5">
        <v>35.760853009999998</v>
      </c>
      <c r="C415" s="6" t="s">
        <v>151</v>
      </c>
      <c r="D415" s="6" t="s">
        <v>989</v>
      </c>
      <c r="E415" s="6" t="s">
        <v>990</v>
      </c>
      <c r="F415" s="6" t="s">
        <v>991</v>
      </c>
      <c r="G415" s="6" t="s">
        <v>992</v>
      </c>
      <c r="H415" s="6" t="str">
        <f t="shared" si="14"/>
        <v>http://maps.google.com/maps?q=33.71232446,35.76085301</v>
      </c>
      <c r="I415" s="7" t="str">
        <f t="shared" si="15"/>
        <v>See on Google Maps</v>
      </c>
    </row>
    <row r="416" spans="1:9" x14ac:dyDescent="0.25">
      <c r="A416" s="5">
        <v>33.693711129999997</v>
      </c>
      <c r="B416" s="5">
        <v>35.752316669999999</v>
      </c>
      <c r="C416" s="6" t="s">
        <v>151</v>
      </c>
      <c r="D416" s="6" t="s">
        <v>989</v>
      </c>
      <c r="E416" s="6" t="s">
        <v>993</v>
      </c>
      <c r="F416" s="6" t="s">
        <v>994</v>
      </c>
      <c r="G416" s="6" t="s">
        <v>995</v>
      </c>
      <c r="H416" s="6" t="str">
        <f t="shared" si="14"/>
        <v>http://maps.google.com/maps?q=33.69371113,35.75231667</v>
      </c>
      <c r="I416" s="7" t="str">
        <f t="shared" si="15"/>
        <v>See on Google Maps</v>
      </c>
    </row>
    <row r="417" spans="1:9" x14ac:dyDescent="0.25">
      <c r="A417" s="5">
        <v>33.502197209999999</v>
      </c>
      <c r="B417" s="5">
        <v>35.641608339999998</v>
      </c>
      <c r="C417" s="6" t="s">
        <v>151</v>
      </c>
      <c r="D417" s="6" t="s">
        <v>989</v>
      </c>
      <c r="E417" s="6" t="s">
        <v>996</v>
      </c>
      <c r="F417" s="6" t="s">
        <v>17</v>
      </c>
      <c r="G417" s="6" t="s">
        <v>997</v>
      </c>
      <c r="H417" s="6" t="str">
        <f t="shared" si="14"/>
        <v>http://maps.google.com/maps?q=33.50219721,35.64160834</v>
      </c>
      <c r="I417" s="7" t="str">
        <f t="shared" si="15"/>
        <v>See on Google Maps</v>
      </c>
    </row>
    <row r="418" spans="1:9" x14ac:dyDescent="0.25">
      <c r="A418" s="5">
        <v>33.6224056</v>
      </c>
      <c r="B418" s="5">
        <v>35.700269480000003</v>
      </c>
      <c r="C418" s="6" t="s">
        <v>151</v>
      </c>
      <c r="D418" s="6" t="s">
        <v>989</v>
      </c>
      <c r="E418" s="6" t="s">
        <v>998</v>
      </c>
      <c r="F418" s="6" t="s">
        <v>999</v>
      </c>
      <c r="G418" s="6" t="s">
        <v>1000</v>
      </c>
      <c r="H418" s="6" t="str">
        <f t="shared" si="14"/>
        <v>http://maps.google.com/maps?q=33.6224056,35.70026948</v>
      </c>
      <c r="I418" s="7" t="str">
        <f t="shared" si="15"/>
        <v>See on Google Maps</v>
      </c>
    </row>
    <row r="419" spans="1:9" x14ac:dyDescent="0.25">
      <c r="A419" s="5">
        <v>33.561263889999999</v>
      </c>
      <c r="B419" s="5">
        <v>35.66995549</v>
      </c>
      <c r="C419" s="6" t="s">
        <v>151</v>
      </c>
      <c r="D419" s="6" t="s">
        <v>989</v>
      </c>
      <c r="E419" s="6" t="s">
        <v>1001</v>
      </c>
      <c r="F419" s="6" t="s">
        <v>1002</v>
      </c>
      <c r="G419" s="6" t="s">
        <v>1003</v>
      </c>
      <c r="H419" s="6" t="str">
        <f t="shared" si="14"/>
        <v>http://maps.google.com/maps?q=33.56126389,35.66995549</v>
      </c>
      <c r="I419" s="7" t="str">
        <f t="shared" si="15"/>
        <v>See on Google Maps</v>
      </c>
    </row>
    <row r="420" spans="1:9" x14ac:dyDescent="0.25">
      <c r="A420" s="5">
        <v>33.589741590000003</v>
      </c>
      <c r="B420" s="5">
        <v>35.748438919999998</v>
      </c>
      <c r="C420" s="6" t="s">
        <v>151</v>
      </c>
      <c r="D420" s="6" t="s">
        <v>989</v>
      </c>
      <c r="E420" s="6" t="s">
        <v>1004</v>
      </c>
      <c r="F420" s="6" t="s">
        <v>1005</v>
      </c>
      <c r="G420" s="6" t="s">
        <v>1006</v>
      </c>
      <c r="H420" s="6" t="str">
        <f t="shared" si="14"/>
        <v>http://maps.google.com/maps?q=33.58974159,35.74843892</v>
      </c>
      <c r="I420" s="7" t="str">
        <f t="shared" si="15"/>
        <v>See on Google Maps</v>
      </c>
    </row>
    <row r="421" spans="1:9" x14ac:dyDescent="0.25">
      <c r="A421" s="5">
        <v>33.582897209999999</v>
      </c>
      <c r="B421" s="5">
        <v>35.679775020000001</v>
      </c>
      <c r="C421" s="6" t="s">
        <v>151</v>
      </c>
      <c r="D421" s="6" t="s">
        <v>989</v>
      </c>
      <c r="E421" s="6" t="s">
        <v>1007</v>
      </c>
      <c r="F421" s="6" t="s">
        <v>1008</v>
      </c>
      <c r="G421" s="6" t="s">
        <v>1009</v>
      </c>
      <c r="H421" s="6" t="str">
        <f t="shared" si="14"/>
        <v>http://maps.google.com/maps?q=33.58289721,35.67977502</v>
      </c>
      <c r="I421" s="7" t="str">
        <f t="shared" si="15"/>
        <v>See on Google Maps</v>
      </c>
    </row>
    <row r="422" spans="1:9" x14ac:dyDescent="0.25">
      <c r="A422" s="5">
        <v>33.701675039999998</v>
      </c>
      <c r="B422" s="5">
        <v>35.822444410000003</v>
      </c>
      <c r="C422" s="6" t="s">
        <v>151</v>
      </c>
      <c r="D422" s="6" t="s">
        <v>989</v>
      </c>
      <c r="E422" s="6" t="s">
        <v>1010</v>
      </c>
      <c r="F422" s="6" t="s">
        <v>1011</v>
      </c>
      <c r="G422" s="6" t="s">
        <v>1012</v>
      </c>
      <c r="H422" s="6" t="str">
        <f t="shared" si="14"/>
        <v>http://maps.google.com/maps?q=33.70167504,35.82244441</v>
      </c>
      <c r="I422" s="7" t="str">
        <f t="shared" si="15"/>
        <v>See on Google Maps</v>
      </c>
    </row>
    <row r="423" spans="1:9" x14ac:dyDescent="0.25">
      <c r="A423" s="5">
        <v>33.692497160000002</v>
      </c>
      <c r="B423" s="5">
        <v>35.876463919999999</v>
      </c>
      <c r="C423" s="6" t="s">
        <v>151</v>
      </c>
      <c r="D423" s="6" t="s">
        <v>989</v>
      </c>
      <c r="E423" s="6" t="s">
        <v>1013</v>
      </c>
      <c r="F423" s="6" t="s">
        <v>1014</v>
      </c>
      <c r="G423" s="6" t="s">
        <v>1015</v>
      </c>
      <c r="H423" s="6" t="str">
        <f t="shared" si="14"/>
        <v>http://maps.google.com/maps?q=33.69249716,35.87646392</v>
      </c>
      <c r="I423" s="7" t="str">
        <f t="shared" si="15"/>
        <v>See on Google Maps</v>
      </c>
    </row>
    <row r="424" spans="1:9" x14ac:dyDescent="0.25">
      <c r="A424" s="5">
        <v>33.59534438</v>
      </c>
      <c r="B424" s="5">
        <v>35.690947199999997</v>
      </c>
      <c r="C424" s="6" t="s">
        <v>151</v>
      </c>
      <c r="D424" s="6" t="s">
        <v>989</v>
      </c>
      <c r="E424" s="6" t="s">
        <v>1016</v>
      </c>
      <c r="F424" s="6" t="s">
        <v>1017</v>
      </c>
      <c r="G424" s="6" t="s">
        <v>1018</v>
      </c>
      <c r="H424" s="6" t="str">
        <f t="shared" si="14"/>
        <v>http://maps.google.com/maps?q=33.59534438,35.6909472</v>
      </c>
      <c r="I424" s="7" t="str">
        <f t="shared" si="15"/>
        <v>See on Google Maps</v>
      </c>
    </row>
    <row r="425" spans="1:9" x14ac:dyDescent="0.25">
      <c r="A425" s="5">
        <v>33.701918229999997</v>
      </c>
      <c r="B425" s="5">
        <v>35.757129759999998</v>
      </c>
      <c r="C425" s="6" t="s">
        <v>151</v>
      </c>
      <c r="D425" s="6" t="s">
        <v>989</v>
      </c>
      <c r="E425" s="6" t="s">
        <v>1019</v>
      </c>
      <c r="F425" s="6" t="s">
        <v>1020</v>
      </c>
      <c r="G425" s="6" t="s">
        <v>1021</v>
      </c>
      <c r="H425" s="6" t="str">
        <f t="shared" si="14"/>
        <v>http://maps.google.com/maps?q=33.70191823,35.75712976</v>
      </c>
      <c r="I425" s="7" t="str">
        <f t="shared" si="15"/>
        <v>See on Google Maps</v>
      </c>
    </row>
    <row r="426" spans="1:9" x14ac:dyDescent="0.25">
      <c r="A426" s="5">
        <v>33.725168279999998</v>
      </c>
      <c r="B426" s="5">
        <v>35.851421330000001</v>
      </c>
      <c r="C426" s="6" t="s">
        <v>151</v>
      </c>
      <c r="D426" s="6" t="s">
        <v>989</v>
      </c>
      <c r="E426" s="6" t="s">
        <v>1022</v>
      </c>
      <c r="F426" s="6" t="s">
        <v>1023</v>
      </c>
      <c r="G426" s="6" t="s">
        <v>1024</v>
      </c>
      <c r="H426" s="6" t="str">
        <f t="shared" si="14"/>
        <v>http://maps.google.com/maps?q=33.72516828,35.85142133</v>
      </c>
      <c r="I426" s="7" t="str">
        <f t="shared" si="15"/>
        <v>See on Google Maps</v>
      </c>
    </row>
    <row r="427" spans="1:9" x14ac:dyDescent="0.25">
      <c r="A427" s="5">
        <v>33.761663919999997</v>
      </c>
      <c r="B427" s="5">
        <v>35.882819390000002</v>
      </c>
      <c r="C427" s="6" t="s">
        <v>151</v>
      </c>
      <c r="D427" s="6" t="s">
        <v>989</v>
      </c>
      <c r="E427" s="6" t="s">
        <v>1025</v>
      </c>
      <c r="F427" s="6" t="s">
        <v>1025</v>
      </c>
      <c r="G427" s="6" t="s">
        <v>1026</v>
      </c>
      <c r="H427" s="6" t="str">
        <f t="shared" si="14"/>
        <v>http://maps.google.com/maps?q=33.76166392,35.88281939</v>
      </c>
      <c r="I427" s="7" t="str">
        <f t="shared" si="15"/>
        <v>See on Google Maps</v>
      </c>
    </row>
    <row r="428" spans="1:9" x14ac:dyDescent="0.25">
      <c r="A428" s="5">
        <v>33.736032129999998</v>
      </c>
      <c r="B428" s="5">
        <v>35.842090550000002</v>
      </c>
      <c r="C428" s="6" t="s">
        <v>151</v>
      </c>
      <c r="D428" s="6" t="s">
        <v>989</v>
      </c>
      <c r="E428" s="6" t="s">
        <v>702</v>
      </c>
      <c r="F428" s="6" t="s">
        <v>702</v>
      </c>
      <c r="G428" s="6" t="s">
        <v>1027</v>
      </c>
      <c r="H428" s="6" t="str">
        <f t="shared" si="14"/>
        <v>http://maps.google.com/maps?q=33.73603213,35.84209055</v>
      </c>
      <c r="I428" s="7" t="str">
        <f t="shared" si="15"/>
        <v>See on Google Maps</v>
      </c>
    </row>
    <row r="429" spans="1:9" x14ac:dyDescent="0.25">
      <c r="A429" s="5">
        <v>33.66944994</v>
      </c>
      <c r="B429" s="5">
        <v>35.824213909999997</v>
      </c>
      <c r="C429" s="6" t="s">
        <v>151</v>
      </c>
      <c r="D429" s="6" t="s">
        <v>989</v>
      </c>
      <c r="E429" s="6" t="s">
        <v>1028</v>
      </c>
      <c r="F429" s="6" t="s">
        <v>1029</v>
      </c>
      <c r="G429" s="6" t="s">
        <v>1030</v>
      </c>
      <c r="H429" s="6" t="str">
        <f t="shared" si="14"/>
        <v>http://maps.google.com/maps?q=33.66944994,35.82421391</v>
      </c>
      <c r="I429" s="7" t="str">
        <f t="shared" si="15"/>
        <v>See on Google Maps</v>
      </c>
    </row>
    <row r="430" spans="1:9" x14ac:dyDescent="0.25">
      <c r="A430" s="5">
        <v>33.648244470000002</v>
      </c>
      <c r="B430" s="5">
        <v>35.885911040000003</v>
      </c>
      <c r="C430" s="6" t="s">
        <v>151</v>
      </c>
      <c r="D430" s="6" t="s">
        <v>989</v>
      </c>
      <c r="E430" s="6" t="s">
        <v>1073</v>
      </c>
      <c r="F430" s="6" t="s">
        <v>1074</v>
      </c>
      <c r="G430" s="6" t="s">
        <v>1075</v>
      </c>
      <c r="H430" s="6" t="str">
        <f t="shared" si="14"/>
        <v>http://maps.google.com/maps?q=33.64824447,35.88591104</v>
      </c>
      <c r="I430" s="7" t="str">
        <f t="shared" si="15"/>
        <v>See on Google Maps</v>
      </c>
    </row>
    <row r="431" spans="1:9" x14ac:dyDescent="0.25">
      <c r="A431" s="5">
        <v>33.731099999999998</v>
      </c>
      <c r="B431" s="5">
        <v>35.874299999999998</v>
      </c>
      <c r="C431" s="6" t="s">
        <v>151</v>
      </c>
      <c r="D431" s="6" t="s">
        <v>989</v>
      </c>
      <c r="E431" s="6" t="s">
        <v>7309</v>
      </c>
      <c r="F431" s="6"/>
      <c r="G431" s="6"/>
      <c r="H431" s="6" t="str">
        <f t="shared" si="14"/>
        <v>http://maps.google.com/maps?q=33.7311,35.8743</v>
      </c>
      <c r="I431" s="7" t="str">
        <f t="shared" si="15"/>
        <v>See on Google Maps</v>
      </c>
    </row>
    <row r="432" spans="1:9" x14ac:dyDescent="0.25">
      <c r="A432" s="5">
        <v>33.717008319999998</v>
      </c>
      <c r="B432" s="5">
        <v>35.78261938</v>
      </c>
      <c r="C432" s="6" t="s">
        <v>151</v>
      </c>
      <c r="D432" s="6" t="s">
        <v>989</v>
      </c>
      <c r="E432" s="6" t="s">
        <v>1031</v>
      </c>
      <c r="F432" s="6" t="s">
        <v>1032</v>
      </c>
      <c r="G432" s="6" t="s">
        <v>1033</v>
      </c>
      <c r="H432" s="6" t="str">
        <f t="shared" si="14"/>
        <v>http://maps.google.com/maps?q=33.71700832,35.78261938</v>
      </c>
      <c r="I432" s="7" t="str">
        <f t="shared" si="15"/>
        <v>See on Google Maps</v>
      </c>
    </row>
    <row r="433" spans="1:9" x14ac:dyDescent="0.25">
      <c r="A433" s="5">
        <v>33.719527790000001</v>
      </c>
      <c r="B433" s="5">
        <v>35.854913889999999</v>
      </c>
      <c r="C433" s="6" t="s">
        <v>151</v>
      </c>
      <c r="D433" s="6" t="s">
        <v>989</v>
      </c>
      <c r="E433" s="6" t="s">
        <v>1034</v>
      </c>
      <c r="F433" s="6" t="s">
        <v>1035</v>
      </c>
      <c r="G433" s="6" t="s">
        <v>1036</v>
      </c>
      <c r="H433" s="6" t="str">
        <f t="shared" si="14"/>
        <v>http://maps.google.com/maps?q=33.71952779,35.85491389</v>
      </c>
      <c r="I433" s="7" t="str">
        <f t="shared" si="15"/>
        <v>See on Google Maps</v>
      </c>
    </row>
    <row r="434" spans="1:9" x14ac:dyDescent="0.25">
      <c r="A434" s="5">
        <v>33.735080580000002</v>
      </c>
      <c r="B434" s="5">
        <v>35.780424930000002</v>
      </c>
      <c r="C434" s="6" t="s">
        <v>151</v>
      </c>
      <c r="D434" s="6" t="s">
        <v>989</v>
      </c>
      <c r="E434" s="6" t="s">
        <v>1037</v>
      </c>
      <c r="F434" s="6" t="s">
        <v>1038</v>
      </c>
      <c r="G434" s="6" t="s">
        <v>1039</v>
      </c>
      <c r="H434" s="6" t="str">
        <f t="shared" si="14"/>
        <v>http://maps.google.com/maps?q=33.73508058,35.78042493</v>
      </c>
      <c r="I434" s="7" t="str">
        <f t="shared" si="15"/>
        <v>See on Google Maps</v>
      </c>
    </row>
    <row r="435" spans="1:9" x14ac:dyDescent="0.25">
      <c r="A435" s="5">
        <v>33.748297209999997</v>
      </c>
      <c r="B435" s="5">
        <v>35.878644360000003</v>
      </c>
      <c r="C435" s="6" t="s">
        <v>151</v>
      </c>
      <c r="D435" s="6" t="s">
        <v>989</v>
      </c>
      <c r="E435" s="6" t="s">
        <v>1040</v>
      </c>
      <c r="F435" s="6" t="s">
        <v>1041</v>
      </c>
      <c r="G435" s="6" t="s">
        <v>1042</v>
      </c>
      <c r="H435" s="6" t="str">
        <f t="shared" si="14"/>
        <v>http://maps.google.com/maps?q=33.74829721,35.87864436</v>
      </c>
      <c r="I435" s="7" t="str">
        <f t="shared" si="15"/>
        <v>See on Google Maps</v>
      </c>
    </row>
    <row r="436" spans="1:9" x14ac:dyDescent="0.25">
      <c r="A436" s="5">
        <v>33.627761049999997</v>
      </c>
      <c r="B436" s="5">
        <v>35.781799980000002</v>
      </c>
      <c r="C436" s="6" t="s">
        <v>151</v>
      </c>
      <c r="D436" s="6" t="s">
        <v>989</v>
      </c>
      <c r="E436" s="6" t="s">
        <v>1043</v>
      </c>
      <c r="F436" s="6" t="s">
        <v>1044</v>
      </c>
      <c r="G436" s="6" t="s">
        <v>1045</v>
      </c>
      <c r="H436" s="6" t="str">
        <f t="shared" si="14"/>
        <v>http://maps.google.com/maps?q=33.62776105,35.78179998</v>
      </c>
      <c r="I436" s="7" t="str">
        <f t="shared" si="15"/>
        <v>See on Google Maps</v>
      </c>
    </row>
    <row r="437" spans="1:9" x14ac:dyDescent="0.25">
      <c r="A437" s="5">
        <v>33.66679998</v>
      </c>
      <c r="B437" s="5">
        <v>35.730308280000003</v>
      </c>
      <c r="C437" s="6" t="s">
        <v>151</v>
      </c>
      <c r="D437" s="6" t="s">
        <v>989</v>
      </c>
      <c r="E437" s="6" t="s">
        <v>1046</v>
      </c>
      <c r="F437" s="6" t="s">
        <v>1047</v>
      </c>
      <c r="G437" s="6" t="s">
        <v>1048</v>
      </c>
      <c r="H437" s="6" t="str">
        <f t="shared" si="14"/>
        <v>http://maps.google.com/maps?q=33.66679998,35.73030828</v>
      </c>
      <c r="I437" s="7" t="str">
        <f t="shared" si="15"/>
        <v>See on Google Maps</v>
      </c>
    </row>
    <row r="438" spans="1:9" x14ac:dyDescent="0.25">
      <c r="A438" s="5">
        <v>33.620013849999999</v>
      </c>
      <c r="B438" s="5">
        <v>35.82170825</v>
      </c>
      <c r="C438" s="6" t="s">
        <v>151</v>
      </c>
      <c r="D438" s="6" t="s">
        <v>989</v>
      </c>
      <c r="E438" s="6" t="s">
        <v>1049</v>
      </c>
      <c r="F438" s="6" t="s">
        <v>1050</v>
      </c>
      <c r="G438" s="6" t="s">
        <v>1051</v>
      </c>
      <c r="H438" s="6" t="str">
        <f t="shared" si="14"/>
        <v>http://maps.google.com/maps?q=33.62001385,35.82170825</v>
      </c>
      <c r="I438" s="7" t="str">
        <f t="shared" si="15"/>
        <v>See on Google Maps</v>
      </c>
    </row>
    <row r="439" spans="1:9" x14ac:dyDescent="0.25">
      <c r="A439" s="5">
        <v>33.689852799999997</v>
      </c>
      <c r="B439" s="5">
        <v>35.847636180000002</v>
      </c>
      <c r="C439" s="6" t="s">
        <v>151</v>
      </c>
      <c r="D439" s="6" t="s">
        <v>989</v>
      </c>
      <c r="E439" s="6" t="s">
        <v>1052</v>
      </c>
      <c r="F439" s="6" t="s">
        <v>1053</v>
      </c>
      <c r="G439" s="6" t="s">
        <v>1054</v>
      </c>
      <c r="H439" s="6" t="str">
        <f t="shared" si="14"/>
        <v>http://maps.google.com/maps?q=33.6898528,35.84763618</v>
      </c>
      <c r="I439" s="7" t="str">
        <f t="shared" si="15"/>
        <v>See on Google Maps</v>
      </c>
    </row>
    <row r="440" spans="1:9" x14ac:dyDescent="0.25">
      <c r="A440" s="5">
        <v>33.715641339999998</v>
      </c>
      <c r="B440" s="5">
        <v>35.831986970000003</v>
      </c>
      <c r="C440" s="6" t="s">
        <v>151</v>
      </c>
      <c r="D440" s="6" t="s">
        <v>989</v>
      </c>
      <c r="E440" s="6" t="s">
        <v>1055</v>
      </c>
      <c r="F440" s="6" t="s">
        <v>1056</v>
      </c>
      <c r="G440" s="6" t="s">
        <v>1057</v>
      </c>
      <c r="H440" s="6" t="str">
        <f t="shared" si="14"/>
        <v>http://maps.google.com/maps?q=33.71564134,35.83198697</v>
      </c>
      <c r="I440" s="7" t="str">
        <f t="shared" si="15"/>
        <v>See on Google Maps</v>
      </c>
    </row>
    <row r="441" spans="1:9" x14ac:dyDescent="0.25">
      <c r="A441" s="5">
        <v>33.643224959999998</v>
      </c>
      <c r="B441" s="5">
        <v>35.71663341</v>
      </c>
      <c r="C441" s="6" t="s">
        <v>151</v>
      </c>
      <c r="D441" s="6" t="s">
        <v>989</v>
      </c>
      <c r="E441" s="6" t="s">
        <v>1058</v>
      </c>
      <c r="F441" s="6" t="s">
        <v>1059</v>
      </c>
      <c r="G441" s="6" t="s">
        <v>1060</v>
      </c>
      <c r="H441" s="6" t="str">
        <f t="shared" si="14"/>
        <v>http://maps.google.com/maps?q=33.64322496,35.71663341</v>
      </c>
      <c r="I441" s="7" t="str">
        <f t="shared" si="15"/>
        <v>See on Google Maps</v>
      </c>
    </row>
    <row r="442" spans="1:9" x14ac:dyDescent="0.25">
      <c r="A442" s="5">
        <v>33.598274920000001</v>
      </c>
      <c r="B442" s="5">
        <v>35.761691599999999</v>
      </c>
      <c r="C442" s="6" t="s">
        <v>151</v>
      </c>
      <c r="D442" s="6" t="s">
        <v>989</v>
      </c>
      <c r="E442" s="6" t="s">
        <v>1061</v>
      </c>
      <c r="F442" s="6" t="s">
        <v>1062</v>
      </c>
      <c r="G442" s="6" t="s">
        <v>1063</v>
      </c>
      <c r="H442" s="6" t="str">
        <f t="shared" si="14"/>
        <v>http://maps.google.com/maps?q=33.59827492,35.7616916</v>
      </c>
      <c r="I442" s="7" t="str">
        <f t="shared" si="15"/>
        <v>See on Google Maps</v>
      </c>
    </row>
    <row r="443" spans="1:9" x14ac:dyDescent="0.25">
      <c r="A443" s="5">
        <v>33.481299960000001</v>
      </c>
      <c r="B443" s="5">
        <v>35.725600010000001</v>
      </c>
      <c r="C443" s="6" t="s">
        <v>151</v>
      </c>
      <c r="D443" s="6" t="s">
        <v>989</v>
      </c>
      <c r="E443" s="6" t="s">
        <v>1064</v>
      </c>
      <c r="F443" s="6" t="s">
        <v>1065</v>
      </c>
      <c r="G443" s="6" t="s">
        <v>1066</v>
      </c>
      <c r="H443" s="6" t="str">
        <f t="shared" si="14"/>
        <v>http://maps.google.com/maps?q=33.48129996,35.72560001</v>
      </c>
      <c r="I443" s="7" t="str">
        <f t="shared" si="15"/>
        <v>See on Google Maps</v>
      </c>
    </row>
    <row r="444" spans="1:9" x14ac:dyDescent="0.25">
      <c r="A444" s="5">
        <v>33.441163920000001</v>
      </c>
      <c r="B444" s="5">
        <v>35.648441650000002</v>
      </c>
      <c r="C444" s="6" t="s">
        <v>151</v>
      </c>
      <c r="D444" s="6" t="s">
        <v>989</v>
      </c>
      <c r="E444" s="6" t="s">
        <v>1067</v>
      </c>
      <c r="F444" s="6" t="s">
        <v>1068</v>
      </c>
      <c r="G444" s="6" t="s">
        <v>1069</v>
      </c>
      <c r="H444" s="6" t="str">
        <f t="shared" si="14"/>
        <v>http://maps.google.com/maps?q=33.44116392,35.64844165</v>
      </c>
      <c r="I444" s="7" t="str">
        <f t="shared" si="15"/>
        <v>See on Google Maps</v>
      </c>
    </row>
    <row r="445" spans="1:9" x14ac:dyDescent="0.25">
      <c r="A445" s="5">
        <v>33.533630510000002</v>
      </c>
      <c r="B445" s="5">
        <v>35.655766589999999</v>
      </c>
      <c r="C445" s="6" t="s">
        <v>151</v>
      </c>
      <c r="D445" s="6" t="s">
        <v>989</v>
      </c>
      <c r="E445" s="6" t="s">
        <v>1070</v>
      </c>
      <c r="F445" s="6" t="s">
        <v>1071</v>
      </c>
      <c r="G445" s="6" t="s">
        <v>1072</v>
      </c>
      <c r="H445" s="6" t="str">
        <f t="shared" si="14"/>
        <v>http://maps.google.com/maps?q=33.53363051,35.65576659</v>
      </c>
      <c r="I445" s="7" t="str">
        <f t="shared" si="15"/>
        <v>See on Google Maps</v>
      </c>
    </row>
    <row r="446" spans="1:9" x14ac:dyDescent="0.25">
      <c r="A446" s="5">
        <v>33.681188910000003</v>
      </c>
      <c r="B446" s="5">
        <v>35.814633329999999</v>
      </c>
      <c r="C446" s="6" t="s">
        <v>151</v>
      </c>
      <c r="D446" s="6" t="s">
        <v>989</v>
      </c>
      <c r="E446" s="6" t="s">
        <v>1076</v>
      </c>
      <c r="F446" s="6" t="s">
        <v>1077</v>
      </c>
      <c r="G446" s="6" t="s">
        <v>1078</v>
      </c>
      <c r="H446" s="6" t="str">
        <f t="shared" si="14"/>
        <v>http://maps.google.com/maps?q=33.68118891,35.81463333</v>
      </c>
      <c r="I446" s="7" t="str">
        <f t="shared" si="15"/>
        <v>See on Google Maps</v>
      </c>
    </row>
    <row r="447" spans="1:9" x14ac:dyDescent="0.25">
      <c r="A447" s="5">
        <v>33.469411039999997</v>
      </c>
      <c r="B447" s="5">
        <v>35.639855570000002</v>
      </c>
      <c r="C447" s="6" t="s">
        <v>151</v>
      </c>
      <c r="D447" s="6" t="s">
        <v>989</v>
      </c>
      <c r="E447" s="6" t="s">
        <v>1079</v>
      </c>
      <c r="F447" s="6" t="s">
        <v>1080</v>
      </c>
      <c r="G447" s="6" t="s">
        <v>1081</v>
      </c>
      <c r="H447" s="6" t="str">
        <f t="shared" si="14"/>
        <v>http://maps.google.com/maps?q=33.46941104,35.63985557</v>
      </c>
      <c r="I447" s="7" t="str">
        <f t="shared" si="15"/>
        <v>See on Google Maps</v>
      </c>
    </row>
    <row r="448" spans="1:9" x14ac:dyDescent="0.25">
      <c r="A448" s="5">
        <v>33.630476049999999</v>
      </c>
      <c r="B448" s="5">
        <v>35.724163660000002</v>
      </c>
      <c r="C448" s="6" t="s">
        <v>151</v>
      </c>
      <c r="D448" s="6" t="s">
        <v>989</v>
      </c>
      <c r="E448" s="6" t="s">
        <v>1082</v>
      </c>
      <c r="F448" s="6" t="s">
        <v>1083</v>
      </c>
      <c r="G448" s="6" t="s">
        <v>1084</v>
      </c>
      <c r="H448" s="6" t="str">
        <f t="shared" si="14"/>
        <v>http://maps.google.com/maps?q=33.63047605,35.72416366</v>
      </c>
      <c r="I448" s="7" t="str">
        <f t="shared" si="15"/>
        <v>See on Google Maps</v>
      </c>
    </row>
    <row r="449" spans="1:9" x14ac:dyDescent="0.25">
      <c r="A449" s="5">
        <v>33.735399999999998</v>
      </c>
      <c r="B449" s="5">
        <v>35.847099999999998</v>
      </c>
      <c r="C449" s="6" t="s">
        <v>151</v>
      </c>
      <c r="D449" s="6" t="s">
        <v>989</v>
      </c>
      <c r="E449" s="6" t="s">
        <v>7310</v>
      </c>
      <c r="F449" s="6"/>
      <c r="G449" s="6"/>
      <c r="H449" s="6" t="str">
        <f t="shared" si="14"/>
        <v>http://maps.google.com/maps?q=33.7354,35.8471</v>
      </c>
      <c r="I449" s="7" t="str">
        <f t="shared" si="15"/>
        <v>See on Google Maps</v>
      </c>
    </row>
    <row r="450" spans="1:9" x14ac:dyDescent="0.25">
      <c r="A450" s="5">
        <v>33.56267493</v>
      </c>
      <c r="B450" s="5">
        <v>35.72404444</v>
      </c>
      <c r="C450" s="6" t="s">
        <v>151</v>
      </c>
      <c r="D450" s="6" t="s">
        <v>989</v>
      </c>
      <c r="E450" s="6" t="s">
        <v>1085</v>
      </c>
      <c r="F450" s="6" t="s">
        <v>1086</v>
      </c>
      <c r="G450" s="6" t="s">
        <v>1087</v>
      </c>
      <c r="H450" s="6" t="str">
        <f t="shared" si="14"/>
        <v>http://maps.google.com/maps?q=33.56267493,35.72404444</v>
      </c>
      <c r="I450" s="7" t="str">
        <f t="shared" si="15"/>
        <v>See on Google Maps</v>
      </c>
    </row>
    <row r="451" spans="1:9" x14ac:dyDescent="0.25">
      <c r="A451" s="5">
        <v>33.437452800000003</v>
      </c>
      <c r="B451" s="5">
        <v>35.655622209999997</v>
      </c>
      <c r="C451" s="6" t="s">
        <v>151</v>
      </c>
      <c r="D451" s="6" t="s">
        <v>989</v>
      </c>
      <c r="E451" s="6" t="s">
        <v>1088</v>
      </c>
      <c r="F451" s="6" t="s">
        <v>1089</v>
      </c>
      <c r="G451" s="6" t="s">
        <v>1090</v>
      </c>
      <c r="H451" s="6" t="str">
        <f t="shared" ref="H451:H514" si="16">CONCATENATE("http://maps.google.com/maps?q=",A451,",",B451,"")</f>
        <v>http://maps.google.com/maps?q=33.4374528,35.65562221</v>
      </c>
      <c r="I451" s="7" t="str">
        <f t="shared" ref="I451:I514" si="17">HYPERLINK(H451, "See on Google Maps")</f>
        <v>See on Google Maps</v>
      </c>
    </row>
    <row r="452" spans="1:9" x14ac:dyDescent="0.25">
      <c r="A452" s="5">
        <v>33.610883350000002</v>
      </c>
      <c r="B452" s="5">
        <v>35.69763889</v>
      </c>
      <c r="C452" s="6" t="s">
        <v>151</v>
      </c>
      <c r="D452" s="6" t="s">
        <v>989</v>
      </c>
      <c r="E452" s="6" t="s">
        <v>1091</v>
      </c>
      <c r="F452" s="6" t="s">
        <v>1092</v>
      </c>
      <c r="G452" s="6" t="s">
        <v>1093</v>
      </c>
      <c r="H452" s="6" t="str">
        <f t="shared" si="16"/>
        <v>http://maps.google.com/maps?q=33.61088335,35.69763889</v>
      </c>
      <c r="I452" s="7" t="str">
        <f t="shared" si="17"/>
        <v>See on Google Maps</v>
      </c>
    </row>
    <row r="453" spans="1:9" x14ac:dyDescent="0.25">
      <c r="A453" s="5">
        <v>33.51975281</v>
      </c>
      <c r="B453" s="5">
        <v>35.68528611</v>
      </c>
      <c r="C453" s="6" t="s">
        <v>151</v>
      </c>
      <c r="D453" s="6" t="s">
        <v>989</v>
      </c>
      <c r="E453" s="6" t="s">
        <v>1094</v>
      </c>
      <c r="F453" s="6" t="s">
        <v>1094</v>
      </c>
      <c r="G453" s="6" t="s">
        <v>1095</v>
      </c>
      <c r="H453" s="6" t="str">
        <f t="shared" si="16"/>
        <v>http://maps.google.com/maps?q=33.51975281,35.68528611</v>
      </c>
      <c r="I453" s="7" t="str">
        <f t="shared" si="17"/>
        <v>See on Google Maps</v>
      </c>
    </row>
    <row r="454" spans="1:9" x14ac:dyDescent="0.25">
      <c r="A454" s="5">
        <v>33.686674930000002</v>
      </c>
      <c r="B454" s="5">
        <v>35.91213054</v>
      </c>
      <c r="C454" s="6" t="s">
        <v>151</v>
      </c>
      <c r="D454" s="6" t="s">
        <v>989</v>
      </c>
      <c r="E454" s="6" t="s">
        <v>1096</v>
      </c>
      <c r="F454" s="6" t="s">
        <v>1097</v>
      </c>
      <c r="G454" s="6" t="s">
        <v>1098</v>
      </c>
      <c r="H454" s="6" t="str">
        <f t="shared" si="16"/>
        <v>http://maps.google.com/maps?q=33.68667493,35.91213054</v>
      </c>
      <c r="I454" s="7" t="str">
        <f t="shared" si="17"/>
        <v>See on Google Maps</v>
      </c>
    </row>
    <row r="455" spans="1:9" x14ac:dyDescent="0.25">
      <c r="A455" s="5">
        <v>33.645761120000003</v>
      </c>
      <c r="B455" s="5">
        <v>35.861966700000004</v>
      </c>
      <c r="C455" s="6" t="s">
        <v>151</v>
      </c>
      <c r="D455" s="6" t="s">
        <v>989</v>
      </c>
      <c r="E455" s="6" t="s">
        <v>1099</v>
      </c>
      <c r="F455" s="6" t="s">
        <v>1100</v>
      </c>
      <c r="G455" s="6" t="s">
        <v>1101</v>
      </c>
      <c r="H455" s="6" t="str">
        <f t="shared" si="16"/>
        <v>http://maps.google.com/maps?q=33.64576112,35.8619667</v>
      </c>
      <c r="I455" s="7" t="str">
        <f t="shared" si="17"/>
        <v>See on Google Maps</v>
      </c>
    </row>
    <row r="456" spans="1:9" x14ac:dyDescent="0.25">
      <c r="A456" s="5">
        <v>33.642694460000001</v>
      </c>
      <c r="B456" s="5">
        <v>35.841052769999997</v>
      </c>
      <c r="C456" s="6" t="s">
        <v>151</v>
      </c>
      <c r="D456" s="6" t="s">
        <v>989</v>
      </c>
      <c r="E456" s="6" t="s">
        <v>1102</v>
      </c>
      <c r="F456" s="6" t="s">
        <v>1103</v>
      </c>
      <c r="G456" s="6" t="s">
        <v>1104</v>
      </c>
      <c r="H456" s="6" t="str">
        <f t="shared" si="16"/>
        <v>http://maps.google.com/maps?q=33.64269446,35.84105277</v>
      </c>
      <c r="I456" s="7" t="str">
        <f t="shared" si="17"/>
        <v>See on Google Maps</v>
      </c>
    </row>
    <row r="457" spans="1:9" x14ac:dyDescent="0.25">
      <c r="A457" s="5">
        <v>33.673252740000002</v>
      </c>
      <c r="B457" s="5">
        <v>35.853266599999998</v>
      </c>
      <c r="C457" s="6" t="s">
        <v>151</v>
      </c>
      <c r="D457" s="6" t="s">
        <v>989</v>
      </c>
      <c r="E457" s="6" t="s">
        <v>1105</v>
      </c>
      <c r="F457" s="6" t="s">
        <v>1106</v>
      </c>
      <c r="G457" s="6" t="s">
        <v>1107</v>
      </c>
      <c r="H457" s="6" t="str">
        <f t="shared" si="16"/>
        <v>http://maps.google.com/maps?q=33.67325274,35.8532666</v>
      </c>
      <c r="I457" s="7" t="str">
        <f t="shared" si="17"/>
        <v>See on Google Maps</v>
      </c>
    </row>
    <row r="458" spans="1:9" x14ac:dyDescent="0.25">
      <c r="A458" s="5">
        <v>33.661247250000002</v>
      </c>
      <c r="B458" s="5">
        <v>35.77868883</v>
      </c>
      <c r="C458" s="6" t="s">
        <v>151</v>
      </c>
      <c r="D458" s="6" t="s">
        <v>989</v>
      </c>
      <c r="E458" s="6" t="s">
        <v>1108</v>
      </c>
      <c r="F458" s="6" t="s">
        <v>1109</v>
      </c>
      <c r="G458" s="6" t="s">
        <v>1110</v>
      </c>
      <c r="H458" s="6" t="str">
        <f t="shared" si="16"/>
        <v>http://maps.google.com/maps?q=33.66124725,35.77868883</v>
      </c>
      <c r="I458" s="7" t="str">
        <f t="shared" si="17"/>
        <v>See on Google Maps</v>
      </c>
    </row>
    <row r="459" spans="1:9" x14ac:dyDescent="0.25">
      <c r="A459" s="5">
        <v>33.671692800000002</v>
      </c>
      <c r="B459" s="5">
        <v>35.766386609999998</v>
      </c>
      <c r="C459" s="6" t="s">
        <v>151</v>
      </c>
      <c r="D459" s="6" t="s">
        <v>989</v>
      </c>
      <c r="E459" s="6" t="s">
        <v>1111</v>
      </c>
      <c r="F459" s="6" t="s">
        <v>1112</v>
      </c>
      <c r="G459" s="6" t="s">
        <v>1113</v>
      </c>
      <c r="H459" s="6" t="str">
        <f t="shared" si="16"/>
        <v>http://maps.google.com/maps?q=33.6716928,35.76638661</v>
      </c>
      <c r="I459" s="7" t="str">
        <f t="shared" si="17"/>
        <v>See on Google Maps</v>
      </c>
    </row>
    <row r="460" spans="1:9" x14ac:dyDescent="0.25">
      <c r="A460" s="5">
        <v>33.62828703666667</v>
      </c>
      <c r="B460" s="5">
        <v>35.766606067333335</v>
      </c>
      <c r="C460" s="6" t="s">
        <v>151</v>
      </c>
      <c r="D460" s="6" t="s">
        <v>989</v>
      </c>
      <c r="E460" s="6" t="s">
        <v>989</v>
      </c>
      <c r="F460" s="6"/>
      <c r="G460" s="6"/>
      <c r="H460" s="6" t="str">
        <f t="shared" si="16"/>
        <v>http://maps.google.com/maps?q=33.6282870366667,35.7666060673333</v>
      </c>
      <c r="I460" s="7" t="str">
        <f t="shared" si="17"/>
        <v>See on Google Maps</v>
      </c>
    </row>
    <row r="461" spans="1:9" x14ac:dyDescent="0.25">
      <c r="A461" s="5">
        <v>33.486180570000002</v>
      </c>
      <c r="B461" s="5">
        <v>35.669444439999999</v>
      </c>
      <c r="C461" s="6" t="s">
        <v>151</v>
      </c>
      <c r="D461" s="6" t="s">
        <v>989</v>
      </c>
      <c r="E461" s="6" t="s">
        <v>1114</v>
      </c>
      <c r="F461" s="6" t="s">
        <v>1115</v>
      </c>
      <c r="G461" s="6" t="s">
        <v>1116</v>
      </c>
      <c r="H461" s="6" t="str">
        <f t="shared" si="16"/>
        <v>http://maps.google.com/maps?q=33.48618057,35.66944444</v>
      </c>
      <c r="I461" s="7" t="str">
        <f t="shared" si="17"/>
        <v>See on Google Maps</v>
      </c>
    </row>
    <row r="462" spans="1:9" x14ac:dyDescent="0.25">
      <c r="A462" s="5">
        <v>33.459461060000002</v>
      </c>
      <c r="B462" s="5">
        <v>35.66825841</v>
      </c>
      <c r="C462" s="6" t="s">
        <v>151</v>
      </c>
      <c r="D462" s="6" t="s">
        <v>989</v>
      </c>
      <c r="E462" s="6" t="s">
        <v>1117</v>
      </c>
      <c r="F462" s="6" t="s">
        <v>1118</v>
      </c>
      <c r="G462" s="6" t="s">
        <v>1119</v>
      </c>
      <c r="H462" s="6" t="str">
        <f t="shared" si="16"/>
        <v>http://maps.google.com/maps?q=33.45946106,35.66825841</v>
      </c>
      <c r="I462" s="7" t="str">
        <f t="shared" si="17"/>
        <v>See on Google Maps</v>
      </c>
    </row>
    <row r="463" spans="1:9" x14ac:dyDescent="0.25">
      <c r="A463" s="5">
        <v>33.856213850000003</v>
      </c>
      <c r="B463" s="5">
        <v>36.02676108</v>
      </c>
      <c r="C463" s="6" t="s">
        <v>151</v>
      </c>
      <c r="D463" s="6" t="s">
        <v>1120</v>
      </c>
      <c r="E463" s="6" t="s">
        <v>1121</v>
      </c>
      <c r="F463" s="6" t="s">
        <v>1122</v>
      </c>
      <c r="G463" s="6" t="s">
        <v>1123</v>
      </c>
      <c r="H463" s="6" t="str">
        <f t="shared" si="16"/>
        <v>http://maps.google.com/maps?q=33.85621385,36.02676108</v>
      </c>
      <c r="I463" s="7" t="str">
        <f t="shared" si="17"/>
        <v>See on Google Maps</v>
      </c>
    </row>
    <row r="464" spans="1:9" x14ac:dyDescent="0.25">
      <c r="A464" s="5">
        <v>33.867302709999997</v>
      </c>
      <c r="B464" s="5">
        <v>35.963458269999997</v>
      </c>
      <c r="C464" s="6" t="s">
        <v>151</v>
      </c>
      <c r="D464" s="6" t="s">
        <v>1120</v>
      </c>
      <c r="E464" s="6" t="s">
        <v>1127</v>
      </c>
      <c r="F464" s="6" t="s">
        <v>1127</v>
      </c>
      <c r="G464" s="6" t="s">
        <v>1128</v>
      </c>
      <c r="H464" s="6" t="str">
        <f t="shared" si="16"/>
        <v>http://maps.google.com/maps?q=33.86730271,35.96345827</v>
      </c>
      <c r="I464" s="7" t="str">
        <f t="shared" si="17"/>
        <v>See on Google Maps</v>
      </c>
    </row>
    <row r="465" spans="1:9" x14ac:dyDescent="0.25">
      <c r="A465" s="5">
        <v>33.836185120000003</v>
      </c>
      <c r="B465" s="5">
        <v>35.812660450000003</v>
      </c>
      <c r="C465" s="6" t="s">
        <v>151</v>
      </c>
      <c r="D465" s="6" t="s">
        <v>1120</v>
      </c>
      <c r="E465" s="6" t="s">
        <v>1129</v>
      </c>
      <c r="F465" s="6" t="s">
        <v>1130</v>
      </c>
      <c r="G465" s="6" t="s">
        <v>1131</v>
      </c>
      <c r="H465" s="6" t="str">
        <f t="shared" si="16"/>
        <v>http://maps.google.com/maps?q=33.83618512,35.81266045</v>
      </c>
      <c r="I465" s="7" t="str">
        <f t="shared" si="17"/>
        <v>See on Google Maps</v>
      </c>
    </row>
    <row r="466" spans="1:9" x14ac:dyDescent="0.25">
      <c r="A466" s="5">
        <v>33.795761059999997</v>
      </c>
      <c r="B466" s="5">
        <v>36.005205480000001</v>
      </c>
      <c r="C466" s="6" t="s">
        <v>151</v>
      </c>
      <c r="D466" s="6" t="s">
        <v>1120</v>
      </c>
      <c r="E466" s="6" t="s">
        <v>1132</v>
      </c>
      <c r="F466" s="6" t="s">
        <v>1133</v>
      </c>
      <c r="G466" s="6" t="s">
        <v>1134</v>
      </c>
      <c r="H466" s="6" t="str">
        <f t="shared" si="16"/>
        <v>http://maps.google.com/maps?q=33.79576106,36.00520548</v>
      </c>
      <c r="I466" s="7" t="str">
        <f t="shared" si="17"/>
        <v>See on Google Maps</v>
      </c>
    </row>
    <row r="467" spans="1:9" x14ac:dyDescent="0.25">
      <c r="A467" s="5">
        <v>33.781061870000002</v>
      </c>
      <c r="B467" s="5">
        <v>35.970692409999998</v>
      </c>
      <c r="C467" s="6" t="s">
        <v>151</v>
      </c>
      <c r="D467" s="6" t="s">
        <v>1120</v>
      </c>
      <c r="E467" s="6" t="s">
        <v>1173</v>
      </c>
      <c r="F467" s="6" t="s">
        <v>1174</v>
      </c>
      <c r="G467" s="6" t="s">
        <v>1175</v>
      </c>
      <c r="H467" s="6" t="str">
        <f t="shared" si="16"/>
        <v>http://maps.google.com/maps?q=33.78106187,35.97069241</v>
      </c>
      <c r="I467" s="7" t="str">
        <f t="shared" si="17"/>
        <v>See on Google Maps</v>
      </c>
    </row>
    <row r="468" spans="1:9" x14ac:dyDescent="0.25">
      <c r="A468" s="5">
        <v>33.726424960000003</v>
      </c>
      <c r="B468" s="5">
        <v>35.934633349999999</v>
      </c>
      <c r="C468" s="6" t="s">
        <v>151</v>
      </c>
      <c r="D468" s="6" t="s">
        <v>1120</v>
      </c>
      <c r="E468" s="6" t="s">
        <v>1124</v>
      </c>
      <c r="F468" s="6" t="s">
        <v>1125</v>
      </c>
      <c r="G468" s="6" t="s">
        <v>1126</v>
      </c>
      <c r="H468" s="6" t="str">
        <f t="shared" si="16"/>
        <v>http://maps.google.com/maps?q=33.72642496,35.93463335</v>
      </c>
      <c r="I468" s="7" t="str">
        <f t="shared" si="17"/>
        <v>See on Google Maps</v>
      </c>
    </row>
    <row r="469" spans="1:9" x14ac:dyDescent="0.25">
      <c r="A469" s="5">
        <v>33.776369449999997</v>
      </c>
      <c r="B469" s="5">
        <v>35.903288869999997</v>
      </c>
      <c r="C469" s="6" t="s">
        <v>151</v>
      </c>
      <c r="D469" s="6" t="s">
        <v>1120</v>
      </c>
      <c r="E469" s="6" t="s">
        <v>1135</v>
      </c>
      <c r="F469" s="6" t="s">
        <v>1136</v>
      </c>
      <c r="G469" s="6" t="s">
        <v>1137</v>
      </c>
      <c r="H469" s="6" t="str">
        <f t="shared" si="16"/>
        <v>http://maps.google.com/maps?q=33.77636945,35.90328887</v>
      </c>
      <c r="I469" s="7" t="str">
        <f t="shared" si="17"/>
        <v>See on Google Maps</v>
      </c>
    </row>
    <row r="470" spans="1:9" x14ac:dyDescent="0.25">
      <c r="A470" s="5">
        <v>33.819147100000002</v>
      </c>
      <c r="B470" s="5">
        <v>35.8393959</v>
      </c>
      <c r="C470" s="6" t="s">
        <v>151</v>
      </c>
      <c r="D470" s="6" t="s">
        <v>1120</v>
      </c>
      <c r="E470" s="6" t="s">
        <v>1138</v>
      </c>
      <c r="F470" s="6" t="s">
        <v>1139</v>
      </c>
      <c r="G470" s="6" t="s">
        <v>1140</v>
      </c>
      <c r="H470" s="6" t="str">
        <f t="shared" si="16"/>
        <v>http://maps.google.com/maps?q=33.8191471,35.8393959</v>
      </c>
      <c r="I470" s="7" t="str">
        <f t="shared" si="17"/>
        <v>See on Google Maps</v>
      </c>
    </row>
    <row r="471" spans="1:9" x14ac:dyDescent="0.25">
      <c r="A471" s="5">
        <v>33.851310599999998</v>
      </c>
      <c r="B471" s="5">
        <v>35.897415780000003</v>
      </c>
      <c r="C471" s="6" t="s">
        <v>151</v>
      </c>
      <c r="D471" s="6" t="s">
        <v>1120</v>
      </c>
      <c r="E471" s="6" t="s">
        <v>1141</v>
      </c>
      <c r="F471" s="6" t="s">
        <v>1142</v>
      </c>
      <c r="G471" s="6" t="s">
        <v>1143</v>
      </c>
      <c r="H471" s="6" t="str">
        <f t="shared" si="16"/>
        <v>http://maps.google.com/maps?q=33.8513106,35.89741578</v>
      </c>
      <c r="I471" s="7" t="str">
        <f t="shared" si="17"/>
        <v>See on Google Maps</v>
      </c>
    </row>
    <row r="472" spans="1:9" x14ac:dyDescent="0.25">
      <c r="A472" s="5">
        <v>33.820294490000002</v>
      </c>
      <c r="B472" s="5">
        <v>35.815536080000001</v>
      </c>
      <c r="C472" s="6" t="s">
        <v>151</v>
      </c>
      <c r="D472" s="6" t="s">
        <v>1120</v>
      </c>
      <c r="E472" s="6" t="s">
        <v>1144</v>
      </c>
      <c r="F472" s="6" t="s">
        <v>1145</v>
      </c>
      <c r="G472" s="6" t="s">
        <v>1146</v>
      </c>
      <c r="H472" s="6" t="str">
        <f t="shared" si="16"/>
        <v>http://maps.google.com/maps?q=33.82029449,35.81553608</v>
      </c>
      <c r="I472" s="7" t="str">
        <f t="shared" si="17"/>
        <v>See on Google Maps</v>
      </c>
    </row>
    <row r="473" spans="1:9" x14ac:dyDescent="0.25">
      <c r="A473" s="5">
        <v>33.743805479999999</v>
      </c>
      <c r="B473" s="5">
        <v>35.955608390000002</v>
      </c>
      <c r="C473" s="6" t="s">
        <v>151</v>
      </c>
      <c r="D473" s="6" t="s">
        <v>1120</v>
      </c>
      <c r="E473" s="6" t="s">
        <v>1150</v>
      </c>
      <c r="F473" s="6" t="s">
        <v>1151</v>
      </c>
      <c r="G473" s="6" t="s">
        <v>1152</v>
      </c>
      <c r="H473" s="6" t="str">
        <f t="shared" si="16"/>
        <v>http://maps.google.com/maps?q=33.74380548,35.95560839</v>
      </c>
      <c r="I473" s="7" t="str">
        <f t="shared" si="17"/>
        <v>See on Google Maps</v>
      </c>
    </row>
    <row r="474" spans="1:9" x14ac:dyDescent="0.25">
      <c r="A474" s="5">
        <v>33.777538939999999</v>
      </c>
      <c r="B474" s="5">
        <v>35.871119450000002</v>
      </c>
      <c r="C474" s="6" t="s">
        <v>151</v>
      </c>
      <c r="D474" s="6" t="s">
        <v>1120</v>
      </c>
      <c r="E474" s="6" t="s">
        <v>1147</v>
      </c>
      <c r="F474" s="6" t="s">
        <v>1148</v>
      </c>
      <c r="G474" s="6" t="s">
        <v>1149</v>
      </c>
      <c r="H474" s="6" t="str">
        <f t="shared" si="16"/>
        <v>http://maps.google.com/maps?q=33.77753894,35.87111945</v>
      </c>
      <c r="I474" s="7" t="str">
        <f t="shared" si="17"/>
        <v>See on Google Maps</v>
      </c>
    </row>
    <row r="475" spans="1:9" x14ac:dyDescent="0.25">
      <c r="A475" s="5">
        <v>33.815181760000002</v>
      </c>
      <c r="B475" s="5">
        <v>35.852206010000003</v>
      </c>
      <c r="C475" s="6" t="s">
        <v>151</v>
      </c>
      <c r="D475" s="6" t="s">
        <v>1120</v>
      </c>
      <c r="E475" s="6" t="s">
        <v>1153</v>
      </c>
      <c r="F475" s="6" t="s">
        <v>1153</v>
      </c>
      <c r="G475" s="6" t="s">
        <v>1154</v>
      </c>
      <c r="H475" s="6" t="str">
        <f t="shared" si="16"/>
        <v>http://maps.google.com/maps?q=33.81518176,35.85220601</v>
      </c>
      <c r="I475" s="7" t="str">
        <f t="shared" si="17"/>
        <v>See on Google Maps</v>
      </c>
    </row>
    <row r="476" spans="1:9" x14ac:dyDescent="0.25">
      <c r="A476" s="5">
        <v>33.864602730000001</v>
      </c>
      <c r="B476" s="5">
        <v>35.824975049999999</v>
      </c>
      <c r="C476" s="6" t="s">
        <v>151</v>
      </c>
      <c r="D476" s="6" t="s">
        <v>1120</v>
      </c>
      <c r="E476" s="6" t="s">
        <v>1155</v>
      </c>
      <c r="F476" s="6" t="s">
        <v>1156</v>
      </c>
      <c r="G476" s="6" t="s">
        <v>1157</v>
      </c>
      <c r="H476" s="6" t="str">
        <f t="shared" si="16"/>
        <v>http://maps.google.com/maps?q=33.86460273,35.82497505</v>
      </c>
      <c r="I476" s="7" t="str">
        <f t="shared" si="17"/>
        <v>See on Google Maps</v>
      </c>
    </row>
    <row r="477" spans="1:9" x14ac:dyDescent="0.25">
      <c r="A477" s="5">
        <v>33.826966169999999</v>
      </c>
      <c r="B477" s="5">
        <v>35.842515050000003</v>
      </c>
      <c r="C477" s="6" t="s">
        <v>151</v>
      </c>
      <c r="D477" s="6" t="s">
        <v>1120</v>
      </c>
      <c r="E477" s="6" t="s">
        <v>1158</v>
      </c>
      <c r="F477" s="6" t="s">
        <v>1159</v>
      </c>
      <c r="G477" s="6" t="s">
        <v>1160</v>
      </c>
      <c r="H477" s="6" t="str">
        <f t="shared" si="16"/>
        <v>http://maps.google.com/maps?q=33.82696617,35.84251505</v>
      </c>
      <c r="I477" s="7" t="str">
        <f t="shared" si="17"/>
        <v>See on Google Maps</v>
      </c>
    </row>
    <row r="478" spans="1:9" x14ac:dyDescent="0.25">
      <c r="A478" s="5">
        <v>33.815420439999997</v>
      </c>
      <c r="B478" s="5">
        <v>35.843199230000003</v>
      </c>
      <c r="C478" s="6" t="s">
        <v>151</v>
      </c>
      <c r="D478" s="6" t="s">
        <v>1120</v>
      </c>
      <c r="E478" s="6" t="s">
        <v>1161</v>
      </c>
      <c r="F478" s="6" t="s">
        <v>1162</v>
      </c>
      <c r="G478" s="6" t="s">
        <v>1163</v>
      </c>
      <c r="H478" s="6" t="str">
        <f t="shared" si="16"/>
        <v>http://maps.google.com/maps?q=33.81542044,35.84319923</v>
      </c>
      <c r="I478" s="7" t="str">
        <f t="shared" si="17"/>
        <v>See on Google Maps</v>
      </c>
    </row>
    <row r="479" spans="1:9" x14ac:dyDescent="0.25">
      <c r="A479" s="5">
        <v>33.817113810000002</v>
      </c>
      <c r="B479" s="5">
        <v>35.95754728</v>
      </c>
      <c r="C479" s="6" t="s">
        <v>151</v>
      </c>
      <c r="D479" s="6" t="s">
        <v>1120</v>
      </c>
      <c r="E479" s="6" t="s">
        <v>1164</v>
      </c>
      <c r="F479" s="6" t="s">
        <v>1165</v>
      </c>
      <c r="G479" s="6" t="s">
        <v>1166</v>
      </c>
      <c r="H479" s="6" t="str">
        <f t="shared" si="16"/>
        <v>http://maps.google.com/maps?q=33.81711381,35.95754728</v>
      </c>
      <c r="I479" s="7" t="str">
        <f t="shared" si="17"/>
        <v>See on Google Maps</v>
      </c>
    </row>
    <row r="480" spans="1:9" x14ac:dyDescent="0.25">
      <c r="A480" s="5">
        <v>33.824455569999998</v>
      </c>
      <c r="B480" s="5">
        <v>36.033627760000002</v>
      </c>
      <c r="C480" s="6" t="s">
        <v>151</v>
      </c>
      <c r="D480" s="6" t="s">
        <v>1120</v>
      </c>
      <c r="E480" s="6" t="s">
        <v>1167</v>
      </c>
      <c r="F480" s="6" t="s">
        <v>1168</v>
      </c>
      <c r="G480" s="6" t="s">
        <v>1169</v>
      </c>
      <c r="H480" s="6" t="str">
        <f t="shared" si="16"/>
        <v>http://maps.google.com/maps?q=33.82445557,36.03362776</v>
      </c>
      <c r="I480" s="7" t="str">
        <f t="shared" si="17"/>
        <v>See on Google Maps</v>
      </c>
    </row>
    <row r="481" spans="1:9" x14ac:dyDescent="0.25">
      <c r="A481" s="5">
        <v>33.757319500000001</v>
      </c>
      <c r="B481" s="5">
        <v>35.909980539999999</v>
      </c>
      <c r="C481" s="6" t="s">
        <v>151</v>
      </c>
      <c r="D481" s="6" t="s">
        <v>1120</v>
      </c>
      <c r="E481" s="6" t="s">
        <v>1170</v>
      </c>
      <c r="F481" s="6" t="s">
        <v>1171</v>
      </c>
      <c r="G481" s="6" t="s">
        <v>1172</v>
      </c>
      <c r="H481" s="6" t="str">
        <f t="shared" si="16"/>
        <v>http://maps.google.com/maps?q=33.7573195,35.90998054</v>
      </c>
      <c r="I481" s="7" t="str">
        <f t="shared" si="17"/>
        <v>See on Google Maps</v>
      </c>
    </row>
    <row r="482" spans="1:9" x14ac:dyDescent="0.25">
      <c r="A482" s="5">
        <v>33.837415649999997</v>
      </c>
      <c r="B482" s="5">
        <v>35.825616189999998</v>
      </c>
      <c r="C482" s="6" t="s">
        <v>151</v>
      </c>
      <c r="D482" s="6" t="s">
        <v>1120</v>
      </c>
      <c r="E482" s="6" t="s">
        <v>1176</v>
      </c>
      <c r="F482" s="6" t="s">
        <v>1177</v>
      </c>
      <c r="G482" s="6" t="s">
        <v>1178</v>
      </c>
      <c r="H482" s="6" t="str">
        <f t="shared" si="16"/>
        <v>http://maps.google.com/maps?q=33.83741565,35.82561619</v>
      </c>
      <c r="I482" s="7" t="str">
        <f t="shared" si="17"/>
        <v>See on Google Maps</v>
      </c>
    </row>
    <row r="483" spans="1:9" x14ac:dyDescent="0.25">
      <c r="A483" s="5">
        <v>33.801832830000002</v>
      </c>
      <c r="B483" s="5">
        <v>35.820919510000003</v>
      </c>
      <c r="C483" s="6" t="s">
        <v>151</v>
      </c>
      <c r="D483" s="6" t="s">
        <v>1120</v>
      </c>
      <c r="E483" s="6" t="s">
        <v>1179</v>
      </c>
      <c r="F483" s="6" t="s">
        <v>1180</v>
      </c>
      <c r="G483" s="6" t="s">
        <v>1181</v>
      </c>
      <c r="H483" s="6" t="str">
        <f t="shared" si="16"/>
        <v>http://maps.google.com/maps?q=33.80183283,35.82091951</v>
      </c>
      <c r="I483" s="7" t="str">
        <f t="shared" si="17"/>
        <v>See on Google Maps</v>
      </c>
    </row>
    <row r="484" spans="1:9" x14ac:dyDescent="0.25">
      <c r="A484" s="5">
        <v>33.874743719999998</v>
      </c>
      <c r="B484" s="5">
        <v>35.942459390000003</v>
      </c>
      <c r="C484" s="6" t="s">
        <v>151</v>
      </c>
      <c r="D484" s="6" t="s">
        <v>1120</v>
      </c>
      <c r="E484" s="6" t="s">
        <v>1182</v>
      </c>
      <c r="F484" s="6" t="s">
        <v>1183</v>
      </c>
      <c r="G484" s="6" t="s">
        <v>1184</v>
      </c>
      <c r="H484" s="6" t="str">
        <f t="shared" si="16"/>
        <v>http://maps.google.com/maps?q=33.87474372,35.94245939</v>
      </c>
      <c r="I484" s="7" t="str">
        <f t="shared" si="17"/>
        <v>See on Google Maps</v>
      </c>
    </row>
    <row r="485" spans="1:9" x14ac:dyDescent="0.25">
      <c r="A485" s="5">
        <v>33.84885002</v>
      </c>
      <c r="B485" s="5">
        <v>36.027705529999999</v>
      </c>
      <c r="C485" s="6" t="s">
        <v>151</v>
      </c>
      <c r="D485" s="6" t="s">
        <v>1120</v>
      </c>
      <c r="E485" s="6" t="s">
        <v>1185</v>
      </c>
      <c r="F485" s="6" t="s">
        <v>1186</v>
      </c>
      <c r="G485" s="6" t="s">
        <v>1187</v>
      </c>
      <c r="H485" s="6" t="str">
        <f t="shared" si="16"/>
        <v>http://maps.google.com/maps?q=33.84885002,36.02770553</v>
      </c>
      <c r="I485" s="7" t="str">
        <f t="shared" si="17"/>
        <v>See on Google Maps</v>
      </c>
    </row>
    <row r="486" spans="1:9" x14ac:dyDescent="0.25">
      <c r="A486" s="5">
        <v>33.874275009999998</v>
      </c>
      <c r="B486" s="5">
        <v>35.837566719999998</v>
      </c>
      <c r="C486" s="6" t="s">
        <v>151</v>
      </c>
      <c r="D486" s="6" t="s">
        <v>1120</v>
      </c>
      <c r="E486" s="6" t="s">
        <v>1188</v>
      </c>
      <c r="F486" s="6" t="s">
        <v>1189</v>
      </c>
      <c r="G486" s="6" t="s">
        <v>1190</v>
      </c>
      <c r="H486" s="6" t="str">
        <f t="shared" si="16"/>
        <v>http://maps.google.com/maps?q=33.87427501,35.83756672</v>
      </c>
      <c r="I486" s="7" t="str">
        <f t="shared" si="17"/>
        <v>See on Google Maps</v>
      </c>
    </row>
    <row r="487" spans="1:9" x14ac:dyDescent="0.25">
      <c r="A487" s="5">
        <v>33.762391729999997</v>
      </c>
      <c r="B487" s="5">
        <v>35.81230643</v>
      </c>
      <c r="C487" s="6" t="s">
        <v>151</v>
      </c>
      <c r="D487" s="6" t="s">
        <v>1120</v>
      </c>
      <c r="E487" s="6" t="s">
        <v>1191</v>
      </c>
      <c r="F487" s="6" t="s">
        <v>1191</v>
      </c>
      <c r="G487" s="6" t="s">
        <v>1192</v>
      </c>
      <c r="H487" s="6" t="str">
        <f t="shared" si="16"/>
        <v>http://maps.google.com/maps?q=33.76239173,35.81230643</v>
      </c>
      <c r="I487" s="7" t="str">
        <f t="shared" si="17"/>
        <v>See on Google Maps</v>
      </c>
    </row>
    <row r="488" spans="1:9" x14ac:dyDescent="0.25">
      <c r="A488" s="5">
        <v>33.782936130000003</v>
      </c>
      <c r="B488" s="5">
        <v>35.856869490000001</v>
      </c>
      <c r="C488" s="6" t="s">
        <v>151</v>
      </c>
      <c r="D488" s="6" t="s">
        <v>1120</v>
      </c>
      <c r="E488" s="6" t="s">
        <v>1193</v>
      </c>
      <c r="F488" s="6" t="s">
        <v>1194</v>
      </c>
      <c r="G488" s="6" t="s">
        <v>1195</v>
      </c>
      <c r="H488" s="6" t="str">
        <f t="shared" si="16"/>
        <v>http://maps.google.com/maps?q=33.78293613,35.85686949</v>
      </c>
      <c r="I488" s="7" t="str">
        <f t="shared" si="17"/>
        <v>See on Google Maps</v>
      </c>
    </row>
    <row r="489" spans="1:9" x14ac:dyDescent="0.25">
      <c r="A489" s="5">
        <v>33.83644717</v>
      </c>
      <c r="B489" s="5">
        <v>35.902722249999997</v>
      </c>
      <c r="C489" s="6" t="s">
        <v>151</v>
      </c>
      <c r="D489" s="6" t="s">
        <v>1120</v>
      </c>
      <c r="E489" s="6" t="s">
        <v>1196</v>
      </c>
      <c r="F489" s="6" t="s">
        <v>1197</v>
      </c>
      <c r="G489" s="6" t="s">
        <v>1198</v>
      </c>
      <c r="H489" s="6" t="str">
        <f t="shared" si="16"/>
        <v>http://maps.google.com/maps?q=33.83644717,35.90272225</v>
      </c>
      <c r="I489" s="7" t="str">
        <f t="shared" si="17"/>
        <v>See on Google Maps</v>
      </c>
    </row>
    <row r="490" spans="1:9" x14ac:dyDescent="0.25">
      <c r="A490" s="5">
        <v>33.765933269999998</v>
      </c>
      <c r="B490" s="5">
        <v>35.824830489999997</v>
      </c>
      <c r="C490" s="6" t="s">
        <v>151</v>
      </c>
      <c r="D490" s="6" t="s">
        <v>1120</v>
      </c>
      <c r="E490" s="6" t="s">
        <v>1199</v>
      </c>
      <c r="F490" s="6" t="s">
        <v>1200</v>
      </c>
      <c r="G490" s="6" t="s">
        <v>1201</v>
      </c>
      <c r="H490" s="6" t="str">
        <f t="shared" si="16"/>
        <v>http://maps.google.com/maps?q=33.76593327,35.82483049</v>
      </c>
      <c r="I490" s="7" t="str">
        <f t="shared" si="17"/>
        <v>See on Google Maps</v>
      </c>
    </row>
    <row r="491" spans="1:9" x14ac:dyDescent="0.25">
      <c r="A491" s="5">
        <v>33.879119439999997</v>
      </c>
      <c r="B491" s="5">
        <v>35.866788939999999</v>
      </c>
      <c r="C491" s="6" t="s">
        <v>151</v>
      </c>
      <c r="D491" s="6" t="s">
        <v>1120</v>
      </c>
      <c r="E491" s="6" t="s">
        <v>1202</v>
      </c>
      <c r="F491" s="6" t="s">
        <v>1202</v>
      </c>
      <c r="G491" s="6" t="s">
        <v>1203</v>
      </c>
      <c r="H491" s="6" t="str">
        <f t="shared" si="16"/>
        <v>http://maps.google.com/maps?q=33.87911944,35.86678894</v>
      </c>
      <c r="I491" s="7" t="str">
        <f t="shared" si="17"/>
        <v>See on Google Maps</v>
      </c>
    </row>
    <row r="492" spans="1:9" x14ac:dyDescent="0.25">
      <c r="A492" s="5">
        <v>33.823508330000003</v>
      </c>
      <c r="B492" s="5">
        <v>36.019555599999997</v>
      </c>
      <c r="C492" s="6" t="s">
        <v>151</v>
      </c>
      <c r="D492" s="6" t="s">
        <v>1120</v>
      </c>
      <c r="E492" s="6" t="s">
        <v>1204</v>
      </c>
      <c r="F492" s="6" t="s">
        <v>1205</v>
      </c>
      <c r="G492" s="6" t="s">
        <v>1206</v>
      </c>
      <c r="H492" s="6" t="str">
        <f t="shared" si="16"/>
        <v>http://maps.google.com/maps?q=33.82350833,36.0195556</v>
      </c>
      <c r="I492" s="7" t="str">
        <f t="shared" si="17"/>
        <v>See on Google Maps</v>
      </c>
    </row>
    <row r="493" spans="1:9" x14ac:dyDescent="0.25">
      <c r="A493" s="5">
        <v>33.869852790000003</v>
      </c>
      <c r="B493" s="5">
        <v>36.027747140000002</v>
      </c>
      <c r="C493" s="6" t="s">
        <v>151</v>
      </c>
      <c r="D493" s="6" t="s">
        <v>1120</v>
      </c>
      <c r="E493" s="6" t="s">
        <v>1207</v>
      </c>
      <c r="F493" s="6" t="s">
        <v>1208</v>
      </c>
      <c r="G493" s="6" t="s">
        <v>1209</v>
      </c>
      <c r="H493" s="6" t="str">
        <f t="shared" si="16"/>
        <v>http://maps.google.com/maps?q=33.86985279,36.02774714</v>
      </c>
      <c r="I493" s="7" t="str">
        <f t="shared" si="17"/>
        <v>See on Google Maps</v>
      </c>
    </row>
    <row r="494" spans="1:9" x14ac:dyDescent="0.25">
      <c r="A494" s="5">
        <v>33.846086100000001</v>
      </c>
      <c r="B494" s="5">
        <v>35.909080500000002</v>
      </c>
      <c r="C494" s="6" t="s">
        <v>151</v>
      </c>
      <c r="D494" s="6" t="s">
        <v>1120</v>
      </c>
      <c r="E494" s="6" t="s">
        <v>1210</v>
      </c>
      <c r="F494" s="6" t="s">
        <v>1211</v>
      </c>
      <c r="G494" s="6" t="s">
        <v>1212</v>
      </c>
      <c r="H494" s="6" t="str">
        <f t="shared" si="16"/>
        <v>http://maps.google.com/maps?q=33.8460861,35.9090805</v>
      </c>
      <c r="I494" s="7" t="str">
        <f t="shared" si="17"/>
        <v>See on Google Maps</v>
      </c>
    </row>
    <row r="495" spans="1:9" x14ac:dyDescent="0.25">
      <c r="A495" s="5">
        <v>33.84880837</v>
      </c>
      <c r="B495" s="5">
        <v>35.993858359999997</v>
      </c>
      <c r="C495" s="6" t="s">
        <v>151</v>
      </c>
      <c r="D495" s="6" t="s">
        <v>1120</v>
      </c>
      <c r="E495" s="6" t="s">
        <v>1213</v>
      </c>
      <c r="F495" s="6" t="s">
        <v>1214</v>
      </c>
      <c r="G495" s="6" t="s">
        <v>1215</v>
      </c>
      <c r="H495" s="6" t="str">
        <f t="shared" si="16"/>
        <v>http://maps.google.com/maps?q=33.84880837,35.99385836</v>
      </c>
      <c r="I495" s="7" t="str">
        <f t="shared" si="17"/>
        <v>See on Google Maps</v>
      </c>
    </row>
    <row r="496" spans="1:9" x14ac:dyDescent="0.25">
      <c r="A496" s="5">
        <v>33.824272260000001</v>
      </c>
      <c r="B496" s="5">
        <v>35.836966740000001</v>
      </c>
      <c r="C496" s="6" t="s">
        <v>151</v>
      </c>
      <c r="D496" s="6" t="s">
        <v>1120</v>
      </c>
      <c r="E496" s="6" t="s">
        <v>1216</v>
      </c>
      <c r="F496" s="6" t="s">
        <v>1217</v>
      </c>
      <c r="G496" s="6" t="s">
        <v>1218</v>
      </c>
      <c r="H496" s="6" t="str">
        <f t="shared" si="16"/>
        <v>http://maps.google.com/maps?q=33.82427226,35.83696674</v>
      </c>
      <c r="I496" s="7" t="str">
        <f t="shared" si="17"/>
        <v>See on Google Maps</v>
      </c>
    </row>
    <row r="497" spans="1:9" x14ac:dyDescent="0.25">
      <c r="A497" s="5">
        <v>33.819024939999998</v>
      </c>
      <c r="B497" s="5">
        <v>35.859533380000002</v>
      </c>
      <c r="C497" s="6" t="s">
        <v>151</v>
      </c>
      <c r="D497" s="6" t="s">
        <v>1120</v>
      </c>
      <c r="E497" s="6" t="s">
        <v>1219</v>
      </c>
      <c r="F497" s="6" t="s">
        <v>1220</v>
      </c>
      <c r="G497" s="6" t="s">
        <v>1221</v>
      </c>
      <c r="H497" s="6" t="str">
        <f t="shared" si="16"/>
        <v>http://maps.google.com/maps?q=33.81902494,35.85953338</v>
      </c>
      <c r="I497" s="7" t="str">
        <f t="shared" si="17"/>
        <v>See on Google Maps</v>
      </c>
    </row>
    <row r="498" spans="1:9" x14ac:dyDescent="0.25">
      <c r="A498" s="5">
        <v>33.849524989999999</v>
      </c>
      <c r="B498" s="5">
        <v>35.922750010000001</v>
      </c>
      <c r="C498" s="6" t="s">
        <v>151</v>
      </c>
      <c r="D498" s="6" t="s">
        <v>1120</v>
      </c>
      <c r="E498" s="6" t="s">
        <v>1222</v>
      </c>
      <c r="F498" s="6" t="s">
        <v>1223</v>
      </c>
      <c r="G498" s="6" t="s">
        <v>1224</v>
      </c>
      <c r="H498" s="6" t="str">
        <f t="shared" si="16"/>
        <v>http://maps.google.com/maps?q=33.84952499,35.92275001</v>
      </c>
      <c r="I498" s="7" t="str">
        <f t="shared" si="17"/>
        <v>See on Google Maps</v>
      </c>
    </row>
    <row r="499" spans="1:9" x14ac:dyDescent="0.25">
      <c r="A499" s="5">
        <v>33.785647179999998</v>
      </c>
      <c r="B499" s="5">
        <v>35.993633369999998</v>
      </c>
      <c r="C499" s="6" t="s">
        <v>151</v>
      </c>
      <c r="D499" s="6" t="s">
        <v>1120</v>
      </c>
      <c r="E499" s="6" t="s">
        <v>1225</v>
      </c>
      <c r="F499" s="6" t="s">
        <v>1225</v>
      </c>
      <c r="G499" s="6" t="s">
        <v>1226</v>
      </c>
      <c r="H499" s="6" t="str">
        <f t="shared" si="16"/>
        <v>http://maps.google.com/maps?q=33.78564718,35.99363337</v>
      </c>
      <c r="I499" s="7" t="str">
        <f t="shared" si="17"/>
        <v>See on Google Maps</v>
      </c>
    </row>
    <row r="500" spans="1:9" x14ac:dyDescent="0.25">
      <c r="A500" s="5">
        <v>33.81292217</v>
      </c>
      <c r="B500" s="5">
        <v>36.02411103</v>
      </c>
      <c r="C500" s="6" t="s">
        <v>151</v>
      </c>
      <c r="D500" s="6" t="s">
        <v>1120</v>
      </c>
      <c r="E500" s="6" t="s">
        <v>1227</v>
      </c>
      <c r="F500" s="6" t="s">
        <v>1228</v>
      </c>
      <c r="G500" s="6" t="s">
        <v>1229</v>
      </c>
      <c r="H500" s="6" t="str">
        <f t="shared" si="16"/>
        <v>http://maps.google.com/maps?q=33.81292217,36.02411103</v>
      </c>
      <c r="I500" s="7" t="str">
        <f t="shared" si="17"/>
        <v>See on Google Maps</v>
      </c>
    </row>
    <row r="501" spans="1:9" x14ac:dyDescent="0.25">
      <c r="A501" s="5">
        <v>33.827861149999997</v>
      </c>
      <c r="B501" s="5">
        <v>35.89197781</v>
      </c>
      <c r="C501" s="6" t="s">
        <v>151</v>
      </c>
      <c r="D501" s="6" t="s">
        <v>1120</v>
      </c>
      <c r="E501" s="6" t="s">
        <v>1230</v>
      </c>
      <c r="F501" s="6" t="s">
        <v>1231</v>
      </c>
      <c r="G501" s="6" t="s">
        <v>1232</v>
      </c>
      <c r="H501" s="6" t="str">
        <f t="shared" si="16"/>
        <v>http://maps.google.com/maps?q=33.82786115,35.89197781</v>
      </c>
      <c r="I501" s="7" t="str">
        <f t="shared" si="17"/>
        <v>See on Google Maps</v>
      </c>
    </row>
    <row r="502" spans="1:9" x14ac:dyDescent="0.25">
      <c r="A502" s="5">
        <v>33.837169369999998</v>
      </c>
      <c r="B502" s="5">
        <v>35.91512771</v>
      </c>
      <c r="C502" s="6" t="s">
        <v>151</v>
      </c>
      <c r="D502" s="6" t="s">
        <v>1120</v>
      </c>
      <c r="E502" s="6" t="s">
        <v>1236</v>
      </c>
      <c r="F502" s="6" t="s">
        <v>1236</v>
      </c>
      <c r="G502" s="6" t="s">
        <v>1237</v>
      </c>
      <c r="H502" s="6" t="str">
        <f t="shared" si="16"/>
        <v>http://maps.google.com/maps?q=33.83716937,35.91512771</v>
      </c>
      <c r="I502" s="7" t="str">
        <f t="shared" si="17"/>
        <v>See on Google Maps</v>
      </c>
    </row>
    <row r="503" spans="1:9" x14ac:dyDescent="0.25">
      <c r="A503" s="5">
        <v>33.709475009999998</v>
      </c>
      <c r="B503" s="5">
        <v>35.904974969999998</v>
      </c>
      <c r="C503" s="6" t="s">
        <v>151</v>
      </c>
      <c r="D503" s="6" t="s">
        <v>1120</v>
      </c>
      <c r="E503" s="6" t="s">
        <v>1238</v>
      </c>
      <c r="F503" s="6" t="s">
        <v>1239</v>
      </c>
      <c r="G503" s="6" t="s">
        <v>1240</v>
      </c>
      <c r="H503" s="6" t="str">
        <f t="shared" si="16"/>
        <v>http://maps.google.com/maps?q=33.70947501,35.90497497</v>
      </c>
      <c r="I503" s="7" t="str">
        <f t="shared" si="17"/>
        <v>See on Google Maps</v>
      </c>
    </row>
    <row r="504" spans="1:9" x14ac:dyDescent="0.25">
      <c r="A504" s="5">
        <v>33.844764269999999</v>
      </c>
      <c r="B504" s="5">
        <v>35.893019219999999</v>
      </c>
      <c r="C504" s="6" t="s">
        <v>151</v>
      </c>
      <c r="D504" s="6" t="s">
        <v>1120</v>
      </c>
      <c r="E504" s="6" t="s">
        <v>84</v>
      </c>
      <c r="F504" s="6" t="s">
        <v>1241</v>
      </c>
      <c r="G504" s="6" t="s">
        <v>1242</v>
      </c>
      <c r="H504" s="6" t="str">
        <f t="shared" si="16"/>
        <v>http://maps.google.com/maps?q=33.84476427,35.89301922</v>
      </c>
      <c r="I504" s="7" t="str">
        <f t="shared" si="17"/>
        <v>See on Google Maps</v>
      </c>
    </row>
    <row r="505" spans="1:9" x14ac:dyDescent="0.25">
      <c r="A505" s="5">
        <v>33.703072239999997</v>
      </c>
      <c r="B505" s="5">
        <v>35.923697249999996</v>
      </c>
      <c r="C505" s="6" t="s">
        <v>151</v>
      </c>
      <c r="D505" s="6" t="s">
        <v>1120</v>
      </c>
      <c r="E505" s="6" t="s">
        <v>395</v>
      </c>
      <c r="F505" s="6" t="s">
        <v>1243</v>
      </c>
      <c r="G505" s="6" t="s">
        <v>1244</v>
      </c>
      <c r="H505" s="6" t="str">
        <f t="shared" si="16"/>
        <v>http://maps.google.com/maps?q=33.70307224,35.92369725</v>
      </c>
      <c r="I505" s="7" t="str">
        <f t="shared" si="17"/>
        <v>See on Google Maps</v>
      </c>
    </row>
    <row r="506" spans="1:9" x14ac:dyDescent="0.25">
      <c r="A506" s="5">
        <v>33.850677789999999</v>
      </c>
      <c r="B506" s="5">
        <v>36.06652502</v>
      </c>
      <c r="C506" s="6" t="s">
        <v>151</v>
      </c>
      <c r="D506" s="6" t="s">
        <v>1120</v>
      </c>
      <c r="E506" s="6" t="s">
        <v>1245</v>
      </c>
      <c r="F506" s="6" t="s">
        <v>1246</v>
      </c>
      <c r="G506" s="6" t="s">
        <v>1247</v>
      </c>
      <c r="H506" s="6" t="str">
        <f t="shared" si="16"/>
        <v>http://maps.google.com/maps?q=33.85067779,36.06652502</v>
      </c>
      <c r="I506" s="7" t="str">
        <f t="shared" si="17"/>
        <v>See on Google Maps</v>
      </c>
    </row>
    <row r="507" spans="1:9" x14ac:dyDescent="0.25">
      <c r="A507" s="5">
        <v>33.768994489999997</v>
      </c>
      <c r="B507" s="5">
        <v>35.801750069999997</v>
      </c>
      <c r="C507" s="6" t="s">
        <v>151</v>
      </c>
      <c r="D507" s="6" t="s">
        <v>1120</v>
      </c>
      <c r="E507" s="6" t="s">
        <v>1248</v>
      </c>
      <c r="F507" s="6" t="s">
        <v>1249</v>
      </c>
      <c r="G507" s="6" t="s">
        <v>1250</v>
      </c>
      <c r="H507" s="6" t="str">
        <f t="shared" si="16"/>
        <v>http://maps.google.com/maps?q=33.76899449,35.80175007</v>
      </c>
      <c r="I507" s="7" t="str">
        <f t="shared" si="17"/>
        <v>See on Google Maps</v>
      </c>
    </row>
    <row r="508" spans="1:9" x14ac:dyDescent="0.25">
      <c r="A508" s="5">
        <v>33.810422180000003</v>
      </c>
      <c r="B508" s="5">
        <v>35.831047210000001</v>
      </c>
      <c r="C508" s="6" t="s">
        <v>151</v>
      </c>
      <c r="D508" s="6" t="s">
        <v>1120</v>
      </c>
      <c r="E508" s="6" t="s">
        <v>1251</v>
      </c>
      <c r="F508" s="6" t="s">
        <v>1252</v>
      </c>
      <c r="G508" s="6" t="s">
        <v>1253</v>
      </c>
      <c r="H508" s="6" t="str">
        <f t="shared" si="16"/>
        <v>http://maps.google.com/maps?q=33.81042218,35.83104721</v>
      </c>
      <c r="I508" s="7" t="str">
        <f t="shared" si="17"/>
        <v>See on Google Maps</v>
      </c>
    </row>
    <row r="509" spans="1:9" x14ac:dyDescent="0.25">
      <c r="A509" s="5">
        <v>33.808658370000003</v>
      </c>
      <c r="B509" s="5">
        <v>35.817072150000001</v>
      </c>
      <c r="C509" s="6" t="s">
        <v>151</v>
      </c>
      <c r="D509" s="6" t="s">
        <v>1120</v>
      </c>
      <c r="E509" s="6" t="s">
        <v>1254</v>
      </c>
      <c r="F509" s="6" t="s">
        <v>1255</v>
      </c>
      <c r="G509" s="6" t="s">
        <v>1256</v>
      </c>
      <c r="H509" s="6" t="str">
        <f t="shared" si="16"/>
        <v>http://maps.google.com/maps?q=33.80865837,35.81707215</v>
      </c>
      <c r="I509" s="7" t="str">
        <f t="shared" si="17"/>
        <v>See on Google Maps</v>
      </c>
    </row>
    <row r="510" spans="1:9" x14ac:dyDescent="0.25">
      <c r="A510" s="5">
        <v>33.88147172</v>
      </c>
      <c r="B510" s="5">
        <v>35.953718170000002</v>
      </c>
      <c r="C510" s="6" t="s">
        <v>151</v>
      </c>
      <c r="D510" s="6" t="s">
        <v>1120</v>
      </c>
      <c r="E510" s="6" t="s">
        <v>1257</v>
      </c>
      <c r="F510" s="6" t="s">
        <v>1258</v>
      </c>
      <c r="G510" s="6" t="s">
        <v>1259</v>
      </c>
      <c r="H510" s="6" t="str">
        <f t="shared" si="16"/>
        <v>http://maps.google.com/maps?q=33.88147172,35.95371817</v>
      </c>
      <c r="I510" s="7" t="str">
        <f t="shared" si="17"/>
        <v>See on Google Maps</v>
      </c>
    </row>
    <row r="511" spans="1:9" x14ac:dyDescent="0.25">
      <c r="A511" s="5">
        <v>33.863030530000003</v>
      </c>
      <c r="B511" s="5">
        <v>36.059808390000001</v>
      </c>
      <c r="C511" s="6" t="s">
        <v>151</v>
      </c>
      <c r="D511" s="6" t="s">
        <v>1120</v>
      </c>
      <c r="E511" s="6" t="s">
        <v>830</v>
      </c>
      <c r="F511" s="6" t="s">
        <v>1260</v>
      </c>
      <c r="G511" s="6" t="s">
        <v>1261</v>
      </c>
      <c r="H511" s="6" t="str">
        <f t="shared" si="16"/>
        <v>http://maps.google.com/maps?q=33.86303053,36.05980839</v>
      </c>
      <c r="I511" s="7" t="str">
        <f t="shared" si="17"/>
        <v>See on Google Maps</v>
      </c>
    </row>
    <row r="512" spans="1:9" x14ac:dyDescent="0.25">
      <c r="A512" s="5">
        <v>33.762168379999999</v>
      </c>
      <c r="B512" s="5">
        <v>35.857198769999997</v>
      </c>
      <c r="C512" s="6" t="s">
        <v>151</v>
      </c>
      <c r="D512" s="6" t="s">
        <v>1120</v>
      </c>
      <c r="E512" s="6" t="s">
        <v>1265</v>
      </c>
      <c r="F512" s="6" t="s">
        <v>1266</v>
      </c>
      <c r="G512" s="6" t="s">
        <v>1267</v>
      </c>
      <c r="H512" s="6" t="str">
        <f t="shared" si="16"/>
        <v>http://maps.google.com/maps?q=33.76216838,35.85719877</v>
      </c>
      <c r="I512" s="7" t="str">
        <f t="shared" si="17"/>
        <v>See on Google Maps</v>
      </c>
    </row>
    <row r="513" spans="1:9" x14ac:dyDescent="0.25">
      <c r="A513" s="5">
        <v>33.81058428</v>
      </c>
      <c r="B513" s="5">
        <v>35.844424179999997</v>
      </c>
      <c r="C513" s="6" t="s">
        <v>151</v>
      </c>
      <c r="D513" s="6" t="s">
        <v>1120</v>
      </c>
      <c r="E513" s="6" t="s">
        <v>1262</v>
      </c>
      <c r="F513" s="6" t="s">
        <v>1263</v>
      </c>
      <c r="G513" s="6" t="s">
        <v>1264</v>
      </c>
      <c r="H513" s="6" t="str">
        <f t="shared" si="16"/>
        <v>http://maps.google.com/maps?q=33.81058428,35.84442418</v>
      </c>
      <c r="I513" s="7" t="str">
        <f t="shared" si="17"/>
        <v>See on Google Maps</v>
      </c>
    </row>
    <row r="514" spans="1:9" x14ac:dyDescent="0.25">
      <c r="A514" s="5">
        <v>33.890583370000002</v>
      </c>
      <c r="B514" s="5">
        <v>35.974088950000002</v>
      </c>
      <c r="C514" s="6" t="s">
        <v>151</v>
      </c>
      <c r="D514" s="6" t="s">
        <v>1120</v>
      </c>
      <c r="E514" s="6" t="s">
        <v>1268</v>
      </c>
      <c r="F514" s="6" t="s">
        <v>1269</v>
      </c>
      <c r="G514" s="6" t="s">
        <v>1270</v>
      </c>
      <c r="H514" s="6" t="str">
        <f t="shared" si="16"/>
        <v>http://maps.google.com/maps?q=33.89058337,35.97408895</v>
      </c>
      <c r="I514" s="7" t="str">
        <f t="shared" si="17"/>
        <v>See on Google Maps</v>
      </c>
    </row>
    <row r="515" spans="1:9" x14ac:dyDescent="0.25">
      <c r="A515" s="5">
        <v>33.802263410000002</v>
      </c>
      <c r="B515" s="5">
        <v>35.794936819999997</v>
      </c>
      <c r="C515" s="6" t="s">
        <v>151</v>
      </c>
      <c r="D515" s="6" t="s">
        <v>1120</v>
      </c>
      <c r="E515" s="6" t="s">
        <v>1271</v>
      </c>
      <c r="F515" s="6" t="s">
        <v>1272</v>
      </c>
      <c r="G515" s="6" t="s">
        <v>1273</v>
      </c>
      <c r="H515" s="6" t="str">
        <f t="shared" ref="H515:H578" si="18">CONCATENATE("http://maps.google.com/maps?q=",A515,",",B515,"")</f>
        <v>http://maps.google.com/maps?q=33.80226341,35.79493682</v>
      </c>
      <c r="I515" s="7" t="str">
        <f t="shared" ref="I515:I578" si="19">HYPERLINK(H515, "See on Google Maps")</f>
        <v>See on Google Maps</v>
      </c>
    </row>
    <row r="516" spans="1:9" x14ac:dyDescent="0.25">
      <c r="A516" s="5">
        <v>33.862186129999998</v>
      </c>
      <c r="B516" s="5">
        <v>35.890380489999998</v>
      </c>
      <c r="C516" s="6" t="s">
        <v>151</v>
      </c>
      <c r="D516" s="6" t="s">
        <v>1120</v>
      </c>
      <c r="E516" s="6" t="s">
        <v>1274</v>
      </c>
      <c r="F516" s="6" t="s">
        <v>1275</v>
      </c>
      <c r="G516" s="6" t="s">
        <v>1276</v>
      </c>
      <c r="H516" s="6" t="str">
        <f t="shared" si="18"/>
        <v>http://maps.google.com/maps?q=33.86218613,35.89038049</v>
      </c>
      <c r="I516" s="7" t="str">
        <f t="shared" si="19"/>
        <v>See on Google Maps</v>
      </c>
    </row>
    <row r="517" spans="1:9" x14ac:dyDescent="0.25">
      <c r="A517" s="5">
        <v>33.88418059</v>
      </c>
      <c r="B517" s="5">
        <v>35.874222289999999</v>
      </c>
      <c r="C517" s="6" t="s">
        <v>151</v>
      </c>
      <c r="D517" s="6" t="s">
        <v>1120</v>
      </c>
      <c r="E517" s="6" t="s">
        <v>1277</v>
      </c>
      <c r="F517" s="6" t="s">
        <v>1278</v>
      </c>
      <c r="G517" s="6" t="s">
        <v>1279</v>
      </c>
      <c r="H517" s="6" t="str">
        <f t="shared" si="18"/>
        <v>http://maps.google.com/maps?q=33.88418059,35.87422229</v>
      </c>
      <c r="I517" s="7" t="str">
        <f t="shared" si="19"/>
        <v>See on Google Maps</v>
      </c>
    </row>
    <row r="518" spans="1:9" x14ac:dyDescent="0.25">
      <c r="A518" s="5">
        <v>33.794316670000001</v>
      </c>
      <c r="B518" s="5">
        <v>35.820272289999998</v>
      </c>
      <c r="C518" s="6" t="s">
        <v>151</v>
      </c>
      <c r="D518" s="6" t="s">
        <v>1120</v>
      </c>
      <c r="E518" s="6" t="s">
        <v>1280</v>
      </c>
      <c r="F518" s="6" t="s">
        <v>1281</v>
      </c>
      <c r="G518" s="6" t="s">
        <v>1282</v>
      </c>
      <c r="H518" s="6" t="str">
        <f t="shared" si="18"/>
        <v>http://maps.google.com/maps?q=33.79431667,35.82027229</v>
      </c>
      <c r="I518" s="7" t="str">
        <f t="shared" si="19"/>
        <v>See on Google Maps</v>
      </c>
    </row>
    <row r="519" spans="1:9" x14ac:dyDescent="0.25">
      <c r="A519" s="5">
        <v>33.795326619999997</v>
      </c>
      <c r="B519" s="5">
        <v>35.974263550000003</v>
      </c>
      <c r="C519" s="6" t="s">
        <v>151</v>
      </c>
      <c r="D519" s="6" t="s">
        <v>1120</v>
      </c>
      <c r="E519" s="6" t="s">
        <v>1283</v>
      </c>
      <c r="F519" s="6" t="s">
        <v>1283</v>
      </c>
      <c r="G519" s="6" t="s">
        <v>1284</v>
      </c>
      <c r="H519" s="6" t="str">
        <f t="shared" si="18"/>
        <v>http://maps.google.com/maps?q=33.79532662,35.97426355</v>
      </c>
      <c r="I519" s="7" t="str">
        <f t="shared" si="19"/>
        <v>See on Google Maps</v>
      </c>
    </row>
    <row r="520" spans="1:9" x14ac:dyDescent="0.25">
      <c r="A520" s="5">
        <v>33.765638920000001</v>
      </c>
      <c r="B520" s="5">
        <v>35.810819520000003</v>
      </c>
      <c r="C520" s="6" t="s">
        <v>151</v>
      </c>
      <c r="D520" s="6" t="s">
        <v>1120</v>
      </c>
      <c r="E520" s="6" t="s">
        <v>1285</v>
      </c>
      <c r="F520" s="6" t="s">
        <v>1286</v>
      </c>
      <c r="G520" s="6" t="s">
        <v>1287</v>
      </c>
      <c r="H520" s="6" t="str">
        <f t="shared" si="18"/>
        <v>http://maps.google.com/maps?q=33.76563892,35.81081952</v>
      </c>
      <c r="I520" s="7" t="str">
        <f t="shared" si="19"/>
        <v>See on Google Maps</v>
      </c>
    </row>
    <row r="521" spans="1:9" x14ac:dyDescent="0.25">
      <c r="A521" s="5">
        <v>33.845286049999999</v>
      </c>
      <c r="B521" s="5">
        <v>35.857905459999998</v>
      </c>
      <c r="C521" s="6" t="s">
        <v>151</v>
      </c>
      <c r="D521" s="6" t="s">
        <v>1120</v>
      </c>
      <c r="E521" s="6" t="s">
        <v>1288</v>
      </c>
      <c r="F521" s="6" t="s">
        <v>1288</v>
      </c>
      <c r="G521" s="6" t="s">
        <v>1289</v>
      </c>
      <c r="H521" s="6" t="str">
        <f t="shared" si="18"/>
        <v>http://maps.google.com/maps?q=33.84528605,35.85790546</v>
      </c>
      <c r="I521" s="7" t="str">
        <f t="shared" si="19"/>
        <v>See on Google Maps</v>
      </c>
    </row>
    <row r="522" spans="1:9" x14ac:dyDescent="0.25">
      <c r="A522" s="5">
        <v>33.830966689999997</v>
      </c>
      <c r="B522" s="5">
        <v>36.044972219999998</v>
      </c>
      <c r="C522" s="6" t="s">
        <v>151</v>
      </c>
      <c r="D522" s="6" t="s">
        <v>1120</v>
      </c>
      <c r="E522" s="6" t="s">
        <v>1290</v>
      </c>
      <c r="F522" s="6" t="s">
        <v>1291</v>
      </c>
      <c r="G522" s="6" t="s">
        <v>1292</v>
      </c>
      <c r="H522" s="6" t="str">
        <f t="shared" si="18"/>
        <v>http://maps.google.com/maps?q=33.83096669,36.04497222</v>
      </c>
      <c r="I522" s="7" t="str">
        <f t="shared" si="19"/>
        <v>See on Google Maps</v>
      </c>
    </row>
    <row r="523" spans="1:9" x14ac:dyDescent="0.25">
      <c r="A523" s="5">
        <v>33.796813139999998</v>
      </c>
      <c r="B523" s="5">
        <v>35.809221630000003</v>
      </c>
      <c r="C523" s="6" t="s">
        <v>151</v>
      </c>
      <c r="D523" s="6" t="s">
        <v>1120</v>
      </c>
      <c r="E523" s="6" t="s">
        <v>1293</v>
      </c>
      <c r="F523" s="6" t="s">
        <v>1294</v>
      </c>
      <c r="G523" s="6" t="s">
        <v>1295</v>
      </c>
      <c r="H523" s="6" t="str">
        <f t="shared" si="18"/>
        <v>http://maps.google.com/maps?q=33.79681314,35.80922163</v>
      </c>
      <c r="I523" s="7" t="str">
        <f t="shared" si="19"/>
        <v>See on Google Maps</v>
      </c>
    </row>
    <row r="524" spans="1:9" x14ac:dyDescent="0.25">
      <c r="A524" s="5">
        <v>33.848361570000002</v>
      </c>
      <c r="B524" s="5">
        <v>35.891570819999998</v>
      </c>
      <c r="C524" s="6" t="s">
        <v>151</v>
      </c>
      <c r="D524" s="6" t="s">
        <v>1120</v>
      </c>
      <c r="E524" s="6" t="s">
        <v>1296</v>
      </c>
      <c r="F524" s="6" t="s">
        <v>1297</v>
      </c>
      <c r="G524" s="6" t="s">
        <v>1298</v>
      </c>
      <c r="H524" s="6" t="str">
        <f t="shared" si="18"/>
        <v>http://maps.google.com/maps?q=33.84836157,35.89157082</v>
      </c>
      <c r="I524" s="7" t="str">
        <f t="shared" si="19"/>
        <v>See on Google Maps</v>
      </c>
    </row>
    <row r="525" spans="1:9" x14ac:dyDescent="0.25">
      <c r="A525" s="5">
        <v>33.84916939</v>
      </c>
      <c r="B525" s="5">
        <v>36.011158309999999</v>
      </c>
      <c r="C525" s="6" t="s">
        <v>151</v>
      </c>
      <c r="D525" s="6" t="s">
        <v>1120</v>
      </c>
      <c r="E525" s="6" t="s">
        <v>1299</v>
      </c>
      <c r="F525" s="6" t="s">
        <v>1299</v>
      </c>
      <c r="G525" s="6" t="s">
        <v>1300</v>
      </c>
      <c r="H525" s="6" t="str">
        <f t="shared" si="18"/>
        <v>http://maps.google.com/maps?q=33.84916939,36.01115831</v>
      </c>
      <c r="I525" s="7" t="str">
        <f t="shared" si="19"/>
        <v>See on Google Maps</v>
      </c>
    </row>
    <row r="526" spans="1:9" x14ac:dyDescent="0.25">
      <c r="A526" s="5">
        <v>33.82045274</v>
      </c>
      <c r="B526" s="5">
        <v>35.881872250000001</v>
      </c>
      <c r="C526" s="6" t="s">
        <v>151</v>
      </c>
      <c r="D526" s="6" t="s">
        <v>1120</v>
      </c>
      <c r="E526" s="6" t="s">
        <v>1301</v>
      </c>
      <c r="F526" s="6" t="s">
        <v>1301</v>
      </c>
      <c r="G526" s="6" t="s">
        <v>1302</v>
      </c>
      <c r="H526" s="6" t="str">
        <f t="shared" si="18"/>
        <v>http://maps.google.com/maps?q=33.82045274,35.88187225</v>
      </c>
      <c r="I526" s="7" t="str">
        <f t="shared" si="19"/>
        <v>See on Google Maps</v>
      </c>
    </row>
    <row r="527" spans="1:9" x14ac:dyDescent="0.25">
      <c r="A527" s="5">
        <v>33.787848699999998</v>
      </c>
      <c r="B527" s="5">
        <v>35.816724710000003</v>
      </c>
      <c r="C527" s="6" t="s">
        <v>151</v>
      </c>
      <c r="D527" s="6" t="s">
        <v>1120</v>
      </c>
      <c r="E527" s="6" t="s">
        <v>1303</v>
      </c>
      <c r="F527" s="6" t="s">
        <v>1303</v>
      </c>
      <c r="G527" s="6" t="s">
        <v>1304</v>
      </c>
      <c r="H527" s="6" t="str">
        <f t="shared" si="18"/>
        <v>http://maps.google.com/maps?q=33.7878487,35.81672471</v>
      </c>
      <c r="I527" s="7" t="str">
        <f t="shared" si="19"/>
        <v>See on Google Maps</v>
      </c>
    </row>
    <row r="528" spans="1:9" x14ac:dyDescent="0.25">
      <c r="A528" s="5">
        <v>33.816305470000003</v>
      </c>
      <c r="B528" s="5">
        <v>35.862905570000002</v>
      </c>
      <c r="C528" s="6" t="s">
        <v>151</v>
      </c>
      <c r="D528" s="6" t="s">
        <v>1120</v>
      </c>
      <c r="E528" s="6" t="s">
        <v>1305</v>
      </c>
      <c r="F528" s="6" t="s">
        <v>1306</v>
      </c>
      <c r="G528" s="6" t="s">
        <v>1307</v>
      </c>
      <c r="H528" s="6" t="str">
        <f t="shared" si="18"/>
        <v>http://maps.google.com/maps?q=33.81630547,35.86290557</v>
      </c>
      <c r="I528" s="7" t="str">
        <f t="shared" si="19"/>
        <v>See on Google Maps</v>
      </c>
    </row>
    <row r="529" spans="1:9" x14ac:dyDescent="0.25">
      <c r="A529" s="5">
        <v>33.801116700000001</v>
      </c>
      <c r="B529" s="5">
        <v>35.868713890000002</v>
      </c>
      <c r="C529" s="6" t="s">
        <v>151</v>
      </c>
      <c r="D529" s="6" t="s">
        <v>1120</v>
      </c>
      <c r="E529" s="6" t="s">
        <v>1308</v>
      </c>
      <c r="F529" s="6" t="s">
        <v>1309</v>
      </c>
      <c r="G529" s="6" t="s">
        <v>1310</v>
      </c>
      <c r="H529" s="6" t="str">
        <f t="shared" si="18"/>
        <v>http://maps.google.com/maps?q=33.8011167,35.86871389</v>
      </c>
      <c r="I529" s="7" t="str">
        <f t="shared" si="19"/>
        <v>See on Google Maps</v>
      </c>
    </row>
    <row r="530" spans="1:9" x14ac:dyDescent="0.25">
      <c r="A530" s="5">
        <v>33.734341630000003</v>
      </c>
      <c r="B530" s="5">
        <v>35.825461109999999</v>
      </c>
      <c r="C530" s="6" t="s">
        <v>151</v>
      </c>
      <c r="D530" s="6" t="s">
        <v>1120</v>
      </c>
      <c r="E530" s="6" t="s">
        <v>1314</v>
      </c>
      <c r="F530" s="6" t="s">
        <v>1315</v>
      </c>
      <c r="G530" s="6" t="s">
        <v>1316</v>
      </c>
      <c r="H530" s="6" t="str">
        <f t="shared" si="18"/>
        <v>http://maps.google.com/maps?q=33.73434163,35.82546111</v>
      </c>
      <c r="I530" s="7" t="str">
        <f t="shared" si="19"/>
        <v>See on Google Maps</v>
      </c>
    </row>
    <row r="531" spans="1:9" x14ac:dyDescent="0.25">
      <c r="A531" s="5">
        <v>33.841141950000001</v>
      </c>
      <c r="B531" s="5">
        <v>35.906778350000003</v>
      </c>
      <c r="C531" s="6" t="s">
        <v>151</v>
      </c>
      <c r="D531" s="6" t="s">
        <v>1120</v>
      </c>
      <c r="E531" s="6" t="s">
        <v>1317</v>
      </c>
      <c r="F531" s="6" t="s">
        <v>1318</v>
      </c>
      <c r="G531" s="6" t="s">
        <v>1319</v>
      </c>
      <c r="H531" s="6" t="str">
        <f t="shared" si="18"/>
        <v>http://maps.google.com/maps?q=33.84114195,35.90677835</v>
      </c>
      <c r="I531" s="7" t="str">
        <f t="shared" si="19"/>
        <v>See on Google Maps</v>
      </c>
    </row>
    <row r="532" spans="1:9" x14ac:dyDescent="0.25">
      <c r="A532" s="5">
        <v>33.854191710000002</v>
      </c>
      <c r="B532" s="5">
        <v>35.98168888</v>
      </c>
      <c r="C532" s="6" t="s">
        <v>151</v>
      </c>
      <c r="D532" s="6" t="s">
        <v>1120</v>
      </c>
      <c r="E532" s="6" t="s">
        <v>1311</v>
      </c>
      <c r="F532" s="6" t="s">
        <v>1312</v>
      </c>
      <c r="G532" s="6" t="s">
        <v>1313</v>
      </c>
      <c r="H532" s="6" t="str">
        <f t="shared" si="18"/>
        <v>http://maps.google.com/maps?q=33.85419171,35.98168888</v>
      </c>
      <c r="I532" s="7" t="str">
        <f t="shared" si="19"/>
        <v>See on Google Maps</v>
      </c>
    </row>
    <row r="533" spans="1:9" x14ac:dyDescent="0.25">
      <c r="A533" s="5">
        <v>33.817830469999997</v>
      </c>
      <c r="B533" s="5">
        <v>35.982727760000003</v>
      </c>
      <c r="C533" s="6" t="s">
        <v>151</v>
      </c>
      <c r="D533" s="6" t="s">
        <v>1120</v>
      </c>
      <c r="E533" s="6" t="s">
        <v>1320</v>
      </c>
      <c r="F533" s="6" t="s">
        <v>1320</v>
      </c>
      <c r="G533" s="6" t="s">
        <v>1321</v>
      </c>
      <c r="H533" s="6" t="str">
        <f t="shared" si="18"/>
        <v>http://maps.google.com/maps?q=33.81783047,35.98272776</v>
      </c>
      <c r="I533" s="7" t="str">
        <f t="shared" si="19"/>
        <v>See on Google Maps</v>
      </c>
    </row>
    <row r="534" spans="1:9" x14ac:dyDescent="0.25">
      <c r="A534" s="5">
        <v>33.859691720000001</v>
      </c>
      <c r="B534" s="5">
        <v>35.851166589999998</v>
      </c>
      <c r="C534" s="6" t="s">
        <v>151</v>
      </c>
      <c r="D534" s="6" t="s">
        <v>1120</v>
      </c>
      <c r="E534" s="6" t="s">
        <v>1322</v>
      </c>
      <c r="F534" s="6" t="s">
        <v>1323</v>
      </c>
      <c r="G534" s="6" t="s">
        <v>1324</v>
      </c>
      <c r="H534" s="6" t="str">
        <f t="shared" si="18"/>
        <v>http://maps.google.com/maps?q=33.85969172,35.85116659</v>
      </c>
      <c r="I534" s="7" t="str">
        <f t="shared" si="19"/>
        <v>See on Google Maps</v>
      </c>
    </row>
    <row r="535" spans="1:9" x14ac:dyDescent="0.25">
      <c r="A535" s="5">
        <v>33.84907493</v>
      </c>
      <c r="B535" s="5">
        <v>35.902697259999997</v>
      </c>
      <c r="C535" s="6" t="s">
        <v>151</v>
      </c>
      <c r="D535" s="6" t="s">
        <v>1120</v>
      </c>
      <c r="E535" s="6" t="s">
        <v>1120</v>
      </c>
      <c r="F535" s="6" t="s">
        <v>1325</v>
      </c>
      <c r="G535" s="6" t="s">
        <v>1326</v>
      </c>
      <c r="H535" s="6" t="str">
        <f t="shared" si="18"/>
        <v>http://maps.google.com/maps?q=33.84907493,35.90269726</v>
      </c>
      <c r="I535" s="7" t="str">
        <f t="shared" si="19"/>
        <v>See on Google Maps</v>
      </c>
    </row>
    <row r="536" spans="1:9" x14ac:dyDescent="0.25">
      <c r="A536" s="5">
        <v>33.844200020000002</v>
      </c>
      <c r="B536" s="5">
        <v>35.916808340000003</v>
      </c>
      <c r="C536" s="6" t="s">
        <v>151</v>
      </c>
      <c r="D536" s="6" t="s">
        <v>1120</v>
      </c>
      <c r="E536" s="6" t="s">
        <v>1233</v>
      </c>
      <c r="F536" s="6" t="s">
        <v>1234</v>
      </c>
      <c r="G536" s="6" t="s">
        <v>1235</v>
      </c>
      <c r="H536" s="6" t="str">
        <f t="shared" si="18"/>
        <v>http://maps.google.com/maps?q=33.84420002,35.91680834</v>
      </c>
      <c r="I536" s="7" t="str">
        <f t="shared" si="19"/>
        <v>See on Google Maps</v>
      </c>
    </row>
    <row r="537" spans="1:9" x14ac:dyDescent="0.25">
      <c r="A537" s="5">
        <v>33.81765</v>
      </c>
      <c r="B537" s="5">
        <v>35.843544389999998</v>
      </c>
      <c r="C537" s="6" t="s">
        <v>151</v>
      </c>
      <c r="D537" s="6" t="s">
        <v>1120</v>
      </c>
      <c r="E537" s="6" t="s">
        <v>1327</v>
      </c>
      <c r="F537" s="6" t="s">
        <v>1327</v>
      </c>
      <c r="G537" s="6" t="s">
        <v>1328</v>
      </c>
      <c r="H537" s="6" t="str">
        <f t="shared" si="18"/>
        <v>http://maps.google.com/maps?q=33.81765,35.84354439</v>
      </c>
      <c r="I537" s="7" t="str">
        <f t="shared" si="19"/>
        <v>See on Google Maps</v>
      </c>
    </row>
    <row r="538" spans="1:9" x14ac:dyDescent="0.25">
      <c r="A538" s="5">
        <v>33.726424960000003</v>
      </c>
      <c r="B538" s="5">
        <v>35.934633349999999</v>
      </c>
      <c r="C538" s="6" t="s">
        <v>151</v>
      </c>
      <c r="D538" s="6" t="s">
        <v>7311</v>
      </c>
      <c r="E538" s="6" t="s">
        <v>7313</v>
      </c>
      <c r="F538" s="6"/>
      <c r="G538" s="6" t="s">
        <v>1126</v>
      </c>
      <c r="H538" s="6" t="str">
        <f t="shared" si="18"/>
        <v>http://maps.google.com/maps?q=33.72642496,35.93463335</v>
      </c>
      <c r="I538" s="7" t="str">
        <f t="shared" si="19"/>
        <v>See on Google Maps</v>
      </c>
    </row>
    <row r="539" spans="1:9" x14ac:dyDescent="0.25">
      <c r="A539" s="5">
        <v>33.846299999999999</v>
      </c>
      <c r="B539" s="5">
        <v>35.902000000000001</v>
      </c>
      <c r="C539" s="6" t="s">
        <v>151</v>
      </c>
      <c r="D539" s="6" t="s">
        <v>7311</v>
      </c>
      <c r="E539" s="6" t="s">
        <v>7312</v>
      </c>
      <c r="F539" s="6"/>
      <c r="G539" s="6"/>
      <c r="H539" s="6" t="str">
        <f t="shared" si="18"/>
        <v>http://maps.google.com/maps?q=33.8463,35.902</v>
      </c>
      <c r="I539" s="7" t="str">
        <f t="shared" si="19"/>
        <v>See on Google Maps</v>
      </c>
    </row>
    <row r="540" spans="1:9" x14ac:dyDescent="0.25">
      <c r="A540" s="5" t="s">
        <v>0</v>
      </c>
      <c r="B540" s="5" t="s">
        <v>1</v>
      </c>
      <c r="C540" s="6" t="s">
        <v>2</v>
      </c>
      <c r="D540" s="6" t="s">
        <v>3</v>
      </c>
      <c r="E540" s="6" t="s">
        <v>4</v>
      </c>
      <c r="F540" s="6" t="s">
        <v>5</v>
      </c>
      <c r="G540" s="6" t="s">
        <v>6</v>
      </c>
      <c r="H540" s="6" t="str">
        <f t="shared" si="18"/>
        <v>http://maps.google.com/maps?q=Village latitude,Village longitude</v>
      </c>
      <c r="I540" s="7" t="str">
        <f t="shared" si="19"/>
        <v>See on Google Maps</v>
      </c>
    </row>
    <row r="541" spans="1:9" x14ac:dyDescent="0.25">
      <c r="A541" s="5">
        <v>33.735113830000003</v>
      </c>
      <c r="B541" s="5">
        <v>35.529758260000001</v>
      </c>
      <c r="C541" s="6" t="s">
        <v>1329</v>
      </c>
      <c r="D541" s="6" t="s">
        <v>1330</v>
      </c>
      <c r="E541" s="6" t="s">
        <v>1331</v>
      </c>
      <c r="F541" s="6" t="s">
        <v>1332</v>
      </c>
      <c r="G541" s="6" t="s">
        <v>1333</v>
      </c>
      <c r="H541" s="6" t="str">
        <f t="shared" si="18"/>
        <v>http://maps.google.com/maps?q=33.73511383,35.52975826</v>
      </c>
      <c r="I541" s="7" t="str">
        <f t="shared" si="19"/>
        <v>See on Google Maps</v>
      </c>
    </row>
    <row r="542" spans="1:9" x14ac:dyDescent="0.25">
      <c r="A542" s="5">
        <v>33.817089459999998</v>
      </c>
      <c r="B542" s="5">
        <v>35.609446499999997</v>
      </c>
      <c r="C542" s="6" t="s">
        <v>1329</v>
      </c>
      <c r="D542" s="6" t="s">
        <v>1330</v>
      </c>
      <c r="E542" s="6" t="s">
        <v>1334</v>
      </c>
      <c r="F542" s="6" t="s">
        <v>1335</v>
      </c>
      <c r="G542" s="6" t="s">
        <v>1336</v>
      </c>
      <c r="H542" s="6" t="str">
        <f t="shared" si="18"/>
        <v>http://maps.google.com/maps?q=33.81708946,35.6094465</v>
      </c>
      <c r="I542" s="7" t="str">
        <f t="shared" si="19"/>
        <v>See on Google Maps</v>
      </c>
    </row>
    <row r="543" spans="1:9" x14ac:dyDescent="0.25">
      <c r="A543" s="5">
        <v>33.81123565</v>
      </c>
      <c r="B543" s="5">
        <v>35.520856979999998</v>
      </c>
      <c r="C543" s="6" t="s">
        <v>1329</v>
      </c>
      <c r="D543" s="6" t="s">
        <v>1330</v>
      </c>
      <c r="E543" s="6" t="s">
        <v>1337</v>
      </c>
      <c r="F543" s="6" t="s">
        <v>1338</v>
      </c>
      <c r="G543" s="6" t="s">
        <v>1339</v>
      </c>
      <c r="H543" s="6" t="str">
        <f t="shared" si="18"/>
        <v>http://maps.google.com/maps?q=33.81123565,35.52085698</v>
      </c>
      <c r="I543" s="7" t="str">
        <f t="shared" si="19"/>
        <v>See on Google Maps</v>
      </c>
    </row>
    <row r="544" spans="1:9" x14ac:dyDescent="0.25">
      <c r="A544" s="5">
        <v>33.821862770000003</v>
      </c>
      <c r="B544" s="5">
        <v>35.518943389999997</v>
      </c>
      <c r="C544" s="6" t="s">
        <v>1329</v>
      </c>
      <c r="D544" s="6" t="s">
        <v>1330</v>
      </c>
      <c r="E544" s="6" t="s">
        <v>1340</v>
      </c>
      <c r="F544" s="6" t="s">
        <v>1341</v>
      </c>
      <c r="G544" s="6" t="s">
        <v>1342</v>
      </c>
      <c r="H544" s="6" t="str">
        <f t="shared" si="18"/>
        <v>http://maps.google.com/maps?q=33.82186277,35.51894339</v>
      </c>
      <c r="I544" s="7" t="str">
        <f t="shared" si="19"/>
        <v>See on Google Maps</v>
      </c>
    </row>
    <row r="545" spans="1:9" x14ac:dyDescent="0.25">
      <c r="A545" s="5">
        <v>33.760447249999999</v>
      </c>
      <c r="B545" s="5">
        <v>35.517511079999998</v>
      </c>
      <c r="C545" s="6" t="s">
        <v>1329</v>
      </c>
      <c r="D545" s="6" t="s">
        <v>1330</v>
      </c>
      <c r="E545" s="6" t="s">
        <v>1343</v>
      </c>
      <c r="F545" s="6" t="s">
        <v>1343</v>
      </c>
      <c r="G545" s="6" t="s">
        <v>1344</v>
      </c>
      <c r="H545" s="6" t="str">
        <f t="shared" si="18"/>
        <v>http://maps.google.com/maps?q=33.76044725,35.51751108</v>
      </c>
      <c r="I545" s="7" t="str">
        <f t="shared" si="19"/>
        <v>See on Google Maps</v>
      </c>
    </row>
    <row r="546" spans="1:9" x14ac:dyDescent="0.25">
      <c r="A546" s="5">
        <v>33.773238849999998</v>
      </c>
      <c r="B546" s="5">
        <v>35.70468047</v>
      </c>
      <c r="C546" s="6" t="s">
        <v>1329</v>
      </c>
      <c r="D546" s="6" t="s">
        <v>1330</v>
      </c>
      <c r="E546" s="6" t="s">
        <v>1345</v>
      </c>
      <c r="F546" s="6" t="s">
        <v>1346</v>
      </c>
      <c r="G546" s="6" t="s">
        <v>1347</v>
      </c>
      <c r="H546" s="6" t="str">
        <f t="shared" si="18"/>
        <v>http://maps.google.com/maps?q=33.77323885,35.70468047</v>
      </c>
      <c r="I546" s="7" t="str">
        <f t="shared" si="19"/>
        <v>See on Google Maps</v>
      </c>
    </row>
    <row r="547" spans="1:9" x14ac:dyDescent="0.25">
      <c r="A547" s="5">
        <v>33.800522200000003</v>
      </c>
      <c r="B547" s="5">
        <v>35.579988839999999</v>
      </c>
      <c r="C547" s="6" t="s">
        <v>1329</v>
      </c>
      <c r="D547" s="6" t="s">
        <v>1330</v>
      </c>
      <c r="E547" s="6" t="s">
        <v>1348</v>
      </c>
      <c r="F547" s="6" t="s">
        <v>1349</v>
      </c>
      <c r="G547" s="6" t="s">
        <v>1350</v>
      </c>
      <c r="H547" s="6" t="str">
        <f t="shared" si="18"/>
        <v>http://maps.google.com/maps?q=33.8005222,35.57998884</v>
      </c>
      <c r="I547" s="7" t="str">
        <f t="shared" si="19"/>
        <v>See on Google Maps</v>
      </c>
    </row>
    <row r="548" spans="1:9" x14ac:dyDescent="0.25">
      <c r="A548" s="5">
        <v>33.788922169999999</v>
      </c>
      <c r="B548" s="5">
        <v>35.542816700000003</v>
      </c>
      <c r="C548" s="6" t="s">
        <v>1329</v>
      </c>
      <c r="D548" s="6" t="s">
        <v>1330</v>
      </c>
      <c r="E548" s="6" t="s">
        <v>1351</v>
      </c>
      <c r="F548" s="6" t="s">
        <v>1352</v>
      </c>
      <c r="G548" s="6" t="s">
        <v>1353</v>
      </c>
      <c r="H548" s="6" t="str">
        <f t="shared" si="18"/>
        <v>http://maps.google.com/maps?q=33.78892217,35.5428167</v>
      </c>
      <c r="I548" s="7" t="str">
        <f t="shared" si="19"/>
        <v>See on Google Maps</v>
      </c>
    </row>
    <row r="549" spans="1:9" x14ac:dyDescent="0.25">
      <c r="A549" s="5">
        <v>33.781094500000002</v>
      </c>
      <c r="B549" s="5">
        <v>35.722275029999999</v>
      </c>
      <c r="C549" s="6" t="s">
        <v>1329</v>
      </c>
      <c r="D549" s="6" t="s">
        <v>1330</v>
      </c>
      <c r="E549" s="6" t="s">
        <v>1354</v>
      </c>
      <c r="F549" s="6" t="s">
        <v>1355</v>
      </c>
      <c r="G549" s="6" t="s">
        <v>1356</v>
      </c>
      <c r="H549" s="6" t="str">
        <f t="shared" si="18"/>
        <v>http://maps.google.com/maps?q=33.7810945,35.72227503</v>
      </c>
      <c r="I549" s="7" t="str">
        <f t="shared" si="19"/>
        <v>See on Google Maps</v>
      </c>
    </row>
    <row r="550" spans="1:9" x14ac:dyDescent="0.25">
      <c r="A550" s="5">
        <v>33.749530530000001</v>
      </c>
      <c r="B550" s="5">
        <v>35.506741669999997</v>
      </c>
      <c r="C550" s="6" t="s">
        <v>1329</v>
      </c>
      <c r="D550" s="6" t="s">
        <v>1330</v>
      </c>
      <c r="E550" s="6" t="s">
        <v>1357</v>
      </c>
      <c r="F550" s="6" t="s">
        <v>1358</v>
      </c>
      <c r="G550" s="6" t="s">
        <v>1359</v>
      </c>
      <c r="H550" s="6" t="str">
        <f t="shared" si="18"/>
        <v>http://maps.google.com/maps?q=33.74953053,35.50674167</v>
      </c>
      <c r="I550" s="7" t="str">
        <f t="shared" si="19"/>
        <v>See on Google Maps</v>
      </c>
    </row>
    <row r="551" spans="1:9" x14ac:dyDescent="0.25">
      <c r="A551" s="5">
        <v>33.806133350000003</v>
      </c>
      <c r="B551" s="5">
        <v>35.62633048</v>
      </c>
      <c r="C551" s="6" t="s">
        <v>1329</v>
      </c>
      <c r="D551" s="6" t="s">
        <v>1330</v>
      </c>
      <c r="E551" s="6" t="s">
        <v>1360</v>
      </c>
      <c r="F551" s="6" t="s">
        <v>1361</v>
      </c>
      <c r="G551" s="6" t="s">
        <v>1362</v>
      </c>
      <c r="H551" s="6" t="str">
        <f t="shared" si="18"/>
        <v>http://maps.google.com/maps?q=33.80613335,35.62633048</v>
      </c>
      <c r="I551" s="7" t="str">
        <f t="shared" si="19"/>
        <v>See on Google Maps</v>
      </c>
    </row>
    <row r="552" spans="1:9" x14ac:dyDescent="0.25">
      <c r="A552" s="5">
        <v>33.77989161</v>
      </c>
      <c r="B552" s="5">
        <v>35.606802760000001</v>
      </c>
      <c r="C552" s="6" t="s">
        <v>1329</v>
      </c>
      <c r="D552" s="6" t="s">
        <v>1330</v>
      </c>
      <c r="E552" s="6" t="s">
        <v>1363</v>
      </c>
      <c r="F552" s="6" t="s">
        <v>1364</v>
      </c>
      <c r="G552" s="6" t="s">
        <v>1365</v>
      </c>
      <c r="H552" s="6" t="str">
        <f t="shared" si="18"/>
        <v>http://maps.google.com/maps?q=33.77989161,35.60680276</v>
      </c>
      <c r="I552" s="7" t="str">
        <f t="shared" si="19"/>
        <v>See on Google Maps</v>
      </c>
    </row>
    <row r="553" spans="1:9" x14ac:dyDescent="0.25">
      <c r="A553" s="5">
        <v>33.770961120000003</v>
      </c>
      <c r="B553" s="5">
        <v>35.646025029999997</v>
      </c>
      <c r="C553" s="6" t="s">
        <v>1329</v>
      </c>
      <c r="D553" s="6" t="s">
        <v>1330</v>
      </c>
      <c r="E553" s="6" t="s">
        <v>1366</v>
      </c>
      <c r="F553" s="6" t="s">
        <v>1367</v>
      </c>
      <c r="G553" s="6" t="s">
        <v>1368</v>
      </c>
      <c r="H553" s="6" t="str">
        <f t="shared" si="18"/>
        <v>http://maps.google.com/maps?q=33.77096112,35.64602503</v>
      </c>
      <c r="I553" s="7" t="str">
        <f t="shared" si="19"/>
        <v>See on Google Maps</v>
      </c>
    </row>
    <row r="554" spans="1:9" x14ac:dyDescent="0.25">
      <c r="A554" s="5">
        <v>33.785494360000001</v>
      </c>
      <c r="B554" s="5">
        <v>35.634055590000003</v>
      </c>
      <c r="C554" s="6" t="s">
        <v>1329</v>
      </c>
      <c r="D554" s="6" t="s">
        <v>1330</v>
      </c>
      <c r="E554" s="6" t="s">
        <v>1369</v>
      </c>
      <c r="F554" s="6" t="s">
        <v>165</v>
      </c>
      <c r="G554" s="6" t="s">
        <v>1370</v>
      </c>
      <c r="H554" s="6" t="str">
        <f t="shared" si="18"/>
        <v>http://maps.google.com/maps?q=33.78549436,35.63405559</v>
      </c>
      <c r="I554" s="7" t="str">
        <f t="shared" si="19"/>
        <v>See on Google Maps</v>
      </c>
    </row>
    <row r="555" spans="1:9" x14ac:dyDescent="0.25">
      <c r="A555" s="5">
        <v>33.77891383</v>
      </c>
      <c r="B555" s="5">
        <v>35.615830590000002</v>
      </c>
      <c r="C555" s="6" t="s">
        <v>1329</v>
      </c>
      <c r="D555" s="6" t="s">
        <v>1330</v>
      </c>
      <c r="E555" s="6" t="s">
        <v>1371</v>
      </c>
      <c r="F555" s="6" t="s">
        <v>1372</v>
      </c>
      <c r="G555" s="6" t="s">
        <v>1373</v>
      </c>
      <c r="H555" s="6" t="str">
        <f t="shared" si="18"/>
        <v>http://maps.google.com/maps?q=33.77891383,35.61583059</v>
      </c>
      <c r="I555" s="7" t="str">
        <f t="shared" si="19"/>
        <v>See on Google Maps</v>
      </c>
    </row>
    <row r="556" spans="1:9" x14ac:dyDescent="0.25">
      <c r="A556" s="5">
        <v>33.804847150000001</v>
      </c>
      <c r="B556" s="5">
        <v>35.586716580000001</v>
      </c>
      <c r="C556" s="6" t="s">
        <v>1329</v>
      </c>
      <c r="D556" s="6" t="s">
        <v>1330</v>
      </c>
      <c r="E556" s="6" t="s">
        <v>1374</v>
      </c>
      <c r="F556" s="6" t="s">
        <v>1375</v>
      </c>
      <c r="G556" s="6" t="s">
        <v>1376</v>
      </c>
      <c r="H556" s="6" t="str">
        <f t="shared" si="18"/>
        <v>http://maps.google.com/maps?q=33.80484715,35.58671658</v>
      </c>
      <c r="I556" s="7" t="str">
        <f t="shared" si="19"/>
        <v>See on Google Maps</v>
      </c>
    </row>
    <row r="557" spans="1:9" x14ac:dyDescent="0.25">
      <c r="A557" s="5">
        <v>33.797530600000002</v>
      </c>
      <c r="B557" s="5">
        <v>35.606916660000003</v>
      </c>
      <c r="C557" s="6" t="s">
        <v>1329</v>
      </c>
      <c r="D557" s="6" t="s">
        <v>1330</v>
      </c>
      <c r="E557" s="6" t="s">
        <v>1377</v>
      </c>
      <c r="F557" s="6" t="s">
        <v>1378</v>
      </c>
      <c r="G557" s="6" t="s">
        <v>1379</v>
      </c>
      <c r="H557" s="6" t="str">
        <f t="shared" si="18"/>
        <v>http://maps.google.com/maps?q=33.7975306,35.60691666</v>
      </c>
      <c r="I557" s="7" t="str">
        <f t="shared" si="19"/>
        <v>See on Google Maps</v>
      </c>
    </row>
    <row r="558" spans="1:9" x14ac:dyDescent="0.25">
      <c r="A558" s="5">
        <v>33.7491694</v>
      </c>
      <c r="B558" s="5">
        <v>35.531144359999999</v>
      </c>
      <c r="C558" s="6" t="s">
        <v>1329</v>
      </c>
      <c r="D558" s="6" t="s">
        <v>1330</v>
      </c>
      <c r="E558" s="6" t="s">
        <v>1380</v>
      </c>
      <c r="F558" s="6" t="s">
        <v>1381</v>
      </c>
      <c r="G558" s="6" t="s">
        <v>1382</v>
      </c>
      <c r="H558" s="6" t="str">
        <f t="shared" si="18"/>
        <v>http://maps.google.com/maps?q=33.7491694,35.53114436</v>
      </c>
      <c r="I558" s="7" t="str">
        <f t="shared" si="19"/>
        <v>See on Google Maps</v>
      </c>
    </row>
    <row r="559" spans="1:9" x14ac:dyDescent="0.25">
      <c r="A559" s="5">
        <v>33.734544380000003</v>
      </c>
      <c r="B559" s="5">
        <v>35.580180540000001</v>
      </c>
      <c r="C559" s="6" t="s">
        <v>1329</v>
      </c>
      <c r="D559" s="6" t="s">
        <v>1330</v>
      </c>
      <c r="E559" s="6" t="s">
        <v>1383</v>
      </c>
      <c r="F559" s="6" t="s">
        <v>1384</v>
      </c>
      <c r="G559" s="6" t="s">
        <v>1385</v>
      </c>
      <c r="H559" s="6" t="str">
        <f t="shared" si="18"/>
        <v>http://maps.google.com/maps?q=33.73454438,35.58018054</v>
      </c>
      <c r="I559" s="7" t="str">
        <f t="shared" si="19"/>
        <v>See on Google Maps</v>
      </c>
    </row>
    <row r="560" spans="1:9" x14ac:dyDescent="0.25">
      <c r="A560" s="5">
        <v>33.767286110000001</v>
      </c>
      <c r="B560" s="5">
        <v>35.548077769999999</v>
      </c>
      <c r="C560" s="6" t="s">
        <v>1329</v>
      </c>
      <c r="D560" s="6" t="s">
        <v>1330</v>
      </c>
      <c r="E560" s="6" t="s">
        <v>1386</v>
      </c>
      <c r="F560" s="6" t="s">
        <v>1387</v>
      </c>
      <c r="G560" s="6" t="s">
        <v>1388</v>
      </c>
      <c r="H560" s="6" t="str">
        <f t="shared" si="18"/>
        <v>http://maps.google.com/maps?q=33.76728611,35.54807777</v>
      </c>
      <c r="I560" s="7" t="str">
        <f t="shared" si="19"/>
        <v>See on Google Maps</v>
      </c>
    </row>
    <row r="561" spans="1:9" x14ac:dyDescent="0.25">
      <c r="A561" s="5">
        <v>33.793824950000001</v>
      </c>
      <c r="B561" s="5">
        <v>35.557744390000003</v>
      </c>
      <c r="C561" s="6" t="s">
        <v>1329</v>
      </c>
      <c r="D561" s="6" t="s">
        <v>1330</v>
      </c>
      <c r="E561" s="6" t="s">
        <v>1389</v>
      </c>
      <c r="F561" s="6" t="s">
        <v>1390</v>
      </c>
      <c r="G561" s="6" t="s">
        <v>1391</v>
      </c>
      <c r="H561" s="6" t="str">
        <f t="shared" si="18"/>
        <v>http://maps.google.com/maps?q=33.79382495,35.55774439</v>
      </c>
      <c r="I561" s="7" t="str">
        <f t="shared" si="19"/>
        <v>See on Google Maps</v>
      </c>
    </row>
    <row r="562" spans="1:9" x14ac:dyDescent="0.25">
      <c r="A562" s="5">
        <v>33.810083280000001</v>
      </c>
      <c r="B562" s="5">
        <v>35.596391629999999</v>
      </c>
      <c r="C562" s="6" t="s">
        <v>1329</v>
      </c>
      <c r="D562" s="6" t="s">
        <v>1330</v>
      </c>
      <c r="E562" s="6" t="s">
        <v>1330</v>
      </c>
      <c r="F562" s="6" t="s">
        <v>1392</v>
      </c>
      <c r="G562" s="6" t="s">
        <v>1393</v>
      </c>
      <c r="H562" s="6" t="str">
        <f t="shared" si="18"/>
        <v>http://maps.google.com/maps?q=33.81008328,35.59639163</v>
      </c>
      <c r="I562" s="7" t="str">
        <f t="shared" si="19"/>
        <v>See on Google Maps</v>
      </c>
    </row>
    <row r="563" spans="1:9" x14ac:dyDescent="0.25">
      <c r="A563" s="5">
        <v>33.739227790000001</v>
      </c>
      <c r="B563" s="5">
        <v>35.501311129999998</v>
      </c>
      <c r="C563" s="6" t="s">
        <v>1329</v>
      </c>
      <c r="D563" s="6" t="s">
        <v>1330</v>
      </c>
      <c r="E563" s="6" t="s">
        <v>1394</v>
      </c>
      <c r="F563" s="6" t="s">
        <v>1395</v>
      </c>
      <c r="G563" s="6" t="s">
        <v>1396</v>
      </c>
      <c r="H563" s="6" t="str">
        <f t="shared" si="18"/>
        <v>http://maps.google.com/maps?q=33.73922779,35.50131113</v>
      </c>
      <c r="I563" s="7" t="str">
        <f t="shared" si="19"/>
        <v>See on Google Maps</v>
      </c>
    </row>
    <row r="564" spans="1:9" x14ac:dyDescent="0.25">
      <c r="A564" s="5">
        <v>33.764408279999998</v>
      </c>
      <c r="B564" s="5">
        <v>35.565649960000002</v>
      </c>
      <c r="C564" s="6" t="s">
        <v>1329</v>
      </c>
      <c r="D564" s="6" t="s">
        <v>1330</v>
      </c>
      <c r="E564" s="6" t="s">
        <v>1397</v>
      </c>
      <c r="F564" s="6" t="s">
        <v>1398</v>
      </c>
      <c r="G564" s="6" t="s">
        <v>1399</v>
      </c>
      <c r="H564" s="6" t="str">
        <f t="shared" si="18"/>
        <v>http://maps.google.com/maps?q=33.76440828,35.56564996</v>
      </c>
      <c r="I564" s="7" t="str">
        <f t="shared" si="19"/>
        <v>See on Google Maps</v>
      </c>
    </row>
    <row r="565" spans="1:9" x14ac:dyDescent="0.25">
      <c r="A565" s="5">
        <v>33.781955539999998</v>
      </c>
      <c r="B565" s="5">
        <v>35.530674980000001</v>
      </c>
      <c r="C565" s="6" t="s">
        <v>1329</v>
      </c>
      <c r="D565" s="6" t="s">
        <v>1330</v>
      </c>
      <c r="E565" s="6" t="s">
        <v>1400</v>
      </c>
      <c r="F565" s="6" t="s">
        <v>1400</v>
      </c>
      <c r="G565" s="6" t="s">
        <v>1401</v>
      </c>
      <c r="H565" s="6" t="str">
        <f t="shared" si="18"/>
        <v>http://maps.google.com/maps?q=33.78195554,35.53067498</v>
      </c>
      <c r="I565" s="7" t="str">
        <f t="shared" si="19"/>
        <v>See on Google Maps</v>
      </c>
    </row>
    <row r="566" spans="1:9" x14ac:dyDescent="0.25">
      <c r="A566" s="5">
        <v>33.807738909999998</v>
      </c>
      <c r="B566" s="5">
        <v>35.569652840000003</v>
      </c>
      <c r="C566" s="6" t="s">
        <v>1329</v>
      </c>
      <c r="D566" s="6" t="s">
        <v>1330</v>
      </c>
      <c r="E566" s="6" t="s">
        <v>1402</v>
      </c>
      <c r="F566" s="6" t="s">
        <v>1402</v>
      </c>
      <c r="G566" s="6" t="s">
        <v>1403</v>
      </c>
      <c r="H566" s="6" t="str">
        <f t="shared" si="18"/>
        <v>http://maps.google.com/maps?q=33.80773891,35.56965284</v>
      </c>
      <c r="I566" s="7" t="str">
        <f t="shared" si="19"/>
        <v>See on Google Maps</v>
      </c>
    </row>
    <row r="567" spans="1:9" x14ac:dyDescent="0.25">
      <c r="A567" s="5">
        <v>33.767922210000002</v>
      </c>
      <c r="B567" s="5">
        <v>35.669849980000002</v>
      </c>
      <c r="C567" s="6" t="s">
        <v>1329</v>
      </c>
      <c r="D567" s="6" t="s">
        <v>1330</v>
      </c>
      <c r="E567" s="6" t="s">
        <v>1404</v>
      </c>
      <c r="F567" s="6" t="s">
        <v>1405</v>
      </c>
      <c r="G567" s="6" t="s">
        <v>1406</v>
      </c>
      <c r="H567" s="6" t="str">
        <f t="shared" si="18"/>
        <v>http://maps.google.com/maps?q=33.76792221,35.66984998</v>
      </c>
      <c r="I567" s="7" t="str">
        <f t="shared" si="19"/>
        <v>See on Google Maps</v>
      </c>
    </row>
    <row r="568" spans="1:9" x14ac:dyDescent="0.25">
      <c r="A568" s="5">
        <v>33.796588919999998</v>
      </c>
      <c r="B568" s="5">
        <v>35.649913959999999</v>
      </c>
      <c r="C568" s="6" t="s">
        <v>1329</v>
      </c>
      <c r="D568" s="6" t="s">
        <v>1330</v>
      </c>
      <c r="E568" s="6" t="s">
        <v>1407</v>
      </c>
      <c r="F568" s="6" t="s">
        <v>1408</v>
      </c>
      <c r="G568" s="6" t="s">
        <v>1409</v>
      </c>
      <c r="H568" s="6" t="str">
        <f t="shared" si="18"/>
        <v>http://maps.google.com/maps?q=33.79658892,35.64991396</v>
      </c>
      <c r="I568" s="7" t="str">
        <f t="shared" si="19"/>
        <v>See on Google Maps</v>
      </c>
    </row>
    <row r="569" spans="1:9" x14ac:dyDescent="0.25">
      <c r="A569" s="5">
        <v>33.807091589999999</v>
      </c>
      <c r="B569" s="5">
        <v>35.65928332</v>
      </c>
      <c r="C569" s="6" t="s">
        <v>1329</v>
      </c>
      <c r="D569" s="6" t="s">
        <v>1330</v>
      </c>
      <c r="E569" s="6" t="s">
        <v>1410</v>
      </c>
      <c r="F569" s="6" t="s">
        <v>1411</v>
      </c>
      <c r="G569" s="6" t="s">
        <v>1412</v>
      </c>
      <c r="H569" s="6" t="str">
        <f t="shared" si="18"/>
        <v>http://maps.google.com/maps?q=33.80709159,35.65928332</v>
      </c>
      <c r="I569" s="7" t="str">
        <f t="shared" si="19"/>
        <v>See on Google Maps</v>
      </c>
    </row>
    <row r="570" spans="1:9" x14ac:dyDescent="0.25">
      <c r="A570" s="5">
        <v>33.790130480000002</v>
      </c>
      <c r="B570" s="5">
        <v>35.603894369999999</v>
      </c>
      <c r="C570" s="6" t="s">
        <v>1329</v>
      </c>
      <c r="D570" s="6" t="s">
        <v>1330</v>
      </c>
      <c r="E570" s="6" t="s">
        <v>1413</v>
      </c>
      <c r="F570" s="6" t="s">
        <v>1414</v>
      </c>
      <c r="G570" s="6" t="s">
        <v>1415</v>
      </c>
      <c r="H570" s="6" t="str">
        <f t="shared" si="18"/>
        <v>http://maps.google.com/maps?q=33.79013048,35.60389437</v>
      </c>
      <c r="I570" s="7" t="str">
        <f t="shared" si="19"/>
        <v>See on Google Maps</v>
      </c>
    </row>
    <row r="571" spans="1:9" x14ac:dyDescent="0.25">
      <c r="A571" s="5">
        <v>33.722551670000001</v>
      </c>
      <c r="B571" s="5">
        <v>35.54827126</v>
      </c>
      <c r="C571" s="6" t="s">
        <v>1329</v>
      </c>
      <c r="D571" s="6" t="s">
        <v>1330</v>
      </c>
      <c r="E571" s="6" t="s">
        <v>1416</v>
      </c>
      <c r="F571" s="6" t="s">
        <v>1417</v>
      </c>
      <c r="G571" s="6" t="s">
        <v>1418</v>
      </c>
      <c r="H571" s="6" t="str">
        <f t="shared" si="18"/>
        <v>http://maps.google.com/maps?q=33.72255167,35.54827126</v>
      </c>
      <c r="I571" s="7" t="str">
        <f t="shared" si="19"/>
        <v>See on Google Maps</v>
      </c>
    </row>
    <row r="572" spans="1:9" x14ac:dyDescent="0.25">
      <c r="A572" s="5">
        <v>33.79726943</v>
      </c>
      <c r="B572" s="5">
        <v>35.619725070000001</v>
      </c>
      <c r="C572" s="6" t="s">
        <v>1329</v>
      </c>
      <c r="D572" s="6" t="s">
        <v>1330</v>
      </c>
      <c r="E572" s="6" t="s">
        <v>1419</v>
      </c>
      <c r="F572" s="6" t="s">
        <v>1420</v>
      </c>
      <c r="G572" s="6" t="s">
        <v>1421</v>
      </c>
      <c r="H572" s="6" t="str">
        <f t="shared" si="18"/>
        <v>http://maps.google.com/maps?q=33.79726943,35.61972507</v>
      </c>
      <c r="I572" s="7" t="str">
        <f t="shared" si="19"/>
        <v>See on Google Maps</v>
      </c>
    </row>
    <row r="573" spans="1:9" x14ac:dyDescent="0.25">
      <c r="A573" s="5">
        <v>33.808830499999999</v>
      </c>
      <c r="B573" s="5">
        <v>35.554822170000001</v>
      </c>
      <c r="C573" s="6" t="s">
        <v>1329</v>
      </c>
      <c r="D573" s="6" t="s">
        <v>1330</v>
      </c>
      <c r="E573" s="6" t="s">
        <v>1422</v>
      </c>
      <c r="F573" s="6" t="s">
        <v>1423</v>
      </c>
      <c r="G573" s="6" t="s">
        <v>1424</v>
      </c>
      <c r="H573" s="6" t="str">
        <f t="shared" si="18"/>
        <v>http://maps.google.com/maps?q=33.8088305,35.55482217</v>
      </c>
      <c r="I573" s="7" t="str">
        <f t="shared" si="19"/>
        <v>See on Google Maps</v>
      </c>
    </row>
    <row r="574" spans="1:9" x14ac:dyDescent="0.25">
      <c r="A574" s="5">
        <v>33.75671388</v>
      </c>
      <c r="B574" s="5">
        <v>35.71628054</v>
      </c>
      <c r="C574" s="6" t="s">
        <v>1329</v>
      </c>
      <c r="D574" s="6" t="s">
        <v>1330</v>
      </c>
      <c r="E574" s="6" t="s">
        <v>1425</v>
      </c>
      <c r="F574" s="6" t="s">
        <v>1426</v>
      </c>
      <c r="G574" s="6" t="s">
        <v>1427</v>
      </c>
      <c r="H574" s="6" t="str">
        <f t="shared" si="18"/>
        <v>http://maps.google.com/maps?q=33.75671388,35.71628054</v>
      </c>
      <c r="I574" s="7" t="str">
        <f t="shared" si="19"/>
        <v>See on Google Maps</v>
      </c>
    </row>
    <row r="575" spans="1:9" x14ac:dyDescent="0.25">
      <c r="A575" s="5">
        <v>33.799758249999996</v>
      </c>
      <c r="B575" s="5">
        <v>35.567811149999997</v>
      </c>
      <c r="C575" s="6" t="s">
        <v>1329</v>
      </c>
      <c r="D575" s="6" t="s">
        <v>1330</v>
      </c>
      <c r="E575" s="6" t="s">
        <v>1428</v>
      </c>
      <c r="F575" s="6" t="s">
        <v>1429</v>
      </c>
      <c r="G575" s="6" t="s">
        <v>1430</v>
      </c>
      <c r="H575" s="6" t="str">
        <f t="shared" si="18"/>
        <v>http://maps.google.com/maps?q=33.79975825,35.56781115</v>
      </c>
      <c r="I575" s="7" t="str">
        <f t="shared" si="19"/>
        <v>See on Google Maps</v>
      </c>
    </row>
    <row r="576" spans="1:9" x14ac:dyDescent="0.25">
      <c r="A576" s="5">
        <v>33.736358340000002</v>
      </c>
      <c r="B576" s="5">
        <v>35.54496108</v>
      </c>
      <c r="C576" s="6" t="s">
        <v>1329</v>
      </c>
      <c r="D576" s="6" t="s">
        <v>1330</v>
      </c>
      <c r="E576" s="6" t="s">
        <v>1431</v>
      </c>
      <c r="F576" s="6" t="s">
        <v>1432</v>
      </c>
      <c r="G576" s="6" t="s">
        <v>1433</v>
      </c>
      <c r="H576" s="6" t="str">
        <f t="shared" si="18"/>
        <v>http://maps.google.com/maps?q=33.73635834,35.54496108</v>
      </c>
      <c r="I576" s="7" t="str">
        <f t="shared" si="19"/>
        <v>See on Google Maps</v>
      </c>
    </row>
    <row r="577" spans="1:9" x14ac:dyDescent="0.25">
      <c r="A577" s="5">
        <v>33.781562579999999</v>
      </c>
      <c r="B577" s="5">
        <v>35.485326020000002</v>
      </c>
      <c r="C577" s="6" t="s">
        <v>1329</v>
      </c>
      <c r="D577" s="6" t="s">
        <v>1330</v>
      </c>
      <c r="E577" s="6" t="s">
        <v>1434</v>
      </c>
      <c r="F577" s="6" t="s">
        <v>1434</v>
      </c>
      <c r="G577" s="6" t="s">
        <v>1435</v>
      </c>
      <c r="H577" s="6" t="str">
        <f t="shared" si="18"/>
        <v>http://maps.google.com/maps?q=33.78156258,35.48532602</v>
      </c>
      <c r="I577" s="7" t="str">
        <f t="shared" si="19"/>
        <v>See on Google Maps</v>
      </c>
    </row>
    <row r="578" spans="1:9" x14ac:dyDescent="0.25">
      <c r="A578" s="5">
        <v>33.803899999999999</v>
      </c>
      <c r="B578" s="5">
        <v>35.604100000000003</v>
      </c>
      <c r="C578" s="6" t="s">
        <v>1329</v>
      </c>
      <c r="D578" s="6" t="s">
        <v>1330</v>
      </c>
      <c r="E578" s="6" t="s">
        <v>7240</v>
      </c>
      <c r="F578" s="6"/>
      <c r="G578" s="6"/>
      <c r="H578" s="6" t="str">
        <f t="shared" si="18"/>
        <v>http://maps.google.com/maps?q=33.8039,35.6041</v>
      </c>
      <c r="I578" s="7" t="str">
        <f t="shared" si="19"/>
        <v>See on Google Maps</v>
      </c>
    </row>
    <row r="579" spans="1:9" x14ac:dyDescent="0.25">
      <c r="A579" s="5">
        <v>33.749363899999999</v>
      </c>
      <c r="B579" s="5">
        <v>35.575249999999997</v>
      </c>
      <c r="C579" s="6" t="s">
        <v>1329</v>
      </c>
      <c r="D579" s="6" t="s">
        <v>1330</v>
      </c>
      <c r="E579" s="6" t="s">
        <v>1436</v>
      </c>
      <c r="F579" s="6" t="s">
        <v>1437</v>
      </c>
      <c r="G579" s="6" t="s">
        <v>1438</v>
      </c>
      <c r="H579" s="6" t="str">
        <f t="shared" ref="H579:H642" si="20">CONCATENATE("http://maps.google.com/maps?q=",A579,",",B579,"")</f>
        <v>http://maps.google.com/maps?q=33.7493639,35.57525</v>
      </c>
      <c r="I579" s="7" t="str">
        <f t="shared" ref="I579:I642" si="21">HYPERLINK(H579, "See on Google Maps")</f>
        <v>See on Google Maps</v>
      </c>
    </row>
    <row r="580" spans="1:9" x14ac:dyDescent="0.25">
      <c r="A580" s="5">
        <v>33.727747710000003</v>
      </c>
      <c r="B580" s="5">
        <v>35.547024</v>
      </c>
      <c r="C580" s="6" t="s">
        <v>1329</v>
      </c>
      <c r="D580" s="6" t="s">
        <v>1330</v>
      </c>
      <c r="E580" s="6" t="s">
        <v>1439</v>
      </c>
      <c r="F580" s="6" t="s">
        <v>1440</v>
      </c>
      <c r="G580" s="6" t="s">
        <v>1441</v>
      </c>
      <c r="H580" s="6" t="str">
        <f t="shared" si="20"/>
        <v>http://maps.google.com/maps?q=33.72774771,35.547024</v>
      </c>
      <c r="I580" s="7" t="str">
        <f t="shared" si="21"/>
        <v>See on Google Maps</v>
      </c>
    </row>
    <row r="581" spans="1:9" x14ac:dyDescent="0.25">
      <c r="A581" s="5">
        <v>33.757280569999999</v>
      </c>
      <c r="B581" s="5">
        <v>35.529227769999999</v>
      </c>
      <c r="C581" s="6" t="s">
        <v>1329</v>
      </c>
      <c r="D581" s="6" t="s">
        <v>1330</v>
      </c>
      <c r="E581" s="6" t="s">
        <v>1442</v>
      </c>
      <c r="F581" s="6" t="s">
        <v>1443</v>
      </c>
      <c r="G581" s="6" t="s">
        <v>1444</v>
      </c>
      <c r="H581" s="6" t="str">
        <f t="shared" si="20"/>
        <v>http://maps.google.com/maps?q=33.75728057,35.52922777</v>
      </c>
      <c r="I581" s="7" t="str">
        <f t="shared" si="21"/>
        <v>See on Google Maps</v>
      </c>
    </row>
    <row r="582" spans="1:9" x14ac:dyDescent="0.25">
      <c r="A582" s="5">
        <v>33.75902215</v>
      </c>
      <c r="B582" s="5">
        <v>35.635883249999999</v>
      </c>
      <c r="C582" s="6" t="s">
        <v>1329</v>
      </c>
      <c r="D582" s="6" t="s">
        <v>1330</v>
      </c>
      <c r="E582" s="6" t="s">
        <v>1445</v>
      </c>
      <c r="F582" s="6" t="s">
        <v>1446</v>
      </c>
      <c r="G582" s="6" t="s">
        <v>1447</v>
      </c>
      <c r="H582" s="6" t="str">
        <f t="shared" si="20"/>
        <v>http://maps.google.com/maps?q=33.75902215,35.63588325</v>
      </c>
      <c r="I582" s="7" t="str">
        <f t="shared" si="21"/>
        <v>See on Google Maps</v>
      </c>
    </row>
    <row r="583" spans="1:9" x14ac:dyDescent="0.25">
      <c r="A583" s="5">
        <v>33.816388910000001</v>
      </c>
      <c r="B583" s="5">
        <v>35.576969490000003</v>
      </c>
      <c r="C583" s="6" t="s">
        <v>1329</v>
      </c>
      <c r="D583" s="6" t="s">
        <v>1330</v>
      </c>
      <c r="E583" s="6" t="s">
        <v>1448</v>
      </c>
      <c r="F583" s="6" t="s">
        <v>1448</v>
      </c>
      <c r="G583" s="6" t="s">
        <v>1449</v>
      </c>
      <c r="H583" s="6" t="str">
        <f t="shared" si="20"/>
        <v>http://maps.google.com/maps?q=33.81638891,35.57696949</v>
      </c>
      <c r="I583" s="7" t="str">
        <f t="shared" si="21"/>
        <v>See on Google Maps</v>
      </c>
    </row>
    <row r="584" spans="1:9" x14ac:dyDescent="0.25">
      <c r="A584" s="5">
        <v>33.790144470000001</v>
      </c>
      <c r="B584" s="5">
        <v>35.636627799999999</v>
      </c>
      <c r="C584" s="6" t="s">
        <v>1329</v>
      </c>
      <c r="D584" s="6" t="s">
        <v>1330</v>
      </c>
      <c r="E584" s="6" t="s">
        <v>1450</v>
      </c>
      <c r="F584" s="6" t="s">
        <v>1451</v>
      </c>
      <c r="G584" s="6" t="s">
        <v>1452</v>
      </c>
      <c r="H584" s="6" t="str">
        <f t="shared" si="20"/>
        <v>http://maps.google.com/maps?q=33.79014447,35.6366278</v>
      </c>
      <c r="I584" s="7" t="str">
        <f t="shared" si="21"/>
        <v>See on Google Maps</v>
      </c>
    </row>
    <row r="585" spans="1:9" x14ac:dyDescent="0.25">
      <c r="A585" s="5">
        <v>33.76875836</v>
      </c>
      <c r="B585" s="5">
        <v>35.628938890000001</v>
      </c>
      <c r="C585" s="6" t="s">
        <v>1329</v>
      </c>
      <c r="D585" s="6" t="s">
        <v>1330</v>
      </c>
      <c r="E585" s="6" t="s">
        <v>1453</v>
      </c>
      <c r="F585" s="6" t="s">
        <v>1454</v>
      </c>
      <c r="G585" s="6" t="s">
        <v>1455</v>
      </c>
      <c r="H585" s="6" t="str">
        <f t="shared" si="20"/>
        <v>http://maps.google.com/maps?q=33.76875836,35.62893889</v>
      </c>
      <c r="I585" s="7" t="str">
        <f t="shared" si="21"/>
        <v>See on Google Maps</v>
      </c>
    </row>
    <row r="586" spans="1:9" x14ac:dyDescent="0.25">
      <c r="A586" s="5">
        <v>33.782141639999999</v>
      </c>
      <c r="B586" s="5">
        <v>35.70507782</v>
      </c>
      <c r="C586" s="6" t="s">
        <v>1329</v>
      </c>
      <c r="D586" s="6" t="s">
        <v>1330</v>
      </c>
      <c r="E586" s="6" t="s">
        <v>1456</v>
      </c>
      <c r="F586" s="6" t="s">
        <v>1457</v>
      </c>
      <c r="G586" s="6" t="s">
        <v>1458</v>
      </c>
      <c r="H586" s="6" t="str">
        <f t="shared" si="20"/>
        <v>http://maps.google.com/maps?q=33.78214164,35.70507782</v>
      </c>
      <c r="I586" s="7" t="str">
        <f t="shared" si="21"/>
        <v>See on Google Maps</v>
      </c>
    </row>
    <row r="587" spans="1:9" x14ac:dyDescent="0.25">
      <c r="A587" s="5">
        <v>33.787822220000002</v>
      </c>
      <c r="B587" s="5">
        <v>35.659683340000001</v>
      </c>
      <c r="C587" s="6" t="s">
        <v>1329</v>
      </c>
      <c r="D587" s="6" t="s">
        <v>1330</v>
      </c>
      <c r="E587" s="6" t="s">
        <v>1459</v>
      </c>
      <c r="F587" s="6" t="s">
        <v>1460</v>
      </c>
      <c r="G587" s="6" t="s">
        <v>1461</v>
      </c>
      <c r="H587" s="6" t="str">
        <f t="shared" si="20"/>
        <v>http://maps.google.com/maps?q=33.78782222,35.65968334</v>
      </c>
      <c r="I587" s="7" t="str">
        <f t="shared" si="21"/>
        <v>See on Google Maps</v>
      </c>
    </row>
    <row r="588" spans="1:9" x14ac:dyDescent="0.25">
      <c r="A588" s="5">
        <v>33.77172771</v>
      </c>
      <c r="B588" s="5">
        <v>35.68661668</v>
      </c>
      <c r="C588" s="6" t="s">
        <v>1329</v>
      </c>
      <c r="D588" s="6" t="s">
        <v>1330</v>
      </c>
      <c r="E588" s="6" t="s">
        <v>1462</v>
      </c>
      <c r="F588" s="6" t="s">
        <v>1463</v>
      </c>
      <c r="G588" s="6" t="s">
        <v>1464</v>
      </c>
      <c r="H588" s="6" t="str">
        <f t="shared" si="20"/>
        <v>http://maps.google.com/maps?q=33.77172771,35.68661668</v>
      </c>
      <c r="I588" s="7" t="str">
        <f t="shared" si="21"/>
        <v>See on Google Maps</v>
      </c>
    </row>
    <row r="589" spans="1:9" x14ac:dyDescent="0.25">
      <c r="A589" s="5">
        <v>33.743338919999999</v>
      </c>
      <c r="B589" s="5">
        <v>35.579386020000001</v>
      </c>
      <c r="C589" s="6" t="s">
        <v>1329</v>
      </c>
      <c r="D589" s="6" t="s">
        <v>1330</v>
      </c>
      <c r="E589" s="6" t="s">
        <v>1465</v>
      </c>
      <c r="F589" s="6" t="s">
        <v>1466</v>
      </c>
      <c r="G589" s="6" t="s">
        <v>1467</v>
      </c>
      <c r="H589" s="6" t="str">
        <f t="shared" si="20"/>
        <v>http://maps.google.com/maps?q=33.74333892,35.57938602</v>
      </c>
      <c r="I589" s="7" t="str">
        <f t="shared" si="21"/>
        <v>See on Google Maps</v>
      </c>
    </row>
    <row r="590" spans="1:9" x14ac:dyDescent="0.25">
      <c r="A590" s="5">
        <v>33.77976108</v>
      </c>
      <c r="B590" s="5">
        <v>35.541975059999999</v>
      </c>
      <c r="C590" s="6" t="s">
        <v>1329</v>
      </c>
      <c r="D590" s="6" t="s">
        <v>1330</v>
      </c>
      <c r="E590" s="6" t="s">
        <v>1468</v>
      </c>
      <c r="F590" s="6" t="s">
        <v>1469</v>
      </c>
      <c r="G590" s="6" t="s">
        <v>1470</v>
      </c>
      <c r="H590" s="6" t="str">
        <f t="shared" si="20"/>
        <v>http://maps.google.com/maps?q=33.77976108,35.54197506</v>
      </c>
      <c r="I590" s="7" t="str">
        <f t="shared" si="21"/>
        <v>See on Google Maps</v>
      </c>
    </row>
    <row r="591" spans="1:9" x14ac:dyDescent="0.25">
      <c r="A591" s="5">
        <v>33.787154180000002</v>
      </c>
      <c r="B591" s="5">
        <v>35.639280530000001</v>
      </c>
      <c r="C591" s="6" t="s">
        <v>1329</v>
      </c>
      <c r="D591" s="6" t="s">
        <v>1330</v>
      </c>
      <c r="E591" s="6" t="s">
        <v>1471</v>
      </c>
      <c r="F591" s="6" t="s">
        <v>1472</v>
      </c>
      <c r="G591" s="6" t="s">
        <v>1473</v>
      </c>
      <c r="H591" s="6" t="str">
        <f t="shared" si="20"/>
        <v>http://maps.google.com/maps?q=33.78715418,35.63928053</v>
      </c>
      <c r="I591" s="7" t="str">
        <f t="shared" si="21"/>
        <v>See on Google Maps</v>
      </c>
    </row>
    <row r="592" spans="1:9" x14ac:dyDescent="0.25">
      <c r="A592" s="5">
        <v>33.822705259999999</v>
      </c>
      <c r="B592" s="5">
        <v>35.597165510000004</v>
      </c>
      <c r="C592" s="6" t="s">
        <v>1329</v>
      </c>
      <c r="D592" s="6" t="s">
        <v>1330</v>
      </c>
      <c r="E592" s="6" t="s">
        <v>1474</v>
      </c>
      <c r="F592" s="6" t="s">
        <v>1475</v>
      </c>
      <c r="G592" s="6" t="s">
        <v>1476</v>
      </c>
      <c r="H592" s="6" t="str">
        <f t="shared" si="20"/>
        <v>http://maps.google.com/maps?q=33.82270526,35.59716551</v>
      </c>
      <c r="I592" s="7" t="str">
        <f t="shared" si="21"/>
        <v>See on Google Maps</v>
      </c>
    </row>
    <row r="593" spans="1:9" x14ac:dyDescent="0.25">
      <c r="A593" s="5">
        <v>33.732577759999998</v>
      </c>
      <c r="B593" s="5">
        <v>35.511477749999997</v>
      </c>
      <c r="C593" s="6" t="s">
        <v>1329</v>
      </c>
      <c r="D593" s="6" t="s">
        <v>1330</v>
      </c>
      <c r="E593" s="6" t="s">
        <v>1477</v>
      </c>
      <c r="F593" s="6" t="s">
        <v>1478</v>
      </c>
      <c r="G593" s="6" t="s">
        <v>1479</v>
      </c>
      <c r="H593" s="6" t="str">
        <f t="shared" si="20"/>
        <v>http://maps.google.com/maps?q=33.73257776,35.51147775</v>
      </c>
      <c r="I593" s="7" t="str">
        <f t="shared" si="21"/>
        <v>See on Google Maps</v>
      </c>
    </row>
    <row r="594" spans="1:9" x14ac:dyDescent="0.25">
      <c r="A594" s="5">
        <v>33.7933083</v>
      </c>
      <c r="B594" s="5">
        <v>35.516216659999998</v>
      </c>
      <c r="C594" s="6" t="s">
        <v>1329</v>
      </c>
      <c r="D594" s="6" t="s">
        <v>1330</v>
      </c>
      <c r="E594" s="6" t="s">
        <v>1480</v>
      </c>
      <c r="F594" s="6" t="s">
        <v>1481</v>
      </c>
      <c r="G594" s="6" t="s">
        <v>1482</v>
      </c>
      <c r="H594" s="6" t="str">
        <f t="shared" si="20"/>
        <v>http://maps.google.com/maps?q=33.7933083,35.51621666</v>
      </c>
      <c r="I594" s="7" t="str">
        <f t="shared" si="21"/>
        <v>See on Google Maps</v>
      </c>
    </row>
    <row r="595" spans="1:9" x14ac:dyDescent="0.25">
      <c r="A595" s="5">
        <v>33.74643605</v>
      </c>
      <c r="B595" s="5">
        <v>35.561200040000003</v>
      </c>
      <c r="C595" s="6" t="s">
        <v>1329</v>
      </c>
      <c r="D595" s="6" t="s">
        <v>1330</v>
      </c>
      <c r="E595" s="6" t="s">
        <v>1483</v>
      </c>
      <c r="F595" s="6" t="s">
        <v>1484</v>
      </c>
      <c r="G595" s="6" t="s">
        <v>1485</v>
      </c>
      <c r="H595" s="6" t="str">
        <f t="shared" si="20"/>
        <v>http://maps.google.com/maps?q=33.74643605,35.56120004</v>
      </c>
      <c r="I595" s="7" t="str">
        <f t="shared" si="21"/>
        <v>See on Google Maps</v>
      </c>
    </row>
    <row r="596" spans="1:9" x14ac:dyDescent="0.25">
      <c r="A596" s="5">
        <v>33.756016700000004</v>
      </c>
      <c r="B596" s="5">
        <v>35.580855550000003</v>
      </c>
      <c r="C596" s="6" t="s">
        <v>1329</v>
      </c>
      <c r="D596" s="6" t="s">
        <v>1330</v>
      </c>
      <c r="E596" s="6" t="s">
        <v>1486</v>
      </c>
      <c r="F596" s="6" t="s">
        <v>1487</v>
      </c>
      <c r="G596" s="6" t="s">
        <v>1488</v>
      </c>
      <c r="H596" s="6" t="str">
        <f t="shared" si="20"/>
        <v>http://maps.google.com/maps?q=33.7560167,35.58085555</v>
      </c>
      <c r="I596" s="7" t="str">
        <f t="shared" si="21"/>
        <v>See on Google Maps</v>
      </c>
    </row>
    <row r="597" spans="1:9" x14ac:dyDescent="0.25">
      <c r="A597" s="5">
        <v>33.731940559999998</v>
      </c>
      <c r="B597" s="5">
        <v>35.567553770000004</v>
      </c>
      <c r="C597" s="6" t="s">
        <v>1329</v>
      </c>
      <c r="D597" s="6" t="s">
        <v>1330</v>
      </c>
      <c r="E597" s="6" t="s">
        <v>1489</v>
      </c>
      <c r="F597" s="6" t="s">
        <v>1490</v>
      </c>
      <c r="G597" s="6" t="s">
        <v>1491</v>
      </c>
      <c r="H597" s="6" t="str">
        <f t="shared" si="20"/>
        <v>http://maps.google.com/maps?q=33.73194056,35.56755377</v>
      </c>
      <c r="I597" s="7" t="str">
        <f t="shared" si="21"/>
        <v>See on Google Maps</v>
      </c>
    </row>
    <row r="598" spans="1:9" x14ac:dyDescent="0.25">
      <c r="A598" s="5">
        <v>33.736006549999999</v>
      </c>
      <c r="B598" s="5">
        <v>35.487541950000001</v>
      </c>
      <c r="C598" s="6" t="s">
        <v>1329</v>
      </c>
      <c r="D598" s="6" t="s">
        <v>1330</v>
      </c>
      <c r="E598" s="6" t="s">
        <v>1492</v>
      </c>
      <c r="F598" s="6" t="s">
        <v>1493</v>
      </c>
      <c r="G598" s="6" t="s">
        <v>1494</v>
      </c>
      <c r="H598" s="6" t="str">
        <f t="shared" si="20"/>
        <v>http://maps.google.com/maps?q=33.73600655,35.48754195</v>
      </c>
      <c r="I598" s="7" t="str">
        <f t="shared" si="21"/>
        <v>See on Google Maps</v>
      </c>
    </row>
    <row r="599" spans="1:9" x14ac:dyDescent="0.25">
      <c r="A599" s="5">
        <v>33.753215189999999</v>
      </c>
      <c r="B599" s="5">
        <v>35.671195400000002</v>
      </c>
      <c r="C599" s="6" t="s">
        <v>1329</v>
      </c>
      <c r="D599" s="6" t="s">
        <v>1330</v>
      </c>
      <c r="E599" s="6" t="s">
        <v>60</v>
      </c>
      <c r="F599" s="6" t="s">
        <v>60</v>
      </c>
      <c r="G599" s="6" t="s">
        <v>1495</v>
      </c>
      <c r="H599" s="6" t="str">
        <f t="shared" si="20"/>
        <v>http://maps.google.com/maps?q=33.75321519,35.6711954</v>
      </c>
      <c r="I599" s="7" t="str">
        <f t="shared" si="21"/>
        <v>See on Google Maps</v>
      </c>
    </row>
    <row r="600" spans="1:9" x14ac:dyDescent="0.25">
      <c r="A600" s="5">
        <v>33.782529910000001</v>
      </c>
      <c r="B600" s="5">
        <v>35.550849710000001</v>
      </c>
      <c r="C600" s="6" t="s">
        <v>1329</v>
      </c>
      <c r="D600" s="6" t="s">
        <v>1330</v>
      </c>
      <c r="E600" s="6" t="s">
        <v>1496</v>
      </c>
      <c r="F600" s="6" t="s">
        <v>1496</v>
      </c>
      <c r="G600" s="6" t="s">
        <v>1497</v>
      </c>
      <c r="H600" s="6" t="str">
        <f t="shared" si="20"/>
        <v>http://maps.google.com/maps?q=33.78252991,35.55084971</v>
      </c>
      <c r="I600" s="7" t="str">
        <f t="shared" si="21"/>
        <v>See on Google Maps</v>
      </c>
    </row>
    <row r="601" spans="1:9" x14ac:dyDescent="0.25">
      <c r="A601" s="5">
        <v>33.808007189999998</v>
      </c>
      <c r="B601" s="5">
        <v>35.524586220000003</v>
      </c>
      <c r="C601" s="6" t="s">
        <v>1329</v>
      </c>
      <c r="D601" s="6" t="s">
        <v>1330</v>
      </c>
      <c r="E601" s="6" t="s">
        <v>1498</v>
      </c>
      <c r="F601" s="6" t="s">
        <v>1498</v>
      </c>
      <c r="G601" s="6" t="s">
        <v>1499</v>
      </c>
      <c r="H601" s="6" t="str">
        <f t="shared" si="20"/>
        <v>http://maps.google.com/maps?q=33.80800719,35.52458622</v>
      </c>
      <c r="I601" s="7" t="str">
        <f t="shared" si="21"/>
        <v>See on Google Maps</v>
      </c>
    </row>
    <row r="602" spans="1:9" x14ac:dyDescent="0.25">
      <c r="A602" s="5">
        <v>33.803899999999999</v>
      </c>
      <c r="B602" s="5">
        <v>35.604100000000003</v>
      </c>
      <c r="C602" s="6" t="s">
        <v>1329</v>
      </c>
      <c r="D602" s="6" t="s">
        <v>1330</v>
      </c>
      <c r="E602" s="6" t="s">
        <v>4902</v>
      </c>
      <c r="F602" s="6"/>
      <c r="G602" s="6"/>
      <c r="H602" s="6" t="str">
        <f t="shared" si="20"/>
        <v>http://maps.google.com/maps?q=33.8039,35.6041</v>
      </c>
      <c r="I602" s="7" t="str">
        <f t="shared" si="21"/>
        <v>See on Google Maps</v>
      </c>
    </row>
    <row r="603" spans="1:9" x14ac:dyDescent="0.25">
      <c r="A603" s="5">
        <v>33.781772189999998</v>
      </c>
      <c r="B603" s="5">
        <v>35.590816709999999</v>
      </c>
      <c r="C603" s="6" t="s">
        <v>1329</v>
      </c>
      <c r="D603" s="6" t="s">
        <v>1330</v>
      </c>
      <c r="E603" s="6" t="s">
        <v>1500</v>
      </c>
      <c r="F603" s="6" t="s">
        <v>1500</v>
      </c>
      <c r="G603" s="6" t="s">
        <v>1501</v>
      </c>
      <c r="H603" s="6" t="str">
        <f t="shared" si="20"/>
        <v>http://maps.google.com/maps?q=33.78177219,35.59081671</v>
      </c>
      <c r="I603" s="7" t="str">
        <f t="shared" si="21"/>
        <v>See on Google Maps</v>
      </c>
    </row>
    <row r="604" spans="1:9" x14ac:dyDescent="0.25">
      <c r="A604" s="5">
        <v>33.818400089999997</v>
      </c>
      <c r="B604" s="5">
        <v>35.50639468</v>
      </c>
      <c r="C604" s="6" t="s">
        <v>1329</v>
      </c>
      <c r="D604" s="6" t="s">
        <v>1330</v>
      </c>
      <c r="E604" s="6" t="s">
        <v>1502</v>
      </c>
      <c r="F604" s="6" t="s">
        <v>1502</v>
      </c>
      <c r="G604" s="6" t="s">
        <v>1503</v>
      </c>
      <c r="H604" s="6" t="str">
        <f t="shared" si="20"/>
        <v>http://maps.google.com/maps?q=33.81840009,35.50639468</v>
      </c>
      <c r="I604" s="7" t="str">
        <f t="shared" si="21"/>
        <v>See on Google Maps</v>
      </c>
    </row>
    <row r="605" spans="1:9" x14ac:dyDescent="0.25">
      <c r="A605" s="5">
        <v>33.784700000000001</v>
      </c>
      <c r="B605" s="5">
        <v>35.5959</v>
      </c>
      <c r="C605" s="6" t="s">
        <v>1329</v>
      </c>
      <c r="D605" s="6" t="s">
        <v>1330</v>
      </c>
      <c r="E605" s="6" t="s">
        <v>7241</v>
      </c>
      <c r="F605" s="6"/>
      <c r="G605" s="6"/>
      <c r="H605" s="6" t="str">
        <f t="shared" si="20"/>
        <v>http://maps.google.com/maps?q=33.7847,35.5959</v>
      </c>
      <c r="I605" s="7" t="str">
        <f t="shared" si="21"/>
        <v>See on Google Maps</v>
      </c>
    </row>
    <row r="606" spans="1:9" x14ac:dyDescent="0.25">
      <c r="A606" s="5">
        <v>33.761274919999998</v>
      </c>
      <c r="B606" s="5">
        <v>35.643744470000001</v>
      </c>
      <c r="C606" s="6" t="s">
        <v>1329</v>
      </c>
      <c r="D606" s="6" t="s">
        <v>1330</v>
      </c>
      <c r="E606" s="6" t="s">
        <v>1504</v>
      </c>
      <c r="F606" s="6" t="s">
        <v>1505</v>
      </c>
      <c r="G606" s="6" t="s">
        <v>1506</v>
      </c>
      <c r="H606" s="6" t="str">
        <f t="shared" si="20"/>
        <v>http://maps.google.com/maps?q=33.76127492,35.64374447</v>
      </c>
      <c r="I606" s="7" t="str">
        <f t="shared" si="21"/>
        <v>See on Google Maps</v>
      </c>
    </row>
    <row r="607" spans="1:9" x14ac:dyDescent="0.25">
      <c r="A607" s="5">
        <v>33.774272209999999</v>
      </c>
      <c r="B607" s="5">
        <v>35.466974999999998</v>
      </c>
      <c r="C607" s="6" t="s">
        <v>1329</v>
      </c>
      <c r="D607" s="6" t="s">
        <v>1330</v>
      </c>
      <c r="E607" s="6" t="s">
        <v>1507</v>
      </c>
      <c r="F607" s="6" t="s">
        <v>1507</v>
      </c>
      <c r="G607" s="6" t="s">
        <v>1508</v>
      </c>
      <c r="H607" s="6" t="str">
        <f t="shared" si="20"/>
        <v>http://maps.google.com/maps?q=33.77427221,35.466975</v>
      </c>
      <c r="I607" s="7" t="str">
        <f t="shared" si="21"/>
        <v>See on Google Maps</v>
      </c>
    </row>
    <row r="608" spans="1:9" x14ac:dyDescent="0.25">
      <c r="A608" s="5">
        <v>33.752626769999999</v>
      </c>
      <c r="B608" s="5">
        <v>35.634364410000003</v>
      </c>
      <c r="C608" s="6" t="s">
        <v>1329</v>
      </c>
      <c r="D608" s="6" t="s">
        <v>1330</v>
      </c>
      <c r="E608" s="6" t="s">
        <v>1509</v>
      </c>
      <c r="F608" s="6" t="s">
        <v>1510</v>
      </c>
      <c r="G608" s="6" t="s">
        <v>1511</v>
      </c>
      <c r="H608" s="6" t="str">
        <f t="shared" si="20"/>
        <v>http://maps.google.com/maps?q=33.75262677,35.63436441</v>
      </c>
      <c r="I608" s="7" t="str">
        <f t="shared" si="21"/>
        <v>See on Google Maps</v>
      </c>
    </row>
    <row r="609" spans="1:9" x14ac:dyDescent="0.25">
      <c r="A609" s="5">
        <v>33.818191599999999</v>
      </c>
      <c r="B609" s="5">
        <v>35.570963949999999</v>
      </c>
      <c r="C609" s="6" t="s">
        <v>1329</v>
      </c>
      <c r="D609" s="6" t="s">
        <v>1330</v>
      </c>
      <c r="E609" s="6" t="s">
        <v>1512</v>
      </c>
      <c r="F609" s="6" t="s">
        <v>1512</v>
      </c>
      <c r="G609" s="6" t="s">
        <v>1513</v>
      </c>
      <c r="H609" s="6" t="str">
        <f t="shared" si="20"/>
        <v>http://maps.google.com/maps?q=33.8181916,35.57096395</v>
      </c>
      <c r="I609" s="7" t="str">
        <f t="shared" si="21"/>
        <v>See on Google Maps</v>
      </c>
    </row>
    <row r="610" spans="1:9" x14ac:dyDescent="0.25">
      <c r="A610" s="5">
        <v>33.787351540000003</v>
      </c>
      <c r="B610" s="5">
        <v>35.482883870000002</v>
      </c>
      <c r="C610" s="6" t="s">
        <v>1329</v>
      </c>
      <c r="D610" s="6" t="s">
        <v>1330</v>
      </c>
      <c r="E610" s="6" t="s">
        <v>1514</v>
      </c>
      <c r="F610" s="6" t="s">
        <v>1514</v>
      </c>
      <c r="G610" s="6" t="s">
        <v>1515</v>
      </c>
      <c r="H610" s="6" t="str">
        <f t="shared" si="20"/>
        <v>http://maps.google.com/maps?q=33.78735154,35.48288387</v>
      </c>
      <c r="I610" s="7" t="str">
        <f t="shared" si="21"/>
        <v>See on Google Maps</v>
      </c>
    </row>
    <row r="611" spans="1:9" x14ac:dyDescent="0.25">
      <c r="A611" s="5">
        <v>33.822789479999997</v>
      </c>
      <c r="B611" s="5">
        <v>35.507082930000003</v>
      </c>
      <c r="C611" s="6" t="s">
        <v>1329</v>
      </c>
      <c r="D611" s="6" t="s">
        <v>1330</v>
      </c>
      <c r="E611" s="6" t="s">
        <v>1516</v>
      </c>
      <c r="F611" s="6" t="s">
        <v>1516</v>
      </c>
      <c r="G611" s="6" t="s">
        <v>1517</v>
      </c>
      <c r="H611" s="6" t="str">
        <f t="shared" si="20"/>
        <v>http://maps.google.com/maps?q=33.82278948,35.50708293</v>
      </c>
      <c r="I611" s="7" t="str">
        <f t="shared" si="21"/>
        <v>See on Google Maps</v>
      </c>
    </row>
    <row r="612" spans="1:9" x14ac:dyDescent="0.25">
      <c r="A612" s="5">
        <v>33.826261129999999</v>
      </c>
      <c r="B612" s="5">
        <v>35.58119173</v>
      </c>
      <c r="C612" s="6" t="s">
        <v>1329</v>
      </c>
      <c r="D612" s="6" t="s">
        <v>1330</v>
      </c>
      <c r="E612" s="6" t="s">
        <v>1518</v>
      </c>
      <c r="F612" s="6" t="s">
        <v>1519</v>
      </c>
      <c r="G612" s="6" t="s">
        <v>1520</v>
      </c>
      <c r="H612" s="6" t="str">
        <f t="shared" si="20"/>
        <v>http://maps.google.com/maps?q=33.82626113,35.58119173</v>
      </c>
      <c r="I612" s="7" t="str">
        <f t="shared" si="21"/>
        <v>See on Google Maps</v>
      </c>
    </row>
    <row r="613" spans="1:9" x14ac:dyDescent="0.25">
      <c r="A613" s="5">
        <v>33.810830549999999</v>
      </c>
      <c r="B613" s="5">
        <v>35.555649930000001</v>
      </c>
      <c r="C613" s="6" t="s">
        <v>1329</v>
      </c>
      <c r="D613" s="6" t="s">
        <v>1330</v>
      </c>
      <c r="E613" s="6" t="s">
        <v>1521</v>
      </c>
      <c r="F613" s="6" t="s">
        <v>1522</v>
      </c>
      <c r="G613" s="6" t="s">
        <v>1523</v>
      </c>
      <c r="H613" s="6" t="str">
        <f t="shared" si="20"/>
        <v>http://maps.google.com/maps?q=33.81083055,35.55564993</v>
      </c>
      <c r="I613" s="7" t="str">
        <f t="shared" si="21"/>
        <v>See on Google Maps</v>
      </c>
    </row>
    <row r="614" spans="1:9" x14ac:dyDescent="0.25">
      <c r="A614" s="5">
        <v>33.76499999</v>
      </c>
      <c r="B614" s="5">
        <v>35.693491629999997</v>
      </c>
      <c r="C614" s="6" t="s">
        <v>1329</v>
      </c>
      <c r="D614" s="6" t="s">
        <v>1330</v>
      </c>
      <c r="E614" s="6" t="s">
        <v>1524</v>
      </c>
      <c r="F614" s="6" t="s">
        <v>1525</v>
      </c>
      <c r="G614" s="6" t="s">
        <v>1526</v>
      </c>
      <c r="H614" s="6" t="str">
        <f t="shared" si="20"/>
        <v>http://maps.google.com/maps?q=33.76499999,35.69349163</v>
      </c>
      <c r="I614" s="7" t="str">
        <f t="shared" si="21"/>
        <v>See on Google Maps</v>
      </c>
    </row>
    <row r="615" spans="1:9" x14ac:dyDescent="0.25">
      <c r="A615" s="5">
        <v>33.772038879999997</v>
      </c>
      <c r="B615" s="5">
        <v>35.552502760000003</v>
      </c>
      <c r="C615" s="6" t="s">
        <v>1329</v>
      </c>
      <c r="D615" s="6" t="s">
        <v>1330</v>
      </c>
      <c r="E615" s="6" t="s">
        <v>1527</v>
      </c>
      <c r="F615" s="6" t="s">
        <v>1528</v>
      </c>
      <c r="G615" s="6" t="s">
        <v>1529</v>
      </c>
      <c r="H615" s="6" t="str">
        <f t="shared" si="20"/>
        <v>http://maps.google.com/maps?q=33.77203888,35.55250276</v>
      </c>
      <c r="I615" s="7" t="str">
        <f t="shared" si="21"/>
        <v>See on Google Maps</v>
      </c>
    </row>
    <row r="616" spans="1:9" x14ac:dyDescent="0.25">
      <c r="A616" s="5">
        <v>33.727232280000003</v>
      </c>
      <c r="B616" s="5">
        <v>35.562546410000003</v>
      </c>
      <c r="C616" s="6" t="s">
        <v>1329</v>
      </c>
      <c r="D616" s="6" t="s">
        <v>1330</v>
      </c>
      <c r="E616" s="6" t="s">
        <v>1530</v>
      </c>
      <c r="F616" s="6" t="s">
        <v>1531</v>
      </c>
      <c r="G616" s="6" t="s">
        <v>1532</v>
      </c>
      <c r="H616" s="6" t="str">
        <f t="shared" si="20"/>
        <v>http://maps.google.com/maps?q=33.72723228,35.56254641</v>
      </c>
      <c r="I616" s="7" t="str">
        <f t="shared" si="21"/>
        <v>See on Google Maps</v>
      </c>
    </row>
    <row r="617" spans="1:9" x14ac:dyDescent="0.25">
      <c r="A617" s="5">
        <v>33.824226490000001</v>
      </c>
      <c r="B617" s="5">
        <v>35.586530119999999</v>
      </c>
      <c r="C617" s="6" t="s">
        <v>1329</v>
      </c>
      <c r="D617" s="6" t="s">
        <v>1330</v>
      </c>
      <c r="E617" s="6" t="s">
        <v>1533</v>
      </c>
      <c r="F617" s="6" t="s">
        <v>1534</v>
      </c>
      <c r="G617" s="6" t="s">
        <v>1535</v>
      </c>
      <c r="H617" s="6" t="str">
        <f t="shared" si="20"/>
        <v>http://maps.google.com/maps?q=33.82422649,35.58653012</v>
      </c>
      <c r="I617" s="7" t="str">
        <f t="shared" si="21"/>
        <v>See on Google Maps</v>
      </c>
    </row>
    <row r="618" spans="1:9" x14ac:dyDescent="0.25">
      <c r="A618" s="5">
        <v>33.780033269999997</v>
      </c>
      <c r="B618" s="5">
        <v>35.557677830000003</v>
      </c>
      <c r="C618" s="6" t="s">
        <v>1329</v>
      </c>
      <c r="D618" s="6" t="s">
        <v>1330</v>
      </c>
      <c r="E618" s="6" t="s">
        <v>1536</v>
      </c>
      <c r="F618" s="6" t="s">
        <v>1537</v>
      </c>
      <c r="G618" s="6" t="s">
        <v>1538</v>
      </c>
      <c r="H618" s="6" t="str">
        <f t="shared" si="20"/>
        <v>http://maps.google.com/maps?q=33.78003327,35.55767783</v>
      </c>
      <c r="I618" s="7" t="str">
        <f t="shared" si="21"/>
        <v>See on Google Maps</v>
      </c>
    </row>
    <row r="619" spans="1:9" x14ac:dyDescent="0.25">
      <c r="A619" s="5">
        <v>33.767497200000001</v>
      </c>
      <c r="B619" s="5">
        <v>35.591300019999998</v>
      </c>
      <c r="C619" s="6" t="s">
        <v>1329</v>
      </c>
      <c r="D619" s="6" t="s">
        <v>1330</v>
      </c>
      <c r="E619" s="6" t="s">
        <v>1539</v>
      </c>
      <c r="F619" s="6" t="s">
        <v>1540</v>
      </c>
      <c r="G619" s="6" t="s">
        <v>1541</v>
      </c>
      <c r="H619" s="6" t="str">
        <f t="shared" si="20"/>
        <v>http://maps.google.com/maps?q=33.7674972,35.59130002</v>
      </c>
      <c r="I619" s="7" t="str">
        <f t="shared" si="21"/>
        <v>See on Google Maps</v>
      </c>
    </row>
    <row r="620" spans="1:9" x14ac:dyDescent="0.25">
      <c r="A620" s="5">
        <v>33.727008300000001</v>
      </c>
      <c r="B620" s="5">
        <v>35.526652800000001</v>
      </c>
      <c r="C620" s="6" t="s">
        <v>1329</v>
      </c>
      <c r="D620" s="6" t="s">
        <v>1330</v>
      </c>
      <c r="E620" s="6" t="s">
        <v>1542</v>
      </c>
      <c r="F620" s="6" t="s">
        <v>1542</v>
      </c>
      <c r="G620" s="6" t="s">
        <v>1543</v>
      </c>
      <c r="H620" s="6" t="str">
        <f t="shared" si="20"/>
        <v>http://maps.google.com/maps?q=33.7270083,35.5266528</v>
      </c>
      <c r="I620" s="7" t="str">
        <f t="shared" si="21"/>
        <v>See on Google Maps</v>
      </c>
    </row>
    <row r="621" spans="1:9" x14ac:dyDescent="0.25">
      <c r="A621" s="5">
        <v>33.783011039999998</v>
      </c>
      <c r="B621" s="5">
        <v>35.475941669999997</v>
      </c>
      <c r="C621" s="6" t="s">
        <v>1329</v>
      </c>
      <c r="D621" s="6" t="s">
        <v>1330</v>
      </c>
      <c r="E621" s="6" t="s">
        <v>1544</v>
      </c>
      <c r="F621" s="6" t="s">
        <v>1544</v>
      </c>
      <c r="G621" s="6" t="s">
        <v>1545</v>
      </c>
      <c r="H621" s="6" t="str">
        <f t="shared" si="20"/>
        <v>http://maps.google.com/maps?q=33.78301104,35.47594167</v>
      </c>
      <c r="I621" s="7" t="str">
        <f t="shared" si="21"/>
        <v>See on Google Maps</v>
      </c>
    </row>
    <row r="622" spans="1:9" x14ac:dyDescent="0.25">
      <c r="A622" s="5">
        <v>33.711188100000001</v>
      </c>
      <c r="B622" s="5">
        <v>35.510938950000003</v>
      </c>
      <c r="C622" s="6" t="s">
        <v>1329</v>
      </c>
      <c r="D622" s="6" t="s">
        <v>1330</v>
      </c>
      <c r="E622" s="6" t="s">
        <v>1546</v>
      </c>
      <c r="F622" s="6" t="s">
        <v>1547</v>
      </c>
      <c r="G622" s="6" t="s">
        <v>1548</v>
      </c>
      <c r="H622" s="6" t="str">
        <f t="shared" si="20"/>
        <v>http://maps.google.com/maps?q=33.7111881,35.51093895</v>
      </c>
      <c r="I622" s="7" t="str">
        <f t="shared" si="21"/>
        <v>See on Google Maps</v>
      </c>
    </row>
    <row r="623" spans="1:9" x14ac:dyDescent="0.25">
      <c r="A623" s="5">
        <v>33.795116630000003</v>
      </c>
      <c r="B623" s="5">
        <v>35.53840563</v>
      </c>
      <c r="C623" s="6" t="s">
        <v>1329</v>
      </c>
      <c r="D623" s="6" t="s">
        <v>1330</v>
      </c>
      <c r="E623" s="6" t="s">
        <v>1549</v>
      </c>
      <c r="F623" s="6" t="s">
        <v>1550</v>
      </c>
      <c r="G623" s="6" t="s">
        <v>1551</v>
      </c>
      <c r="H623" s="6" t="str">
        <f t="shared" si="20"/>
        <v>http://maps.google.com/maps?q=33.79511663,35.53840563</v>
      </c>
      <c r="I623" s="7" t="str">
        <f t="shared" si="21"/>
        <v>See on Google Maps</v>
      </c>
    </row>
    <row r="624" spans="1:9" x14ac:dyDescent="0.25">
      <c r="A624" s="5">
        <v>33.748263860000002</v>
      </c>
      <c r="B624" s="5">
        <v>35.632763850000003</v>
      </c>
      <c r="C624" s="6" t="s">
        <v>1329</v>
      </c>
      <c r="D624" s="6" t="s">
        <v>1330</v>
      </c>
      <c r="E624" s="6" t="s">
        <v>1552</v>
      </c>
      <c r="F624" s="6" t="s">
        <v>1553</v>
      </c>
      <c r="G624" s="6" t="s">
        <v>1554</v>
      </c>
      <c r="H624" s="6" t="str">
        <f t="shared" si="20"/>
        <v>http://maps.google.com/maps?q=33.74826386,35.63276385</v>
      </c>
      <c r="I624" s="7" t="str">
        <f t="shared" si="21"/>
        <v>See on Google Maps</v>
      </c>
    </row>
    <row r="625" spans="1:9" x14ac:dyDescent="0.25">
      <c r="A625" s="5">
        <v>33.75545005</v>
      </c>
      <c r="B625" s="5">
        <v>35.571944510000002</v>
      </c>
      <c r="C625" s="6" t="s">
        <v>1329</v>
      </c>
      <c r="D625" s="6" t="s">
        <v>1330</v>
      </c>
      <c r="E625" s="6" t="s">
        <v>1555</v>
      </c>
      <c r="F625" s="6" t="s">
        <v>1556</v>
      </c>
      <c r="G625" s="6" t="s">
        <v>1557</v>
      </c>
      <c r="H625" s="6" t="str">
        <f t="shared" si="20"/>
        <v>http://maps.google.com/maps?q=33.75545005,35.57194451</v>
      </c>
      <c r="I625" s="7" t="str">
        <f t="shared" si="21"/>
        <v>See on Google Maps</v>
      </c>
    </row>
    <row r="626" spans="1:9" x14ac:dyDescent="0.25">
      <c r="A626" s="5">
        <v>33.780227789999998</v>
      </c>
      <c r="B626" s="5">
        <v>35.626486139999997</v>
      </c>
      <c r="C626" s="6" t="s">
        <v>1329</v>
      </c>
      <c r="D626" s="6" t="s">
        <v>1330</v>
      </c>
      <c r="E626" s="6" t="s">
        <v>1558</v>
      </c>
      <c r="F626" s="6" t="s">
        <v>1559</v>
      </c>
      <c r="G626" s="6" t="s">
        <v>1560</v>
      </c>
      <c r="H626" s="6" t="str">
        <f t="shared" si="20"/>
        <v>http://maps.google.com/maps?q=33.78022779,35.62648614</v>
      </c>
      <c r="I626" s="7" t="str">
        <f t="shared" si="21"/>
        <v>See on Google Maps</v>
      </c>
    </row>
    <row r="627" spans="1:9" x14ac:dyDescent="0.25">
      <c r="A627" s="5">
        <v>33.803899999999999</v>
      </c>
      <c r="B627" s="5">
        <v>35.604100000000003</v>
      </c>
      <c r="C627" s="6" t="s">
        <v>1329</v>
      </c>
      <c r="D627" s="6" t="s">
        <v>1330</v>
      </c>
      <c r="E627" s="6" t="s">
        <v>7330</v>
      </c>
      <c r="F627" s="6"/>
      <c r="G627" s="6"/>
      <c r="H627" s="6" t="str">
        <f t="shared" si="20"/>
        <v>http://maps.google.com/maps?q=33.8039,35.6041</v>
      </c>
      <c r="I627" s="7" t="str">
        <f t="shared" si="21"/>
        <v>See on Google Maps</v>
      </c>
    </row>
    <row r="628" spans="1:9" x14ac:dyDescent="0.25">
      <c r="A628" s="5">
        <v>33.793352830000003</v>
      </c>
      <c r="B628" s="5">
        <v>35.645347219999998</v>
      </c>
      <c r="C628" s="6" t="s">
        <v>1329</v>
      </c>
      <c r="D628" s="6" t="s">
        <v>1330</v>
      </c>
      <c r="E628" s="6" t="s">
        <v>1561</v>
      </c>
      <c r="F628" s="6" t="s">
        <v>1562</v>
      </c>
      <c r="G628" s="6" t="s">
        <v>1563</v>
      </c>
      <c r="H628" s="6" t="str">
        <f t="shared" si="20"/>
        <v>http://maps.google.com/maps?q=33.79335283,35.64534722</v>
      </c>
      <c r="I628" s="7" t="str">
        <f t="shared" si="21"/>
        <v>See on Google Maps</v>
      </c>
    </row>
    <row r="629" spans="1:9" x14ac:dyDescent="0.25">
      <c r="A629" s="5">
        <v>33.76287499</v>
      </c>
      <c r="B629" s="5">
        <v>35.585844360000003</v>
      </c>
      <c r="C629" s="6" t="s">
        <v>1329</v>
      </c>
      <c r="D629" s="6" t="s">
        <v>1330</v>
      </c>
      <c r="E629" s="6" t="s">
        <v>1564</v>
      </c>
      <c r="F629" s="6" t="s">
        <v>1565</v>
      </c>
      <c r="G629" s="6" t="s">
        <v>1566</v>
      </c>
      <c r="H629" s="6" t="str">
        <f t="shared" si="20"/>
        <v>http://maps.google.com/maps?q=33.76287499,35.58584436</v>
      </c>
      <c r="I629" s="7" t="str">
        <f t="shared" si="21"/>
        <v>See on Google Maps</v>
      </c>
    </row>
    <row r="630" spans="1:9" x14ac:dyDescent="0.25">
      <c r="A630" s="5">
        <v>33.717222870000001</v>
      </c>
      <c r="B630" s="5">
        <v>35.518973610000003</v>
      </c>
      <c r="C630" s="6" t="s">
        <v>1329</v>
      </c>
      <c r="D630" s="6" t="s">
        <v>1330</v>
      </c>
      <c r="E630" s="6" t="s">
        <v>1567</v>
      </c>
      <c r="F630" s="6" t="s">
        <v>1568</v>
      </c>
      <c r="G630" s="6" t="s">
        <v>1569</v>
      </c>
      <c r="H630" s="6" t="str">
        <f t="shared" si="20"/>
        <v>http://maps.google.com/maps?q=33.71722287,35.51897361</v>
      </c>
      <c r="I630" s="7" t="str">
        <f t="shared" si="21"/>
        <v>See on Google Maps</v>
      </c>
    </row>
    <row r="631" spans="1:9" x14ac:dyDescent="0.25">
      <c r="A631" s="5">
        <v>33.751177730000002</v>
      </c>
      <c r="B631" s="5">
        <v>35.642499999999998</v>
      </c>
      <c r="C631" s="6" t="s">
        <v>1329</v>
      </c>
      <c r="D631" s="6" t="s">
        <v>1330</v>
      </c>
      <c r="E631" s="6" t="s">
        <v>1570</v>
      </c>
      <c r="F631" s="6" t="s">
        <v>1570</v>
      </c>
      <c r="G631" s="6" t="s">
        <v>1571</v>
      </c>
      <c r="H631" s="6" t="str">
        <f t="shared" si="20"/>
        <v>http://maps.google.com/maps?q=33.75117773,35.6425</v>
      </c>
      <c r="I631" s="7" t="str">
        <f t="shared" si="21"/>
        <v>See on Google Maps</v>
      </c>
    </row>
    <row r="632" spans="1:9" x14ac:dyDescent="0.25">
      <c r="A632" s="5">
        <v>33.759561490000003</v>
      </c>
      <c r="B632" s="5">
        <v>35.701774460000003</v>
      </c>
      <c r="C632" s="6" t="s">
        <v>1329</v>
      </c>
      <c r="D632" s="6" t="s">
        <v>1330</v>
      </c>
      <c r="E632" s="6" t="s">
        <v>1572</v>
      </c>
      <c r="F632" s="6" t="s">
        <v>1573</v>
      </c>
      <c r="G632" s="6" t="s">
        <v>1574</v>
      </c>
      <c r="H632" s="6" t="str">
        <f t="shared" si="20"/>
        <v>http://maps.google.com/maps?q=33.75956149,35.70177446</v>
      </c>
      <c r="I632" s="7" t="str">
        <f t="shared" si="21"/>
        <v>See on Google Maps</v>
      </c>
    </row>
    <row r="633" spans="1:9" x14ac:dyDescent="0.25">
      <c r="A633" s="5">
        <v>33.758755600000001</v>
      </c>
      <c r="B633" s="5">
        <v>35.654988799999998</v>
      </c>
      <c r="C633" s="6" t="s">
        <v>1329</v>
      </c>
      <c r="D633" s="6" t="s">
        <v>1330</v>
      </c>
      <c r="E633" s="6" t="s">
        <v>1575</v>
      </c>
      <c r="F633" s="6" t="s">
        <v>1576</v>
      </c>
      <c r="G633" s="6" t="s">
        <v>1577</v>
      </c>
      <c r="H633" s="6" t="str">
        <f t="shared" si="20"/>
        <v>http://maps.google.com/maps?q=33.7587556,35.6549888</v>
      </c>
      <c r="I633" s="7" t="str">
        <f t="shared" si="21"/>
        <v>See on Google Maps</v>
      </c>
    </row>
    <row r="634" spans="1:9" x14ac:dyDescent="0.25">
      <c r="A634" s="5">
        <v>33.78003056</v>
      </c>
      <c r="B634" s="5">
        <v>35.667530480000003</v>
      </c>
      <c r="C634" s="6" t="s">
        <v>1329</v>
      </c>
      <c r="D634" s="6" t="s">
        <v>1330</v>
      </c>
      <c r="E634" s="6" t="s">
        <v>1578</v>
      </c>
      <c r="F634" s="6" t="s">
        <v>1579</v>
      </c>
      <c r="G634" s="6" t="s">
        <v>1580</v>
      </c>
      <c r="H634" s="6" t="str">
        <f t="shared" si="20"/>
        <v>http://maps.google.com/maps?q=33.78003056,35.66753048</v>
      </c>
      <c r="I634" s="7" t="str">
        <f t="shared" si="21"/>
        <v>See on Google Maps</v>
      </c>
    </row>
    <row r="635" spans="1:9" x14ac:dyDescent="0.25">
      <c r="A635" s="5">
        <v>33.764566719999998</v>
      </c>
      <c r="B635" s="5">
        <v>35.527219500000001</v>
      </c>
      <c r="C635" s="6" t="s">
        <v>1329</v>
      </c>
      <c r="D635" s="6" t="s">
        <v>1330</v>
      </c>
      <c r="E635" s="6" t="s">
        <v>1581</v>
      </c>
      <c r="F635" s="6" t="s">
        <v>1582</v>
      </c>
      <c r="G635" s="6" t="s">
        <v>1583</v>
      </c>
      <c r="H635" s="6" t="str">
        <f t="shared" si="20"/>
        <v>http://maps.google.com/maps?q=33.76456672,35.5272195</v>
      </c>
      <c r="I635" s="7" t="str">
        <f t="shared" si="21"/>
        <v>See on Google Maps</v>
      </c>
    </row>
    <row r="636" spans="1:9" x14ac:dyDescent="0.25">
      <c r="A636" s="5">
        <v>33.741336089999997</v>
      </c>
      <c r="B636" s="5">
        <v>35.669188839999997</v>
      </c>
      <c r="C636" s="6" t="s">
        <v>1329</v>
      </c>
      <c r="D636" s="6" t="s">
        <v>1330</v>
      </c>
      <c r="E636" s="6" t="s">
        <v>1254</v>
      </c>
      <c r="F636" s="6" t="s">
        <v>1255</v>
      </c>
      <c r="G636" s="6" t="s">
        <v>1584</v>
      </c>
      <c r="H636" s="6" t="str">
        <f t="shared" si="20"/>
        <v>http://maps.google.com/maps?q=33.74133609,35.66918884</v>
      </c>
      <c r="I636" s="7" t="str">
        <f t="shared" si="21"/>
        <v>See on Google Maps</v>
      </c>
    </row>
    <row r="637" spans="1:9" x14ac:dyDescent="0.25">
      <c r="A637" s="5">
        <v>33.803380570000002</v>
      </c>
      <c r="B637" s="5">
        <v>35.518530579999997</v>
      </c>
      <c r="C637" s="6" t="s">
        <v>1329</v>
      </c>
      <c r="D637" s="6" t="s">
        <v>1330</v>
      </c>
      <c r="E637" s="6" t="s">
        <v>1585</v>
      </c>
      <c r="F637" s="6" t="s">
        <v>1586</v>
      </c>
      <c r="G637" s="6" t="s">
        <v>1587</v>
      </c>
      <c r="H637" s="6" t="str">
        <f t="shared" si="20"/>
        <v>http://maps.google.com/maps?q=33.80338057,35.51853058</v>
      </c>
      <c r="I637" s="7" t="str">
        <f t="shared" si="21"/>
        <v>See on Google Maps</v>
      </c>
    </row>
    <row r="638" spans="1:9" x14ac:dyDescent="0.25">
      <c r="A638" s="5">
        <v>33.753530519999998</v>
      </c>
      <c r="B638" s="5">
        <v>35.543705610000004</v>
      </c>
      <c r="C638" s="6" t="s">
        <v>1329</v>
      </c>
      <c r="D638" s="6" t="s">
        <v>1330</v>
      </c>
      <c r="E638" s="6" t="s">
        <v>1588</v>
      </c>
      <c r="F638" s="6" t="s">
        <v>1589</v>
      </c>
      <c r="G638" s="6" t="s">
        <v>1590</v>
      </c>
      <c r="H638" s="6" t="str">
        <f t="shared" si="20"/>
        <v>http://maps.google.com/maps?q=33.75353052,35.54370561</v>
      </c>
      <c r="I638" s="7" t="str">
        <f t="shared" si="21"/>
        <v>See on Google Maps</v>
      </c>
    </row>
    <row r="639" spans="1:9" x14ac:dyDescent="0.25">
      <c r="A639" s="5">
        <v>33.802777800000001</v>
      </c>
      <c r="B639" s="5">
        <v>35.57696112</v>
      </c>
      <c r="C639" s="6" t="s">
        <v>1329</v>
      </c>
      <c r="D639" s="6" t="s">
        <v>1330</v>
      </c>
      <c r="E639" s="6" t="s">
        <v>1591</v>
      </c>
      <c r="F639" s="6" t="s">
        <v>1592</v>
      </c>
      <c r="G639" s="6" t="s">
        <v>1593</v>
      </c>
      <c r="H639" s="6" t="str">
        <f t="shared" si="20"/>
        <v>http://maps.google.com/maps?q=33.8027778,35.57696112</v>
      </c>
      <c r="I639" s="7" t="str">
        <f t="shared" si="21"/>
        <v>See on Google Maps</v>
      </c>
    </row>
    <row r="640" spans="1:9" x14ac:dyDescent="0.25">
      <c r="A640" s="5">
        <v>33.802888879999998</v>
      </c>
      <c r="B640" s="5">
        <v>35.50833609</v>
      </c>
      <c r="C640" s="6" t="s">
        <v>1329</v>
      </c>
      <c r="D640" s="6" t="s">
        <v>1330</v>
      </c>
      <c r="E640" s="6" t="s">
        <v>1594</v>
      </c>
      <c r="F640" s="6" t="s">
        <v>1595</v>
      </c>
      <c r="G640" s="6" t="s">
        <v>1596</v>
      </c>
      <c r="H640" s="6" t="str">
        <f t="shared" si="20"/>
        <v>http://maps.google.com/maps?q=33.80288888,35.50833609</v>
      </c>
      <c r="I640" s="7" t="str">
        <f t="shared" si="21"/>
        <v>See on Google Maps</v>
      </c>
    </row>
    <row r="641" spans="1:9" x14ac:dyDescent="0.25">
      <c r="A641" s="5">
        <v>33.803899999999999</v>
      </c>
      <c r="B641" s="5">
        <v>35.604100000000003</v>
      </c>
      <c r="C641" s="6" t="s">
        <v>1329</v>
      </c>
      <c r="D641" s="6" t="s">
        <v>1330</v>
      </c>
      <c r="E641" s="6" t="s">
        <v>7331</v>
      </c>
      <c r="F641" s="6"/>
      <c r="G641" s="6"/>
      <c r="H641" s="6" t="str">
        <f t="shared" si="20"/>
        <v>http://maps.google.com/maps?q=33.8039,35.6041</v>
      </c>
      <c r="I641" s="7" t="str">
        <f t="shared" si="21"/>
        <v>See on Google Maps</v>
      </c>
    </row>
    <row r="642" spans="1:9" x14ac:dyDescent="0.25">
      <c r="A642" s="5">
        <v>33.778477780000003</v>
      </c>
      <c r="B642" s="5">
        <v>35.511250019999999</v>
      </c>
      <c r="C642" s="6" t="s">
        <v>1329</v>
      </c>
      <c r="D642" s="6" t="s">
        <v>1330</v>
      </c>
      <c r="E642" s="6" t="s">
        <v>1597</v>
      </c>
      <c r="F642" s="6" t="s">
        <v>549</v>
      </c>
      <c r="G642" s="6" t="s">
        <v>1598</v>
      </c>
      <c r="H642" s="6" t="str">
        <f t="shared" si="20"/>
        <v>http://maps.google.com/maps?q=33.77847778,35.51125002</v>
      </c>
      <c r="I642" s="7" t="str">
        <f t="shared" si="21"/>
        <v>See on Google Maps</v>
      </c>
    </row>
    <row r="643" spans="1:9" x14ac:dyDescent="0.25">
      <c r="A643" s="5">
        <v>33.748086030000003</v>
      </c>
      <c r="B643" s="5">
        <v>35.649397190000002</v>
      </c>
      <c r="C643" s="6" t="s">
        <v>1329</v>
      </c>
      <c r="D643" s="6" t="s">
        <v>1330</v>
      </c>
      <c r="E643" s="6" t="s">
        <v>1599</v>
      </c>
      <c r="F643" s="6" t="s">
        <v>1600</v>
      </c>
      <c r="G643" s="6" t="s">
        <v>1601</v>
      </c>
      <c r="H643" s="6" t="str">
        <f t="shared" ref="H643:H706" si="22">CONCATENATE("http://maps.google.com/maps?q=",A643,",",B643,"")</f>
        <v>http://maps.google.com/maps?q=33.74808603,35.64939719</v>
      </c>
      <c r="I643" s="7" t="str">
        <f t="shared" ref="I643:I706" si="23">HYPERLINK(H643, "See on Google Maps")</f>
        <v>See on Google Maps</v>
      </c>
    </row>
    <row r="644" spans="1:9" x14ac:dyDescent="0.25">
      <c r="A644" s="5">
        <v>33.737308280000001</v>
      </c>
      <c r="B644" s="5">
        <v>35.597711109999999</v>
      </c>
      <c r="C644" s="6" t="s">
        <v>1329</v>
      </c>
      <c r="D644" s="6" t="s">
        <v>1330</v>
      </c>
      <c r="E644" s="6" t="s">
        <v>1602</v>
      </c>
      <c r="F644" s="6" t="s">
        <v>1603</v>
      </c>
      <c r="G644" s="6" t="s">
        <v>1604</v>
      </c>
      <c r="H644" s="6" t="str">
        <f t="shared" si="22"/>
        <v>http://maps.google.com/maps?q=33.73730828,35.59771111</v>
      </c>
      <c r="I644" s="7" t="str">
        <f t="shared" si="23"/>
        <v>See on Google Maps</v>
      </c>
    </row>
    <row r="645" spans="1:9" x14ac:dyDescent="0.25">
      <c r="A645" s="5">
        <v>33.786688890000001</v>
      </c>
      <c r="B645" s="5">
        <v>35.610255610000003</v>
      </c>
      <c r="C645" s="6" t="s">
        <v>1329</v>
      </c>
      <c r="D645" s="6" t="s">
        <v>1330</v>
      </c>
      <c r="E645" s="6" t="s">
        <v>1605</v>
      </c>
      <c r="F645" s="6" t="s">
        <v>1606</v>
      </c>
      <c r="G645" s="6" t="s">
        <v>1607</v>
      </c>
      <c r="H645" s="6" t="str">
        <f t="shared" si="22"/>
        <v>http://maps.google.com/maps?q=33.78668889,35.61025561</v>
      </c>
      <c r="I645" s="7" t="str">
        <f t="shared" si="23"/>
        <v>See on Google Maps</v>
      </c>
    </row>
    <row r="646" spans="1:9" x14ac:dyDescent="0.25">
      <c r="A646" s="5">
        <v>33.738877819999999</v>
      </c>
      <c r="B646" s="5">
        <v>35.563588869999997</v>
      </c>
      <c r="C646" s="6" t="s">
        <v>1329</v>
      </c>
      <c r="D646" s="6" t="s">
        <v>1330</v>
      </c>
      <c r="E646" s="6" t="s">
        <v>1608</v>
      </c>
      <c r="F646" s="6" t="s">
        <v>1609</v>
      </c>
      <c r="G646" s="6" t="s">
        <v>1610</v>
      </c>
      <c r="H646" s="6" t="str">
        <f t="shared" si="22"/>
        <v>http://maps.google.com/maps?q=33.73887782,35.56358887</v>
      </c>
      <c r="I646" s="7" t="str">
        <f t="shared" si="23"/>
        <v>See on Google Maps</v>
      </c>
    </row>
    <row r="647" spans="1:9" x14ac:dyDescent="0.25">
      <c r="A647" s="5">
        <v>33.818152699999999</v>
      </c>
      <c r="B647" s="5">
        <v>35.594180469999998</v>
      </c>
      <c r="C647" s="6" t="s">
        <v>1329</v>
      </c>
      <c r="D647" s="6" t="s">
        <v>1330</v>
      </c>
      <c r="E647" s="6" t="s">
        <v>1611</v>
      </c>
      <c r="F647" s="6" t="s">
        <v>1611</v>
      </c>
      <c r="G647" s="6" t="s">
        <v>1612</v>
      </c>
      <c r="H647" s="6" t="str">
        <f t="shared" si="22"/>
        <v>http://maps.google.com/maps?q=33.8181527,35.59418047</v>
      </c>
      <c r="I647" s="7" t="str">
        <f t="shared" si="23"/>
        <v>See on Google Maps</v>
      </c>
    </row>
    <row r="648" spans="1:9" x14ac:dyDescent="0.25">
      <c r="A648" s="5">
        <v>33.801661070000002</v>
      </c>
      <c r="B648" s="5">
        <v>35.675072210000003</v>
      </c>
      <c r="C648" s="6" t="s">
        <v>1329</v>
      </c>
      <c r="D648" s="6" t="s">
        <v>1330</v>
      </c>
      <c r="E648" s="6" t="s">
        <v>1613</v>
      </c>
      <c r="F648" s="6" t="s">
        <v>1614</v>
      </c>
      <c r="G648" s="6" t="s">
        <v>1615</v>
      </c>
      <c r="H648" s="6" t="str">
        <f t="shared" si="22"/>
        <v>http://maps.google.com/maps?q=33.80166107,35.67507221</v>
      </c>
      <c r="I648" s="7" t="str">
        <f t="shared" si="23"/>
        <v>See on Google Maps</v>
      </c>
    </row>
    <row r="649" spans="1:9" x14ac:dyDescent="0.25">
      <c r="A649" s="5">
        <v>33.75449167</v>
      </c>
      <c r="B649" s="5">
        <v>35.601530619999998</v>
      </c>
      <c r="C649" s="6" t="s">
        <v>1329</v>
      </c>
      <c r="D649" s="6" t="s">
        <v>1330</v>
      </c>
      <c r="E649" s="6" t="s">
        <v>1616</v>
      </c>
      <c r="F649" s="6" t="s">
        <v>1617</v>
      </c>
      <c r="G649" s="6" t="s">
        <v>1618</v>
      </c>
      <c r="H649" s="6" t="str">
        <f t="shared" si="22"/>
        <v>http://maps.google.com/maps?q=33.75449167,35.60153062</v>
      </c>
      <c r="I649" s="7" t="str">
        <f t="shared" si="23"/>
        <v>See on Google Maps</v>
      </c>
    </row>
    <row r="650" spans="1:9" x14ac:dyDescent="0.25">
      <c r="A650" s="5">
        <v>33.768652789999997</v>
      </c>
      <c r="B650" s="5">
        <v>35.532727729999998</v>
      </c>
      <c r="C650" s="6" t="s">
        <v>1329</v>
      </c>
      <c r="D650" s="6" t="s">
        <v>1330</v>
      </c>
      <c r="E650" s="6" t="s">
        <v>1619</v>
      </c>
      <c r="F650" s="6" t="s">
        <v>1620</v>
      </c>
      <c r="G650" s="6" t="s">
        <v>1621</v>
      </c>
      <c r="H650" s="6" t="str">
        <f t="shared" si="22"/>
        <v>http://maps.google.com/maps?q=33.76865279,35.53272773</v>
      </c>
      <c r="I650" s="7" t="str">
        <f t="shared" si="23"/>
        <v>See on Google Maps</v>
      </c>
    </row>
    <row r="651" spans="1:9" x14ac:dyDescent="0.25">
      <c r="A651" s="5">
        <v>33.75988048</v>
      </c>
      <c r="B651" s="5">
        <v>35.613166739999997</v>
      </c>
      <c r="C651" s="6" t="s">
        <v>1329</v>
      </c>
      <c r="D651" s="6" t="s">
        <v>1330</v>
      </c>
      <c r="E651" s="6" t="s">
        <v>1622</v>
      </c>
      <c r="F651" s="6" t="s">
        <v>1623</v>
      </c>
      <c r="G651" s="6" t="s">
        <v>1624</v>
      </c>
      <c r="H651" s="6" t="str">
        <f t="shared" si="22"/>
        <v>http://maps.google.com/maps?q=33.75988048,35.61316674</v>
      </c>
      <c r="I651" s="7" t="str">
        <f t="shared" si="23"/>
        <v>See on Google Maps</v>
      </c>
    </row>
    <row r="652" spans="1:9" x14ac:dyDescent="0.25">
      <c r="A652" s="5">
        <v>33.785181219999998</v>
      </c>
      <c r="B652" s="5">
        <v>35.486254340000002</v>
      </c>
      <c r="C652" s="6" t="s">
        <v>1329</v>
      </c>
      <c r="D652" s="6" t="s">
        <v>1330</v>
      </c>
      <c r="E652" s="6" t="s">
        <v>1625</v>
      </c>
      <c r="F652" s="6" t="s">
        <v>1626</v>
      </c>
      <c r="G652" s="6" t="s">
        <v>1627</v>
      </c>
      <c r="H652" s="6" t="str">
        <f t="shared" si="22"/>
        <v>http://maps.google.com/maps?q=33.78518122,35.48625434</v>
      </c>
      <c r="I652" s="7" t="str">
        <f t="shared" si="23"/>
        <v>See on Google Maps</v>
      </c>
    </row>
    <row r="653" spans="1:9" x14ac:dyDescent="0.25">
      <c r="A653" s="5">
        <v>33.738708359999997</v>
      </c>
      <c r="B653" s="5">
        <v>35.569980630000003</v>
      </c>
      <c r="C653" s="6" t="s">
        <v>1329</v>
      </c>
      <c r="D653" s="6" t="s">
        <v>1330</v>
      </c>
      <c r="E653" s="6" t="s">
        <v>1628</v>
      </c>
      <c r="F653" s="6" t="s">
        <v>1629</v>
      </c>
      <c r="G653" s="6" t="s">
        <v>1630</v>
      </c>
      <c r="H653" s="6" t="str">
        <f t="shared" si="22"/>
        <v>http://maps.google.com/maps?q=33.73870836,35.56998063</v>
      </c>
      <c r="I653" s="7" t="str">
        <f t="shared" si="23"/>
        <v>See on Google Maps</v>
      </c>
    </row>
    <row r="654" spans="1:9" x14ac:dyDescent="0.25">
      <c r="A654" s="5">
        <v>33.802205549999996</v>
      </c>
      <c r="B654" s="5">
        <v>35.702341709999999</v>
      </c>
      <c r="C654" s="6" t="s">
        <v>1329</v>
      </c>
      <c r="D654" s="6" t="s">
        <v>1330</v>
      </c>
      <c r="E654" s="6" t="s">
        <v>1631</v>
      </c>
      <c r="F654" s="6" t="s">
        <v>1632</v>
      </c>
      <c r="G654" s="6" t="s">
        <v>1633</v>
      </c>
      <c r="H654" s="6" t="str">
        <f t="shared" si="22"/>
        <v>http://maps.google.com/maps?q=33.80220555,35.70234171</v>
      </c>
      <c r="I654" s="7" t="str">
        <f t="shared" si="23"/>
        <v>See on Google Maps</v>
      </c>
    </row>
    <row r="655" spans="1:9" x14ac:dyDescent="0.25">
      <c r="A655" s="5">
        <v>33.78811116</v>
      </c>
      <c r="B655" s="5">
        <v>35.561655469999998</v>
      </c>
      <c r="C655" s="6" t="s">
        <v>1329</v>
      </c>
      <c r="D655" s="6" t="s">
        <v>1330</v>
      </c>
      <c r="E655" s="6" t="s">
        <v>1634</v>
      </c>
      <c r="F655" s="6" t="s">
        <v>1634</v>
      </c>
      <c r="G655" s="6" t="s">
        <v>1635</v>
      </c>
      <c r="H655" s="6" t="str">
        <f t="shared" si="22"/>
        <v>http://maps.google.com/maps?q=33.78811116,35.56165547</v>
      </c>
      <c r="I655" s="7" t="str">
        <f t="shared" si="23"/>
        <v>See on Google Maps</v>
      </c>
    </row>
    <row r="656" spans="1:9" x14ac:dyDescent="0.25">
      <c r="A656" s="5">
        <v>33.782344369999997</v>
      </c>
      <c r="B656" s="5">
        <v>35.62227214</v>
      </c>
      <c r="C656" s="6" t="s">
        <v>1329</v>
      </c>
      <c r="D656" s="6" t="s">
        <v>1330</v>
      </c>
      <c r="E656" s="6" t="s">
        <v>1636</v>
      </c>
      <c r="F656" s="6" t="s">
        <v>1637</v>
      </c>
      <c r="G656" s="6" t="s">
        <v>1638</v>
      </c>
      <c r="H656" s="6" t="str">
        <f t="shared" si="22"/>
        <v>http://maps.google.com/maps?q=33.78234437,35.62227214</v>
      </c>
      <c r="I656" s="7" t="str">
        <f t="shared" si="23"/>
        <v>See on Google Maps</v>
      </c>
    </row>
    <row r="657" spans="1:9" x14ac:dyDescent="0.25">
      <c r="A657" s="5">
        <v>33.790688840000001</v>
      </c>
      <c r="B657" s="5">
        <v>35.724697200000001</v>
      </c>
      <c r="C657" s="6" t="s">
        <v>1329</v>
      </c>
      <c r="D657" s="6" t="s">
        <v>1330</v>
      </c>
      <c r="E657" s="6" t="s">
        <v>1639</v>
      </c>
      <c r="F657" s="6" t="s">
        <v>1323</v>
      </c>
      <c r="G657" s="6" t="s">
        <v>1640</v>
      </c>
      <c r="H657" s="6" t="str">
        <f t="shared" si="22"/>
        <v>http://maps.google.com/maps?q=33.79068884,35.7246972</v>
      </c>
      <c r="I657" s="7" t="str">
        <f t="shared" si="23"/>
        <v>See on Google Maps</v>
      </c>
    </row>
    <row r="658" spans="1:9" x14ac:dyDescent="0.25">
      <c r="A658" s="5">
        <v>33.716496409999998</v>
      </c>
      <c r="B658" s="5">
        <v>35.536189190000002</v>
      </c>
      <c r="C658" s="6" t="s">
        <v>1329</v>
      </c>
      <c r="D658" s="6" t="s">
        <v>1330</v>
      </c>
      <c r="E658" s="6" t="s">
        <v>1641</v>
      </c>
      <c r="F658" s="6" t="s">
        <v>1642</v>
      </c>
      <c r="G658" s="6" t="s">
        <v>1643</v>
      </c>
      <c r="H658" s="6" t="str">
        <f t="shared" si="22"/>
        <v>http://maps.google.com/maps?q=33.71649641,35.53618919</v>
      </c>
      <c r="I658" s="7" t="str">
        <f t="shared" si="23"/>
        <v>See on Google Maps</v>
      </c>
    </row>
    <row r="659" spans="1:9" x14ac:dyDescent="0.25">
      <c r="A659" s="5">
        <v>33.789047150000002</v>
      </c>
      <c r="B659" s="5">
        <v>35.50363059</v>
      </c>
      <c r="C659" s="6" t="s">
        <v>1329</v>
      </c>
      <c r="D659" s="6" t="s">
        <v>1330</v>
      </c>
      <c r="E659" s="6" t="s">
        <v>1644</v>
      </c>
      <c r="F659" s="6" t="s">
        <v>1644</v>
      </c>
      <c r="G659" s="6" t="s">
        <v>1645</v>
      </c>
      <c r="H659" s="6" t="str">
        <f t="shared" si="22"/>
        <v>http://maps.google.com/maps?q=33.78904715,35.50363059</v>
      </c>
      <c r="I659" s="7" t="str">
        <f t="shared" si="23"/>
        <v>See on Google Maps</v>
      </c>
    </row>
    <row r="660" spans="1:9" x14ac:dyDescent="0.25">
      <c r="A660" s="5">
        <v>33.833844460000002</v>
      </c>
      <c r="B660" s="5">
        <v>35.620508379999997</v>
      </c>
      <c r="C660" s="6" t="s">
        <v>1329</v>
      </c>
      <c r="D660" s="6" t="s">
        <v>1646</v>
      </c>
      <c r="E660" s="6" t="s">
        <v>1647</v>
      </c>
      <c r="F660" s="6" t="s">
        <v>1648</v>
      </c>
      <c r="G660" s="6" t="s">
        <v>1649</v>
      </c>
      <c r="H660" s="6" t="str">
        <f t="shared" si="22"/>
        <v>http://maps.google.com/maps?q=33.83384446,35.62050838</v>
      </c>
      <c r="I660" s="7" t="str">
        <f t="shared" si="23"/>
        <v>See on Google Maps</v>
      </c>
    </row>
    <row r="661" spans="1:9" x14ac:dyDescent="0.25">
      <c r="A661" s="5">
        <v>33.877825020000003</v>
      </c>
      <c r="B661" s="5">
        <v>35.6788417</v>
      </c>
      <c r="C661" s="6" t="s">
        <v>1329</v>
      </c>
      <c r="D661" s="6" t="s">
        <v>1646</v>
      </c>
      <c r="E661" s="6" t="s">
        <v>1650</v>
      </c>
      <c r="F661" s="6" t="s">
        <v>1651</v>
      </c>
      <c r="G661" s="6" t="s">
        <v>1652</v>
      </c>
      <c r="H661" s="6" t="str">
        <f t="shared" si="22"/>
        <v>http://maps.google.com/maps?q=33.87782502,35.6788417</v>
      </c>
      <c r="I661" s="7" t="str">
        <f t="shared" si="23"/>
        <v>See on Google Maps</v>
      </c>
    </row>
    <row r="662" spans="1:9" x14ac:dyDescent="0.25">
      <c r="A662" s="5">
        <v>33.822097929999998</v>
      </c>
      <c r="B662" s="5">
        <v>35.614702119999997</v>
      </c>
      <c r="C662" s="6" t="s">
        <v>1329</v>
      </c>
      <c r="D662" s="6" t="s">
        <v>1646</v>
      </c>
      <c r="E662" s="6" t="s">
        <v>1653</v>
      </c>
      <c r="F662" s="6" t="s">
        <v>1654</v>
      </c>
      <c r="G662" s="6" t="s">
        <v>1655</v>
      </c>
      <c r="H662" s="6" t="str">
        <f t="shared" si="22"/>
        <v>http://maps.google.com/maps?q=33.82209793,35.61470212</v>
      </c>
      <c r="I662" s="7" t="str">
        <f t="shared" si="23"/>
        <v>See on Google Maps</v>
      </c>
    </row>
    <row r="663" spans="1:9" x14ac:dyDescent="0.25">
      <c r="A663" s="5">
        <v>33.86786025</v>
      </c>
      <c r="B663" s="5">
        <v>35.520214600000003</v>
      </c>
      <c r="C663" s="6" t="s">
        <v>1329</v>
      </c>
      <c r="D663" s="6" t="s">
        <v>1646</v>
      </c>
      <c r="E663" s="6" t="s">
        <v>1656</v>
      </c>
      <c r="F663" s="6" t="s">
        <v>1657</v>
      </c>
      <c r="G663" s="6" t="s">
        <v>1658</v>
      </c>
      <c r="H663" s="6" t="str">
        <f t="shared" si="22"/>
        <v>http://maps.google.com/maps?q=33.86786025,35.5202146</v>
      </c>
      <c r="I663" s="7" t="str">
        <f t="shared" si="23"/>
        <v>See on Google Maps</v>
      </c>
    </row>
    <row r="664" spans="1:9" x14ac:dyDescent="0.25">
      <c r="A664" s="5">
        <v>33.838670450000002</v>
      </c>
      <c r="B664" s="5">
        <v>35.753052289999999</v>
      </c>
      <c r="C664" s="6" t="s">
        <v>1329</v>
      </c>
      <c r="D664" s="6" t="s">
        <v>1646</v>
      </c>
      <c r="E664" s="6" t="s">
        <v>1659</v>
      </c>
      <c r="F664" s="6" t="s">
        <v>1660</v>
      </c>
      <c r="G664" s="6" t="s">
        <v>1661</v>
      </c>
      <c r="H664" s="6" t="str">
        <f t="shared" si="22"/>
        <v>http://maps.google.com/maps?q=33.83867045,35.75305229</v>
      </c>
      <c r="I664" s="7" t="str">
        <f t="shared" si="23"/>
        <v>See on Google Maps</v>
      </c>
    </row>
    <row r="665" spans="1:9" x14ac:dyDescent="0.25">
      <c r="A665" s="5">
        <v>33.821924920000001</v>
      </c>
      <c r="B665" s="5">
        <v>35.652711140000001</v>
      </c>
      <c r="C665" s="6" t="s">
        <v>1329</v>
      </c>
      <c r="D665" s="6" t="s">
        <v>1646</v>
      </c>
      <c r="E665" s="6" t="s">
        <v>1662</v>
      </c>
      <c r="F665" s="6" t="s">
        <v>1663</v>
      </c>
      <c r="G665" s="6" t="s">
        <v>1664</v>
      </c>
      <c r="H665" s="6" t="str">
        <f t="shared" si="22"/>
        <v>http://maps.google.com/maps?q=33.82192492,35.65271114</v>
      </c>
      <c r="I665" s="7" t="str">
        <f t="shared" si="23"/>
        <v>See on Google Maps</v>
      </c>
    </row>
    <row r="666" spans="1:9" x14ac:dyDescent="0.25">
      <c r="A666" s="5">
        <v>33.83173893</v>
      </c>
      <c r="B666" s="5">
        <v>35.591019379999999</v>
      </c>
      <c r="C666" s="6" t="s">
        <v>1329</v>
      </c>
      <c r="D666" s="6" t="s">
        <v>1646</v>
      </c>
      <c r="E666" s="6" t="s">
        <v>1665</v>
      </c>
      <c r="F666" s="6" t="s">
        <v>1666</v>
      </c>
      <c r="G666" s="6" t="s">
        <v>1667</v>
      </c>
      <c r="H666" s="6" t="str">
        <f t="shared" si="22"/>
        <v>http://maps.google.com/maps?q=33.83173893,35.59101938</v>
      </c>
      <c r="I666" s="7" t="str">
        <f t="shared" si="23"/>
        <v>See on Google Maps</v>
      </c>
    </row>
    <row r="667" spans="1:9" x14ac:dyDescent="0.25">
      <c r="A667" s="5">
        <v>33.860419370000002</v>
      </c>
      <c r="B667" s="5">
        <v>35.689563849999999</v>
      </c>
      <c r="C667" s="6" t="s">
        <v>1329</v>
      </c>
      <c r="D667" s="6" t="s">
        <v>1646</v>
      </c>
      <c r="E667" s="6" t="s">
        <v>1668</v>
      </c>
      <c r="F667" s="6" t="s">
        <v>1669</v>
      </c>
      <c r="G667" s="6" t="s">
        <v>1670</v>
      </c>
      <c r="H667" s="6" t="str">
        <f t="shared" si="22"/>
        <v>http://maps.google.com/maps?q=33.86041937,35.68956385</v>
      </c>
      <c r="I667" s="7" t="str">
        <f t="shared" si="23"/>
        <v>See on Google Maps</v>
      </c>
    </row>
    <row r="668" spans="1:9" x14ac:dyDescent="0.25">
      <c r="A668" s="5">
        <v>33.834941110000003</v>
      </c>
      <c r="B668" s="5">
        <v>35.54551438</v>
      </c>
      <c r="C668" s="6" t="s">
        <v>1329</v>
      </c>
      <c r="D668" s="6" t="s">
        <v>1646</v>
      </c>
      <c r="E668" s="6" t="s">
        <v>1646</v>
      </c>
      <c r="F668" s="6" t="s">
        <v>1646</v>
      </c>
      <c r="G668" s="6" t="s">
        <v>1671</v>
      </c>
      <c r="H668" s="6" t="str">
        <f t="shared" si="22"/>
        <v>http://maps.google.com/maps?q=33.83494111,35.54551438</v>
      </c>
      <c r="I668" s="7" t="str">
        <f t="shared" si="23"/>
        <v>See on Google Maps</v>
      </c>
    </row>
    <row r="669" spans="1:9" x14ac:dyDescent="0.25">
      <c r="A669" s="5">
        <v>33.817778500000003</v>
      </c>
      <c r="B669" s="5">
        <v>35.645745660000003</v>
      </c>
      <c r="C669" s="6" t="s">
        <v>1329</v>
      </c>
      <c r="D669" s="6" t="s">
        <v>1646</v>
      </c>
      <c r="E669" s="6" t="s">
        <v>1672</v>
      </c>
      <c r="F669" s="6" t="s">
        <v>1672</v>
      </c>
      <c r="G669" s="6" t="s">
        <v>1673</v>
      </c>
      <c r="H669" s="6" t="str">
        <f t="shared" si="22"/>
        <v>http://maps.google.com/maps?q=33.8177785,35.64574566</v>
      </c>
      <c r="I669" s="7" t="str">
        <f t="shared" si="23"/>
        <v>See on Google Maps</v>
      </c>
    </row>
    <row r="670" spans="1:9" x14ac:dyDescent="0.25">
      <c r="A670" s="5">
        <v>33.813804060000002</v>
      </c>
      <c r="B670" s="5">
        <v>35.649403100000001</v>
      </c>
      <c r="C670" s="6" t="s">
        <v>1329</v>
      </c>
      <c r="D670" s="6" t="s">
        <v>1646</v>
      </c>
      <c r="E670" s="6" t="s">
        <v>1674</v>
      </c>
      <c r="F670" s="6" t="s">
        <v>1675</v>
      </c>
      <c r="G670" s="6" t="s">
        <v>1676</v>
      </c>
      <c r="H670" s="6" t="str">
        <f t="shared" si="22"/>
        <v>http://maps.google.com/maps?q=33.81380406,35.6494031</v>
      </c>
      <c r="I670" s="7" t="str">
        <f t="shared" si="23"/>
        <v>See on Google Maps</v>
      </c>
    </row>
    <row r="671" spans="1:9" x14ac:dyDescent="0.25">
      <c r="A671" s="5">
        <v>33.843389549999998</v>
      </c>
      <c r="B671" s="5">
        <v>35.73355703</v>
      </c>
      <c r="C671" s="6" t="s">
        <v>1329</v>
      </c>
      <c r="D671" s="6" t="s">
        <v>1646</v>
      </c>
      <c r="E671" s="6" t="s">
        <v>1677</v>
      </c>
      <c r="F671" s="6" t="s">
        <v>1678</v>
      </c>
      <c r="G671" s="6" t="s">
        <v>1679</v>
      </c>
      <c r="H671" s="6" t="str">
        <f t="shared" si="22"/>
        <v>http://maps.google.com/maps?q=33.84338955,35.73355703</v>
      </c>
      <c r="I671" s="7" t="str">
        <f t="shared" si="23"/>
        <v>See on Google Maps</v>
      </c>
    </row>
    <row r="672" spans="1:9" x14ac:dyDescent="0.25">
      <c r="A672" s="5">
        <v>33.860952689999998</v>
      </c>
      <c r="B672" s="5">
        <v>35.49088656</v>
      </c>
      <c r="C672" s="6" t="s">
        <v>1329</v>
      </c>
      <c r="D672" s="6" t="s">
        <v>1646</v>
      </c>
      <c r="E672" s="6" t="s">
        <v>1680</v>
      </c>
      <c r="F672" s="6" t="s">
        <v>1680</v>
      </c>
      <c r="G672" s="6" t="s">
        <v>1681</v>
      </c>
      <c r="H672" s="6" t="str">
        <f t="shared" si="22"/>
        <v>http://maps.google.com/maps?q=33.86095269,35.49088656</v>
      </c>
      <c r="I672" s="7" t="str">
        <f t="shared" si="23"/>
        <v>See on Google Maps</v>
      </c>
    </row>
    <row r="673" spans="1:9" x14ac:dyDescent="0.25">
      <c r="A673" s="5">
        <v>33.832058349999997</v>
      </c>
      <c r="B673" s="5">
        <v>35.715191740000002</v>
      </c>
      <c r="C673" s="6" t="s">
        <v>1329</v>
      </c>
      <c r="D673" s="6" t="s">
        <v>1646</v>
      </c>
      <c r="E673" s="6" t="s">
        <v>1682</v>
      </c>
      <c r="F673" s="6" t="s">
        <v>1682</v>
      </c>
      <c r="G673" s="6" t="s">
        <v>1683</v>
      </c>
      <c r="H673" s="6" t="str">
        <f t="shared" si="22"/>
        <v>http://maps.google.com/maps?q=33.83205835,35.71519174</v>
      </c>
      <c r="I673" s="7" t="str">
        <f t="shared" si="23"/>
        <v>See on Google Maps</v>
      </c>
    </row>
    <row r="674" spans="1:9" x14ac:dyDescent="0.25">
      <c r="A674" s="5">
        <v>33.843230560000002</v>
      </c>
      <c r="B674" s="5">
        <v>35.503263889999999</v>
      </c>
      <c r="C674" s="6" t="s">
        <v>1329</v>
      </c>
      <c r="D674" s="6" t="s">
        <v>1646</v>
      </c>
      <c r="E674" s="6" t="s">
        <v>1684</v>
      </c>
      <c r="F674" s="6" t="s">
        <v>1685</v>
      </c>
      <c r="G674" s="6" t="s">
        <v>1686</v>
      </c>
      <c r="H674" s="6" t="str">
        <f t="shared" si="22"/>
        <v>http://maps.google.com/maps?q=33.84323056,35.50326389</v>
      </c>
      <c r="I674" s="7" t="str">
        <f t="shared" si="23"/>
        <v>See on Google Maps</v>
      </c>
    </row>
    <row r="675" spans="1:9" x14ac:dyDescent="0.25">
      <c r="A675" s="5">
        <v>33.826622239999999</v>
      </c>
      <c r="B675" s="5">
        <v>35.543561080000003</v>
      </c>
      <c r="C675" s="6" t="s">
        <v>1329</v>
      </c>
      <c r="D675" s="6" t="s">
        <v>1646</v>
      </c>
      <c r="E675" s="6" t="s">
        <v>1687</v>
      </c>
      <c r="F675" s="6" t="s">
        <v>1688</v>
      </c>
      <c r="G675" s="6" t="s">
        <v>1689</v>
      </c>
      <c r="H675" s="6" t="str">
        <f t="shared" si="22"/>
        <v>http://maps.google.com/maps?q=33.82662224,35.54356108</v>
      </c>
      <c r="I675" s="7" t="str">
        <f t="shared" si="23"/>
        <v>See on Google Maps</v>
      </c>
    </row>
    <row r="676" spans="1:9" x14ac:dyDescent="0.25">
      <c r="A676" s="5">
        <v>33.846935080000002</v>
      </c>
      <c r="B676" s="5">
        <v>35.541997629999997</v>
      </c>
      <c r="C676" s="6" t="s">
        <v>1329</v>
      </c>
      <c r="D676" s="6" t="s">
        <v>1646</v>
      </c>
      <c r="E676" s="6" t="s">
        <v>1690</v>
      </c>
      <c r="F676" s="6" t="s">
        <v>1690</v>
      </c>
      <c r="G676" s="6" t="s">
        <v>1691</v>
      </c>
      <c r="H676" s="6" t="str">
        <f t="shared" si="22"/>
        <v>http://maps.google.com/maps?q=33.84693508,35.54199763</v>
      </c>
      <c r="I676" s="7" t="str">
        <f t="shared" si="23"/>
        <v>See on Google Maps</v>
      </c>
    </row>
    <row r="677" spans="1:9" x14ac:dyDescent="0.25">
      <c r="A677" s="5">
        <v>33.804044390000001</v>
      </c>
      <c r="B677" s="5">
        <v>35.54275552</v>
      </c>
      <c r="C677" s="6" t="s">
        <v>1329</v>
      </c>
      <c r="D677" s="6" t="s">
        <v>1646</v>
      </c>
      <c r="E677" s="6" t="s">
        <v>1692</v>
      </c>
      <c r="F677" s="6" t="s">
        <v>1692</v>
      </c>
      <c r="G677" s="6" t="s">
        <v>1693</v>
      </c>
      <c r="H677" s="6" t="str">
        <f t="shared" si="22"/>
        <v>http://maps.google.com/maps?q=33.80404439,35.54275552</v>
      </c>
      <c r="I677" s="7" t="str">
        <f t="shared" si="23"/>
        <v>See on Google Maps</v>
      </c>
    </row>
    <row r="678" spans="1:9" x14ac:dyDescent="0.25">
      <c r="A678" s="5">
        <v>33.803100000000001</v>
      </c>
      <c r="B678" s="5">
        <v>35.541600000000003</v>
      </c>
      <c r="C678" s="6" t="s">
        <v>1329</v>
      </c>
      <c r="D678" s="6" t="s">
        <v>1646</v>
      </c>
      <c r="E678" s="6" t="s">
        <v>7242</v>
      </c>
      <c r="F678" s="6"/>
      <c r="G678" s="6"/>
      <c r="H678" s="6" t="str">
        <f t="shared" si="22"/>
        <v>http://maps.google.com/maps?q=33.8031,35.5416</v>
      </c>
      <c r="I678" s="7" t="str">
        <f t="shared" si="23"/>
        <v>See on Google Maps</v>
      </c>
    </row>
    <row r="679" spans="1:9" x14ac:dyDescent="0.25">
      <c r="A679" s="5">
        <v>33.855322260000001</v>
      </c>
      <c r="B679" s="5">
        <v>35.673302710000002</v>
      </c>
      <c r="C679" s="6" t="s">
        <v>1329</v>
      </c>
      <c r="D679" s="6" t="s">
        <v>1646</v>
      </c>
      <c r="E679" s="6" t="s">
        <v>1694</v>
      </c>
      <c r="F679" s="6" t="s">
        <v>1695</v>
      </c>
      <c r="G679" s="6" t="s">
        <v>1696</v>
      </c>
      <c r="H679" s="6" t="str">
        <f t="shared" si="22"/>
        <v>http://maps.google.com/maps?q=33.85532226,35.67330271</v>
      </c>
      <c r="I679" s="7" t="str">
        <f t="shared" si="23"/>
        <v>See on Google Maps</v>
      </c>
    </row>
    <row r="680" spans="1:9" x14ac:dyDescent="0.25">
      <c r="A680" s="5">
        <v>33.835230549999999</v>
      </c>
      <c r="B680" s="5">
        <v>35.706036070000003</v>
      </c>
      <c r="C680" s="6" t="s">
        <v>1329</v>
      </c>
      <c r="D680" s="6" t="s">
        <v>1646</v>
      </c>
      <c r="E680" s="6" t="s">
        <v>1697</v>
      </c>
      <c r="F680" s="6" t="s">
        <v>1698</v>
      </c>
      <c r="G680" s="6" t="s">
        <v>1699</v>
      </c>
      <c r="H680" s="6" t="str">
        <f t="shared" si="22"/>
        <v>http://maps.google.com/maps?q=33.83523055,35.70603607</v>
      </c>
      <c r="I680" s="7" t="str">
        <f t="shared" si="23"/>
        <v>See on Google Maps</v>
      </c>
    </row>
    <row r="681" spans="1:9" x14ac:dyDescent="0.25">
      <c r="A681" s="5">
        <v>33.842741650000001</v>
      </c>
      <c r="B681" s="5">
        <v>35.718694380000002</v>
      </c>
      <c r="C681" s="6" t="s">
        <v>1329</v>
      </c>
      <c r="D681" s="6" t="s">
        <v>1646</v>
      </c>
      <c r="E681" s="6" t="s">
        <v>1700</v>
      </c>
      <c r="F681" s="6" t="s">
        <v>1700</v>
      </c>
      <c r="G681" s="6" t="s">
        <v>1701</v>
      </c>
      <c r="H681" s="6" t="str">
        <f t="shared" si="22"/>
        <v>http://maps.google.com/maps?q=33.84274165,35.71869438</v>
      </c>
      <c r="I681" s="7" t="str">
        <f t="shared" si="23"/>
        <v>See on Google Maps</v>
      </c>
    </row>
    <row r="682" spans="1:9" x14ac:dyDescent="0.25">
      <c r="A682" s="5">
        <v>33.873497260000001</v>
      </c>
      <c r="B682" s="5">
        <v>35.732594380000002</v>
      </c>
      <c r="C682" s="6" t="s">
        <v>1329</v>
      </c>
      <c r="D682" s="6" t="s">
        <v>1646</v>
      </c>
      <c r="E682" s="6" t="s">
        <v>1702</v>
      </c>
      <c r="F682" s="6" t="s">
        <v>1703</v>
      </c>
      <c r="G682" s="6" t="s">
        <v>1704</v>
      </c>
      <c r="H682" s="6" t="str">
        <f t="shared" si="22"/>
        <v>http://maps.google.com/maps?q=33.87349726,35.73259438</v>
      </c>
      <c r="I682" s="7" t="str">
        <f t="shared" si="23"/>
        <v>See on Google Maps</v>
      </c>
    </row>
    <row r="683" spans="1:9" x14ac:dyDescent="0.25">
      <c r="A683" s="5">
        <v>33.820297150000002</v>
      </c>
      <c r="B683" s="5">
        <v>35.707305519999998</v>
      </c>
      <c r="C683" s="6" t="s">
        <v>1329</v>
      </c>
      <c r="D683" s="6" t="s">
        <v>1646</v>
      </c>
      <c r="E683" s="6" t="s">
        <v>1705</v>
      </c>
      <c r="F683" s="6" t="s">
        <v>1706</v>
      </c>
      <c r="G683" s="6" t="s">
        <v>1707</v>
      </c>
      <c r="H683" s="6" t="str">
        <f t="shared" si="22"/>
        <v>http://maps.google.com/maps?q=33.82029715,35.70730552</v>
      </c>
      <c r="I683" s="7" t="str">
        <f t="shared" si="23"/>
        <v>See on Google Maps</v>
      </c>
    </row>
    <row r="684" spans="1:9" x14ac:dyDescent="0.25">
      <c r="A684" s="5">
        <v>33.863369460000001</v>
      </c>
      <c r="B684" s="5">
        <v>35.51841941</v>
      </c>
      <c r="C684" s="6" t="s">
        <v>1329</v>
      </c>
      <c r="D684" s="6" t="s">
        <v>1646</v>
      </c>
      <c r="E684" s="6" t="s">
        <v>1708</v>
      </c>
      <c r="F684" s="6" t="s">
        <v>1709</v>
      </c>
      <c r="G684" s="6" t="s">
        <v>1710</v>
      </c>
      <c r="H684" s="6" t="str">
        <f t="shared" si="22"/>
        <v>http://maps.google.com/maps?q=33.86336946,35.51841941</v>
      </c>
      <c r="I684" s="7" t="str">
        <f t="shared" si="23"/>
        <v>See on Google Maps</v>
      </c>
    </row>
    <row r="685" spans="1:9" x14ac:dyDescent="0.25">
      <c r="A685" s="5">
        <v>33.826944390000001</v>
      </c>
      <c r="B685" s="5">
        <v>35.68279158</v>
      </c>
      <c r="C685" s="6" t="s">
        <v>1329</v>
      </c>
      <c r="D685" s="6" t="s">
        <v>1646</v>
      </c>
      <c r="E685" s="6" t="s">
        <v>1711</v>
      </c>
      <c r="F685" s="6" t="s">
        <v>1712</v>
      </c>
      <c r="G685" s="6" t="s">
        <v>1713</v>
      </c>
      <c r="H685" s="6" t="str">
        <f t="shared" si="22"/>
        <v>http://maps.google.com/maps?q=33.82694439,35.68279158</v>
      </c>
      <c r="I685" s="7" t="str">
        <f t="shared" si="23"/>
        <v>See on Google Maps</v>
      </c>
    </row>
    <row r="686" spans="1:9" x14ac:dyDescent="0.25">
      <c r="A686" s="5">
        <v>33.828638820000002</v>
      </c>
      <c r="B686" s="5">
        <v>35.60837214</v>
      </c>
      <c r="C686" s="6" t="s">
        <v>1329</v>
      </c>
      <c r="D686" s="6" t="s">
        <v>1646</v>
      </c>
      <c r="E686" s="6" t="s">
        <v>1714</v>
      </c>
      <c r="F686" s="6" t="s">
        <v>1715</v>
      </c>
      <c r="G686" s="6" t="s">
        <v>1716</v>
      </c>
      <c r="H686" s="6" t="str">
        <f t="shared" si="22"/>
        <v>http://maps.google.com/maps?q=33.82863882,35.60837214</v>
      </c>
      <c r="I686" s="7" t="str">
        <f t="shared" si="23"/>
        <v>See on Google Maps</v>
      </c>
    </row>
    <row r="687" spans="1:9" x14ac:dyDescent="0.25">
      <c r="A687" s="5">
        <v>33.867040080000002</v>
      </c>
      <c r="B687" s="5">
        <v>35.49467499</v>
      </c>
      <c r="C687" s="6" t="s">
        <v>1329</v>
      </c>
      <c r="D687" s="6" t="s">
        <v>1646</v>
      </c>
      <c r="E687" s="6" t="s">
        <v>1717</v>
      </c>
      <c r="F687" s="6" t="s">
        <v>1718</v>
      </c>
      <c r="G687" s="6" t="s">
        <v>1719</v>
      </c>
      <c r="H687" s="6" t="str">
        <f t="shared" si="22"/>
        <v>http://maps.google.com/maps?q=33.86704008,35.49467499</v>
      </c>
      <c r="I687" s="7" t="str">
        <f t="shared" si="23"/>
        <v>See on Google Maps</v>
      </c>
    </row>
    <row r="688" spans="1:9" x14ac:dyDescent="0.25">
      <c r="A688" s="5">
        <v>33.811999010000001</v>
      </c>
      <c r="B688" s="5">
        <v>35.76228304</v>
      </c>
      <c r="C688" s="6" t="s">
        <v>1329</v>
      </c>
      <c r="D688" s="6" t="s">
        <v>1646</v>
      </c>
      <c r="E688" s="6" t="s">
        <v>1720</v>
      </c>
      <c r="F688" s="6" t="s">
        <v>1721</v>
      </c>
      <c r="G688" s="6" t="s">
        <v>1722</v>
      </c>
      <c r="H688" s="6" t="str">
        <f t="shared" si="22"/>
        <v>http://maps.google.com/maps?q=33.81199901,35.76228304</v>
      </c>
      <c r="I688" s="7" t="str">
        <f t="shared" si="23"/>
        <v>See on Google Maps</v>
      </c>
    </row>
    <row r="689" spans="1:9" x14ac:dyDescent="0.25">
      <c r="A689" s="5">
        <v>33.846836029999999</v>
      </c>
      <c r="B689" s="5">
        <v>35.693983260000003</v>
      </c>
      <c r="C689" s="6" t="s">
        <v>1329</v>
      </c>
      <c r="D689" s="6" t="s">
        <v>1646</v>
      </c>
      <c r="E689" s="6" t="s">
        <v>1723</v>
      </c>
      <c r="F689" s="6" t="s">
        <v>1724</v>
      </c>
      <c r="G689" s="6" t="s">
        <v>1725</v>
      </c>
      <c r="H689" s="6" t="str">
        <f t="shared" si="22"/>
        <v>http://maps.google.com/maps?q=33.84683603,35.69398326</v>
      </c>
      <c r="I689" s="7" t="str">
        <f t="shared" si="23"/>
        <v>See on Google Maps</v>
      </c>
    </row>
    <row r="690" spans="1:9" x14ac:dyDescent="0.25">
      <c r="A690" s="5">
        <v>33.832375040000002</v>
      </c>
      <c r="B690" s="5">
        <v>35.663541670000001</v>
      </c>
      <c r="C690" s="6" t="s">
        <v>1329</v>
      </c>
      <c r="D690" s="6" t="s">
        <v>1646</v>
      </c>
      <c r="E690" s="6" t="s">
        <v>1726</v>
      </c>
      <c r="F690" s="6" t="s">
        <v>1727</v>
      </c>
      <c r="G690" s="6" t="s">
        <v>1728</v>
      </c>
      <c r="H690" s="6" t="str">
        <f t="shared" si="22"/>
        <v>http://maps.google.com/maps?q=33.83237504,35.66354167</v>
      </c>
      <c r="I690" s="7" t="str">
        <f t="shared" si="23"/>
        <v>See on Google Maps</v>
      </c>
    </row>
    <row r="691" spans="1:9" x14ac:dyDescent="0.25">
      <c r="A691" s="5">
        <v>33.817702820000001</v>
      </c>
      <c r="B691" s="5">
        <v>35.659013799999997</v>
      </c>
      <c r="C691" s="6" t="s">
        <v>1329</v>
      </c>
      <c r="D691" s="6" t="s">
        <v>1646</v>
      </c>
      <c r="E691" s="6" t="s">
        <v>1729</v>
      </c>
      <c r="F691" s="6" t="s">
        <v>1730</v>
      </c>
      <c r="G691" s="6" t="s">
        <v>1731</v>
      </c>
      <c r="H691" s="6" t="str">
        <f t="shared" si="22"/>
        <v>http://maps.google.com/maps?q=33.81770282,35.6590138</v>
      </c>
      <c r="I691" s="7" t="str">
        <f t="shared" si="23"/>
        <v>See on Google Maps</v>
      </c>
    </row>
    <row r="692" spans="1:9" x14ac:dyDescent="0.25">
      <c r="A692" s="5">
        <v>33.822167299999997</v>
      </c>
      <c r="B692" s="5">
        <v>35.683460670000002</v>
      </c>
      <c r="C692" s="6" t="s">
        <v>1329</v>
      </c>
      <c r="D692" s="6" t="s">
        <v>1646</v>
      </c>
      <c r="E692" s="6" t="s">
        <v>1732</v>
      </c>
      <c r="F692" s="6" t="s">
        <v>1733</v>
      </c>
      <c r="G692" s="6" t="s">
        <v>1734</v>
      </c>
      <c r="H692" s="6" t="str">
        <f t="shared" si="22"/>
        <v>http://maps.google.com/maps?q=33.8221673,35.68346067</v>
      </c>
      <c r="I692" s="7" t="str">
        <f t="shared" si="23"/>
        <v>See on Google Maps</v>
      </c>
    </row>
    <row r="693" spans="1:9" x14ac:dyDescent="0.25">
      <c r="A693" s="5">
        <v>33.832387590000003</v>
      </c>
      <c r="B693" s="5">
        <v>35.674586040000001</v>
      </c>
      <c r="C693" s="6" t="s">
        <v>1329</v>
      </c>
      <c r="D693" s="6" t="s">
        <v>1646</v>
      </c>
      <c r="E693" s="6" t="s">
        <v>1735</v>
      </c>
      <c r="F693" s="6" t="s">
        <v>1736</v>
      </c>
      <c r="G693" s="6" t="s">
        <v>1737</v>
      </c>
      <c r="H693" s="6" t="str">
        <f t="shared" si="22"/>
        <v>http://maps.google.com/maps?q=33.83238759,35.67458604</v>
      </c>
      <c r="I693" s="7" t="str">
        <f t="shared" si="23"/>
        <v>See on Google Maps</v>
      </c>
    </row>
    <row r="694" spans="1:9" x14ac:dyDescent="0.25">
      <c r="A694" s="5">
        <v>33.8170711</v>
      </c>
      <c r="B694" s="5">
        <v>35.623329200000001</v>
      </c>
      <c r="C694" s="6" t="s">
        <v>1329</v>
      </c>
      <c r="D694" s="6" t="s">
        <v>1646</v>
      </c>
      <c r="E694" s="6" t="s">
        <v>1738</v>
      </c>
      <c r="F694" s="6" t="s">
        <v>1739</v>
      </c>
      <c r="G694" s="6" t="s">
        <v>1740</v>
      </c>
      <c r="H694" s="6" t="str">
        <f t="shared" si="22"/>
        <v>http://maps.google.com/maps?q=33.8170711,35.6233292</v>
      </c>
      <c r="I694" s="7" t="str">
        <f t="shared" si="23"/>
        <v>See on Google Maps</v>
      </c>
    </row>
    <row r="695" spans="1:9" x14ac:dyDescent="0.25">
      <c r="A695" s="5">
        <v>33.87791507</v>
      </c>
      <c r="B695" s="5">
        <v>35.685824289999999</v>
      </c>
      <c r="C695" s="6" t="s">
        <v>1329</v>
      </c>
      <c r="D695" s="6" t="s">
        <v>1646</v>
      </c>
      <c r="E695" s="6" t="s">
        <v>1741</v>
      </c>
      <c r="F695" s="6" t="s">
        <v>1742</v>
      </c>
      <c r="G695" s="6" t="s">
        <v>1743</v>
      </c>
      <c r="H695" s="6" t="str">
        <f t="shared" si="22"/>
        <v>http://maps.google.com/maps?q=33.87791507,35.68582429</v>
      </c>
      <c r="I695" s="7" t="str">
        <f t="shared" si="23"/>
        <v>See on Google Maps</v>
      </c>
    </row>
    <row r="696" spans="1:9" x14ac:dyDescent="0.25">
      <c r="A696" s="5">
        <v>33.831693559999998</v>
      </c>
      <c r="B696" s="5">
        <v>35.687179839999999</v>
      </c>
      <c r="C696" s="6" t="s">
        <v>1329</v>
      </c>
      <c r="D696" s="6" t="s">
        <v>1646</v>
      </c>
      <c r="E696" s="6" t="s">
        <v>1744</v>
      </c>
      <c r="F696" s="6" t="s">
        <v>1745</v>
      </c>
      <c r="G696" s="6" t="s">
        <v>1746</v>
      </c>
      <c r="H696" s="6" t="str">
        <f t="shared" si="22"/>
        <v>http://maps.google.com/maps?q=33.83169356,35.68717984</v>
      </c>
      <c r="I696" s="7" t="str">
        <f t="shared" si="23"/>
        <v>See on Google Maps</v>
      </c>
    </row>
    <row r="697" spans="1:9" x14ac:dyDescent="0.25">
      <c r="A697" s="5">
        <v>33.858821970000001</v>
      </c>
      <c r="B697" s="5">
        <v>35.64092333</v>
      </c>
      <c r="C697" s="6" t="s">
        <v>1329</v>
      </c>
      <c r="D697" s="6" t="s">
        <v>1646</v>
      </c>
      <c r="E697" s="6" t="s">
        <v>1747</v>
      </c>
      <c r="F697" s="6" t="s">
        <v>1747</v>
      </c>
      <c r="G697" s="6" t="s">
        <v>1748</v>
      </c>
      <c r="H697" s="6" t="str">
        <f t="shared" si="22"/>
        <v>http://maps.google.com/maps?q=33.85882197,35.64092333</v>
      </c>
      <c r="I697" s="7" t="str">
        <f t="shared" si="23"/>
        <v>See on Google Maps</v>
      </c>
    </row>
    <row r="698" spans="1:9" x14ac:dyDescent="0.25">
      <c r="A698" s="5">
        <v>33.858120220000004</v>
      </c>
      <c r="B698" s="5">
        <v>35.499711040000001</v>
      </c>
      <c r="C698" s="6" t="s">
        <v>1329</v>
      </c>
      <c r="D698" s="6" t="s">
        <v>1646</v>
      </c>
      <c r="E698" s="6" t="s">
        <v>1749</v>
      </c>
      <c r="F698" s="6" t="s">
        <v>1749</v>
      </c>
      <c r="G698" s="6" t="s">
        <v>1750</v>
      </c>
      <c r="H698" s="6" t="str">
        <f t="shared" si="22"/>
        <v>http://maps.google.com/maps?q=33.85812022,35.49971104</v>
      </c>
      <c r="I698" s="7" t="str">
        <f t="shared" si="23"/>
        <v>See on Google Maps</v>
      </c>
    </row>
    <row r="699" spans="1:9" x14ac:dyDescent="0.25">
      <c r="A699" s="5">
        <v>33.83851181</v>
      </c>
      <c r="B699" s="5">
        <v>35.487121680000001</v>
      </c>
      <c r="C699" s="6" t="s">
        <v>1329</v>
      </c>
      <c r="D699" s="6" t="s">
        <v>1646</v>
      </c>
      <c r="E699" s="6" t="s">
        <v>1751</v>
      </c>
      <c r="F699" s="6" t="s">
        <v>1751</v>
      </c>
      <c r="G699" s="6" t="s">
        <v>1752</v>
      </c>
      <c r="H699" s="6" t="str">
        <f t="shared" si="22"/>
        <v>http://maps.google.com/maps?q=33.83851181,35.48712168</v>
      </c>
      <c r="I699" s="7" t="str">
        <f t="shared" si="23"/>
        <v>See on Google Maps</v>
      </c>
    </row>
    <row r="700" spans="1:9" x14ac:dyDescent="0.25">
      <c r="A700" s="5">
        <v>33.848015519999997</v>
      </c>
      <c r="B700" s="5">
        <v>35.484734510000003</v>
      </c>
      <c r="C700" s="6" t="s">
        <v>1329</v>
      </c>
      <c r="D700" s="6" t="s">
        <v>1646</v>
      </c>
      <c r="E700" s="6" t="s">
        <v>1753</v>
      </c>
      <c r="F700" s="6" t="s">
        <v>1754</v>
      </c>
      <c r="G700" s="6" t="s">
        <v>1755</v>
      </c>
      <c r="H700" s="6" t="str">
        <f t="shared" si="22"/>
        <v>http://maps.google.com/maps?q=33.84801552,35.48473451</v>
      </c>
      <c r="I700" s="7" t="str">
        <f t="shared" si="23"/>
        <v>See on Google Maps</v>
      </c>
    </row>
    <row r="701" spans="1:9" x14ac:dyDescent="0.25">
      <c r="A701" s="5">
        <v>33.846446290000003</v>
      </c>
      <c r="B701" s="5">
        <v>35.547076150000002</v>
      </c>
      <c r="C701" s="6" t="s">
        <v>1329</v>
      </c>
      <c r="D701" s="6" t="s">
        <v>1646</v>
      </c>
      <c r="E701" s="6" t="s">
        <v>1756</v>
      </c>
      <c r="F701" s="6" t="s">
        <v>1757</v>
      </c>
      <c r="G701" s="6" t="s">
        <v>1758</v>
      </c>
      <c r="H701" s="6" t="str">
        <f t="shared" si="22"/>
        <v>http://maps.google.com/maps?q=33.84644629,35.54707615</v>
      </c>
      <c r="I701" s="7" t="str">
        <f t="shared" si="23"/>
        <v>See on Google Maps</v>
      </c>
    </row>
    <row r="702" spans="1:9" x14ac:dyDescent="0.25">
      <c r="A702" s="5">
        <v>33.856250330000002</v>
      </c>
      <c r="B702" s="5">
        <v>35.55433292</v>
      </c>
      <c r="C702" s="6" t="s">
        <v>1329</v>
      </c>
      <c r="D702" s="6" t="s">
        <v>1646</v>
      </c>
      <c r="E702" s="6" t="s">
        <v>1759</v>
      </c>
      <c r="F702" s="6" t="s">
        <v>1760</v>
      </c>
      <c r="G702" s="6" t="s">
        <v>1761</v>
      </c>
      <c r="H702" s="6" t="str">
        <f t="shared" si="22"/>
        <v>http://maps.google.com/maps?q=33.85625033,35.55433292</v>
      </c>
      <c r="I702" s="7" t="str">
        <f t="shared" si="23"/>
        <v>See on Google Maps</v>
      </c>
    </row>
    <row r="703" spans="1:9" x14ac:dyDescent="0.25">
      <c r="A703" s="5">
        <v>33.869623609999998</v>
      </c>
      <c r="B703" s="5">
        <v>35.528146370000002</v>
      </c>
      <c r="C703" s="6" t="s">
        <v>1329</v>
      </c>
      <c r="D703" s="6" t="s">
        <v>1646</v>
      </c>
      <c r="E703" s="6" t="s">
        <v>1762</v>
      </c>
      <c r="F703" s="6" t="s">
        <v>1762</v>
      </c>
      <c r="G703" s="6" t="s">
        <v>1763</v>
      </c>
      <c r="H703" s="6" t="str">
        <f t="shared" si="22"/>
        <v>http://maps.google.com/maps?q=33.86962361,35.52814637</v>
      </c>
      <c r="I703" s="7" t="str">
        <f t="shared" si="23"/>
        <v>See on Google Maps</v>
      </c>
    </row>
    <row r="704" spans="1:9" x14ac:dyDescent="0.25">
      <c r="A704" s="5">
        <v>33.839223920000002</v>
      </c>
      <c r="B704" s="5">
        <v>35.574868629999997</v>
      </c>
      <c r="C704" s="6" t="s">
        <v>1329</v>
      </c>
      <c r="D704" s="6" t="s">
        <v>1646</v>
      </c>
      <c r="E704" s="6" t="s">
        <v>1764</v>
      </c>
      <c r="F704" s="6" t="s">
        <v>1765</v>
      </c>
      <c r="G704" s="6" t="s">
        <v>1766</v>
      </c>
      <c r="H704" s="6" t="str">
        <f t="shared" si="22"/>
        <v>http://maps.google.com/maps?q=33.83922392,35.57486863</v>
      </c>
      <c r="I704" s="7" t="str">
        <f t="shared" si="23"/>
        <v>See on Google Maps</v>
      </c>
    </row>
    <row r="705" spans="1:9" x14ac:dyDescent="0.25">
      <c r="A705" s="5">
        <v>33.847497240000003</v>
      </c>
      <c r="B705" s="5">
        <v>35.551622270000003</v>
      </c>
      <c r="C705" s="6" t="s">
        <v>1329</v>
      </c>
      <c r="D705" s="6" t="s">
        <v>1646</v>
      </c>
      <c r="E705" s="6" t="s">
        <v>1767</v>
      </c>
      <c r="F705" s="6" t="s">
        <v>1768</v>
      </c>
      <c r="G705" s="6" t="s">
        <v>1769</v>
      </c>
      <c r="H705" s="6" t="str">
        <f t="shared" si="22"/>
        <v>http://maps.google.com/maps?q=33.84749724,35.55162227</v>
      </c>
      <c r="I705" s="7" t="str">
        <f t="shared" si="23"/>
        <v>See on Google Maps</v>
      </c>
    </row>
    <row r="706" spans="1:9" x14ac:dyDescent="0.25">
      <c r="A706" s="5">
        <v>33.837430480000002</v>
      </c>
      <c r="B706" s="5">
        <v>35.740977780000001</v>
      </c>
      <c r="C706" s="6" t="s">
        <v>1329</v>
      </c>
      <c r="D706" s="6" t="s">
        <v>1646</v>
      </c>
      <c r="E706" s="6" t="s">
        <v>1770</v>
      </c>
      <c r="F706" s="6" t="s">
        <v>1771</v>
      </c>
      <c r="G706" s="6" t="s">
        <v>1772</v>
      </c>
      <c r="H706" s="6" t="str">
        <f t="shared" si="22"/>
        <v>http://maps.google.com/maps?q=33.83743048,35.74097778</v>
      </c>
      <c r="I706" s="7" t="str">
        <f t="shared" si="23"/>
        <v>See on Google Maps</v>
      </c>
    </row>
    <row r="707" spans="1:9" x14ac:dyDescent="0.25">
      <c r="A707" s="5">
        <v>33.866258369999997</v>
      </c>
      <c r="B707" s="5">
        <v>35.816483320000003</v>
      </c>
      <c r="C707" s="6" t="s">
        <v>1329</v>
      </c>
      <c r="D707" s="6" t="s">
        <v>1646</v>
      </c>
      <c r="E707" s="6" t="s">
        <v>1773</v>
      </c>
      <c r="F707" s="6" t="s">
        <v>1774</v>
      </c>
      <c r="G707" s="6" t="s">
        <v>1775</v>
      </c>
      <c r="H707" s="6" t="str">
        <f t="shared" ref="H707:H770" si="24">CONCATENATE("http://maps.google.com/maps?q=",A707,",",B707,"")</f>
        <v>http://maps.google.com/maps?q=33.86625837,35.81648332</v>
      </c>
      <c r="I707" s="7" t="str">
        <f t="shared" ref="I707:I770" si="25">HYPERLINK(H707, "See on Google Maps")</f>
        <v>See on Google Maps</v>
      </c>
    </row>
    <row r="708" spans="1:9" x14ac:dyDescent="0.25">
      <c r="A708" s="5">
        <v>33.872777999999997</v>
      </c>
      <c r="B708" s="5">
        <v>35.520833000000003</v>
      </c>
      <c r="C708" s="6" t="s">
        <v>1329</v>
      </c>
      <c r="D708" s="6" t="s">
        <v>1646</v>
      </c>
      <c r="E708" s="6" t="s">
        <v>1776</v>
      </c>
      <c r="F708" s="6" t="s">
        <v>1777</v>
      </c>
      <c r="G708" s="6" t="s">
        <v>1778</v>
      </c>
      <c r="H708" s="6" t="str">
        <f t="shared" si="24"/>
        <v>http://maps.google.com/maps?q=33.872778,35.520833</v>
      </c>
      <c r="I708" s="7" t="str">
        <f t="shared" si="25"/>
        <v>See on Google Maps</v>
      </c>
    </row>
    <row r="709" spans="1:9" x14ac:dyDescent="0.25">
      <c r="A709" s="5">
        <v>33.861125870000002</v>
      </c>
      <c r="B709" s="5">
        <v>35.510239540000001</v>
      </c>
      <c r="C709" s="6" t="s">
        <v>1329</v>
      </c>
      <c r="D709" s="6" t="s">
        <v>1646</v>
      </c>
      <c r="E709" s="6" t="s">
        <v>1779</v>
      </c>
      <c r="F709" s="6" t="s">
        <v>1780</v>
      </c>
      <c r="G709" s="6" t="s">
        <v>1781</v>
      </c>
      <c r="H709" s="6" t="str">
        <f t="shared" si="24"/>
        <v>http://maps.google.com/maps?q=33.86112587,35.51023954</v>
      </c>
      <c r="I709" s="7" t="str">
        <f t="shared" si="25"/>
        <v>See on Google Maps</v>
      </c>
    </row>
    <row r="710" spans="1:9" x14ac:dyDescent="0.25">
      <c r="A710" s="5">
        <v>33.843763580000001</v>
      </c>
      <c r="B710" s="5">
        <v>35.532223119999998</v>
      </c>
      <c r="C710" s="6" t="s">
        <v>1329</v>
      </c>
      <c r="D710" s="6" t="s">
        <v>1646</v>
      </c>
      <c r="E710" s="6" t="s">
        <v>277</v>
      </c>
      <c r="F710" s="6" t="s">
        <v>1782</v>
      </c>
      <c r="G710" s="6" t="s">
        <v>1783</v>
      </c>
      <c r="H710" s="6" t="str">
        <f t="shared" si="24"/>
        <v>http://maps.google.com/maps?q=33.84376358,35.53222312</v>
      </c>
      <c r="I710" s="7" t="str">
        <f t="shared" si="25"/>
        <v>See on Google Maps</v>
      </c>
    </row>
    <row r="711" spans="1:9" x14ac:dyDescent="0.25">
      <c r="A711" s="5">
        <v>33.8237916</v>
      </c>
      <c r="B711" s="5">
        <v>35.736275040000002</v>
      </c>
      <c r="C711" s="6" t="s">
        <v>1329</v>
      </c>
      <c r="D711" s="6" t="s">
        <v>1646</v>
      </c>
      <c r="E711" s="6" t="s">
        <v>1784</v>
      </c>
      <c r="F711" s="6" t="s">
        <v>1785</v>
      </c>
      <c r="G711" s="6" t="s">
        <v>1786</v>
      </c>
      <c r="H711" s="6" t="str">
        <f t="shared" si="24"/>
        <v>http://maps.google.com/maps?q=33.8237916,35.73627504</v>
      </c>
      <c r="I711" s="7" t="str">
        <f t="shared" si="25"/>
        <v>See on Google Maps</v>
      </c>
    </row>
    <row r="712" spans="1:9" x14ac:dyDescent="0.25">
      <c r="A712" s="5">
        <v>33.863888580000001</v>
      </c>
      <c r="B712" s="5">
        <v>35.638400619999999</v>
      </c>
      <c r="C712" s="6" t="s">
        <v>1329</v>
      </c>
      <c r="D712" s="6" t="s">
        <v>1646</v>
      </c>
      <c r="E712" s="6" t="s">
        <v>1787</v>
      </c>
      <c r="F712" s="6" t="s">
        <v>1787</v>
      </c>
      <c r="G712" s="6" t="s">
        <v>1788</v>
      </c>
      <c r="H712" s="6" t="str">
        <f t="shared" si="24"/>
        <v>http://maps.google.com/maps?q=33.86388858,35.63840062</v>
      </c>
      <c r="I712" s="7" t="str">
        <f t="shared" si="25"/>
        <v>See on Google Maps</v>
      </c>
    </row>
    <row r="713" spans="1:9" x14ac:dyDescent="0.25">
      <c r="A713" s="5">
        <v>33.836983310000001</v>
      </c>
      <c r="B713" s="5">
        <v>35.531361840000002</v>
      </c>
      <c r="C713" s="6" t="s">
        <v>1329</v>
      </c>
      <c r="D713" s="6" t="s">
        <v>1646</v>
      </c>
      <c r="E713" s="6" t="s">
        <v>1789</v>
      </c>
      <c r="F713" s="6" t="s">
        <v>1790</v>
      </c>
      <c r="G713" s="6" t="s">
        <v>1791</v>
      </c>
      <c r="H713" s="6" t="str">
        <f t="shared" si="24"/>
        <v>http://maps.google.com/maps?q=33.83698331,35.53136184</v>
      </c>
      <c r="I713" s="7" t="str">
        <f t="shared" si="25"/>
        <v>See on Google Maps</v>
      </c>
    </row>
    <row r="714" spans="1:9" x14ac:dyDescent="0.25">
      <c r="A714" s="5">
        <v>33.86139704</v>
      </c>
      <c r="B714" s="5">
        <v>35.529483140000004</v>
      </c>
      <c r="C714" s="6" t="s">
        <v>1329</v>
      </c>
      <c r="D714" s="6" t="s">
        <v>1646</v>
      </c>
      <c r="E714" s="6" t="s">
        <v>1792</v>
      </c>
      <c r="F714" s="6" t="s">
        <v>1793</v>
      </c>
      <c r="G714" s="6" t="s">
        <v>1794</v>
      </c>
      <c r="H714" s="6" t="str">
        <f t="shared" si="24"/>
        <v>http://maps.google.com/maps?q=33.86139704,35.52948314</v>
      </c>
      <c r="I714" s="7" t="str">
        <f t="shared" si="25"/>
        <v>See on Google Maps</v>
      </c>
    </row>
    <row r="715" spans="1:9" x14ac:dyDescent="0.25">
      <c r="A715" s="5">
        <v>33.829591370000003</v>
      </c>
      <c r="B715" s="5">
        <v>35.531622499999997</v>
      </c>
      <c r="C715" s="6" t="s">
        <v>1329</v>
      </c>
      <c r="D715" s="6" t="s">
        <v>1646</v>
      </c>
      <c r="E715" s="6" t="s">
        <v>1795</v>
      </c>
      <c r="F715" s="6" t="s">
        <v>1795</v>
      </c>
      <c r="G715" s="6" t="s">
        <v>1796</v>
      </c>
      <c r="H715" s="6" t="str">
        <f t="shared" si="24"/>
        <v>http://maps.google.com/maps?q=33.82959137,35.5316225</v>
      </c>
      <c r="I715" s="7" t="str">
        <f t="shared" si="25"/>
        <v>See on Google Maps</v>
      </c>
    </row>
    <row r="716" spans="1:9" x14ac:dyDescent="0.25">
      <c r="A716" s="5">
        <v>33.822330579999999</v>
      </c>
      <c r="B716" s="5">
        <v>35.564636049999997</v>
      </c>
      <c r="C716" s="6" t="s">
        <v>1329</v>
      </c>
      <c r="D716" s="6" t="s">
        <v>1646</v>
      </c>
      <c r="E716" s="6" t="s">
        <v>1797</v>
      </c>
      <c r="F716" s="6" t="s">
        <v>1798</v>
      </c>
      <c r="G716" s="6" t="s">
        <v>1799</v>
      </c>
      <c r="H716" s="6" t="str">
        <f t="shared" si="24"/>
        <v>http://maps.google.com/maps?q=33.82233058,35.56463605</v>
      </c>
      <c r="I716" s="7" t="str">
        <f t="shared" si="25"/>
        <v>See on Google Maps</v>
      </c>
    </row>
    <row r="717" spans="1:9" x14ac:dyDescent="0.25">
      <c r="A717" s="5">
        <v>33.822361069999999</v>
      </c>
      <c r="B717" s="5">
        <v>35.665052850000002</v>
      </c>
      <c r="C717" s="6" t="s">
        <v>1329</v>
      </c>
      <c r="D717" s="6" t="s">
        <v>1646</v>
      </c>
      <c r="E717" s="6" t="s">
        <v>1800</v>
      </c>
      <c r="F717" s="6" t="s">
        <v>1801</v>
      </c>
      <c r="G717" s="6" t="s">
        <v>1802</v>
      </c>
      <c r="H717" s="6" t="str">
        <f t="shared" si="24"/>
        <v>http://maps.google.com/maps?q=33.82236107,35.66505285</v>
      </c>
      <c r="I717" s="7" t="str">
        <f t="shared" si="25"/>
        <v>See on Google Maps</v>
      </c>
    </row>
    <row r="718" spans="1:9" x14ac:dyDescent="0.25">
      <c r="A718" s="5">
        <v>33.852899989999997</v>
      </c>
      <c r="B718" s="5">
        <v>35.508797170000001</v>
      </c>
      <c r="C718" s="6" t="s">
        <v>1329</v>
      </c>
      <c r="D718" s="6" t="s">
        <v>1646</v>
      </c>
      <c r="E718" s="6" t="s">
        <v>1803</v>
      </c>
      <c r="F718" s="6" t="s">
        <v>1804</v>
      </c>
      <c r="G718" s="6" t="s">
        <v>1805</v>
      </c>
      <c r="H718" s="6" t="str">
        <f t="shared" si="24"/>
        <v>http://maps.google.com/maps?q=33.85289999,35.50879717</v>
      </c>
      <c r="I718" s="7" t="str">
        <f t="shared" si="25"/>
        <v>See on Google Maps</v>
      </c>
    </row>
    <row r="719" spans="1:9" x14ac:dyDescent="0.25">
      <c r="A719" s="5">
        <v>33.875252789999998</v>
      </c>
      <c r="B719" s="5">
        <v>35.720730580000001</v>
      </c>
      <c r="C719" s="6" t="s">
        <v>1329</v>
      </c>
      <c r="D719" s="6" t="s">
        <v>1646</v>
      </c>
      <c r="E719" s="6" t="s">
        <v>1806</v>
      </c>
      <c r="F719" s="6" t="s">
        <v>1807</v>
      </c>
      <c r="G719" s="6" t="s">
        <v>1808</v>
      </c>
      <c r="H719" s="6" t="str">
        <f t="shared" si="24"/>
        <v>http://maps.google.com/maps?q=33.87525279,35.72073058</v>
      </c>
      <c r="I719" s="7" t="str">
        <f t="shared" si="25"/>
        <v>See on Google Maps</v>
      </c>
    </row>
    <row r="720" spans="1:9" x14ac:dyDescent="0.25">
      <c r="A720" s="5">
        <v>33.852583250000002</v>
      </c>
      <c r="B720" s="5">
        <v>35.539930529999999</v>
      </c>
      <c r="C720" s="6" t="s">
        <v>1329</v>
      </c>
      <c r="D720" s="6" t="s">
        <v>1646</v>
      </c>
      <c r="E720" s="6" t="s">
        <v>1809</v>
      </c>
      <c r="F720" s="6" t="s">
        <v>1810</v>
      </c>
      <c r="G720" s="6" t="s">
        <v>1811</v>
      </c>
      <c r="H720" s="6" t="str">
        <f t="shared" si="24"/>
        <v>http://maps.google.com/maps?q=33.85258325,35.53993053</v>
      </c>
      <c r="I720" s="7" t="str">
        <f t="shared" si="25"/>
        <v>See on Google Maps</v>
      </c>
    </row>
    <row r="721" spans="1:9" x14ac:dyDescent="0.25">
      <c r="A721" s="5">
        <v>33.832449920000002</v>
      </c>
      <c r="B721" s="5">
        <v>35.637275010000003</v>
      </c>
      <c r="C721" s="6" t="s">
        <v>1329</v>
      </c>
      <c r="D721" s="6" t="s">
        <v>1646</v>
      </c>
      <c r="E721" s="6" t="s">
        <v>1812</v>
      </c>
      <c r="F721" s="6" t="s">
        <v>1813</v>
      </c>
      <c r="G721" s="6" t="s">
        <v>1814</v>
      </c>
      <c r="H721" s="6" t="str">
        <f t="shared" si="24"/>
        <v>http://maps.google.com/maps?q=33.83244992,35.63727501</v>
      </c>
      <c r="I721" s="7" t="str">
        <f t="shared" si="25"/>
        <v>See on Google Maps</v>
      </c>
    </row>
    <row r="722" spans="1:9" x14ac:dyDescent="0.25">
      <c r="A722" s="5">
        <v>33.830941299999999</v>
      </c>
      <c r="B722" s="5">
        <v>35.575997370000003</v>
      </c>
      <c r="C722" s="6" t="s">
        <v>1329</v>
      </c>
      <c r="D722" s="6" t="s">
        <v>1646</v>
      </c>
      <c r="E722" s="6" t="s">
        <v>1815</v>
      </c>
      <c r="F722" s="6" t="s">
        <v>1815</v>
      </c>
      <c r="G722" s="6" t="s">
        <v>1816</v>
      </c>
      <c r="H722" s="6" t="str">
        <f t="shared" si="24"/>
        <v>http://maps.google.com/maps?q=33.8309413,35.57599737</v>
      </c>
      <c r="I722" s="7" t="str">
        <f t="shared" si="25"/>
        <v>See on Google Maps</v>
      </c>
    </row>
    <row r="723" spans="1:9" x14ac:dyDescent="0.25">
      <c r="A723" s="5">
        <v>33.866037009999999</v>
      </c>
      <c r="B723" s="5">
        <v>35.487796289999999</v>
      </c>
      <c r="C723" s="6" t="s">
        <v>1329</v>
      </c>
      <c r="D723" s="6" t="s">
        <v>1646</v>
      </c>
      <c r="E723" s="6" t="s">
        <v>1817</v>
      </c>
      <c r="F723" s="6" t="s">
        <v>1817</v>
      </c>
      <c r="G723" s="6" t="s">
        <v>1818</v>
      </c>
      <c r="H723" s="6" t="str">
        <f t="shared" si="24"/>
        <v>http://maps.google.com/maps?q=33.86603701,35.48779629</v>
      </c>
      <c r="I723" s="7" t="str">
        <f t="shared" si="25"/>
        <v>See on Google Maps</v>
      </c>
    </row>
    <row r="724" spans="1:9" x14ac:dyDescent="0.25">
      <c r="A724" s="5">
        <v>33.863349939999999</v>
      </c>
      <c r="B724" s="5">
        <v>35.759111140000002</v>
      </c>
      <c r="C724" s="6" t="s">
        <v>1329</v>
      </c>
      <c r="D724" s="6" t="s">
        <v>1646</v>
      </c>
      <c r="E724" s="6" t="s">
        <v>1819</v>
      </c>
      <c r="F724" s="6" t="s">
        <v>1820</v>
      </c>
      <c r="G724" s="6" t="s">
        <v>1821</v>
      </c>
      <c r="H724" s="6" t="str">
        <f t="shared" si="24"/>
        <v>http://maps.google.com/maps?q=33.86334994,35.75911114</v>
      </c>
      <c r="I724" s="7" t="str">
        <f t="shared" si="25"/>
        <v>See on Google Maps</v>
      </c>
    </row>
    <row r="725" spans="1:9" x14ac:dyDescent="0.25">
      <c r="A725" s="5">
        <v>33.853186030000003</v>
      </c>
      <c r="B725" s="5">
        <v>35.70796112</v>
      </c>
      <c r="C725" s="6" t="s">
        <v>1329</v>
      </c>
      <c r="D725" s="6" t="s">
        <v>1646</v>
      </c>
      <c r="E725" s="6" t="s">
        <v>1822</v>
      </c>
      <c r="F725" s="6" t="s">
        <v>1823</v>
      </c>
      <c r="G725" s="6" t="s">
        <v>1824</v>
      </c>
      <c r="H725" s="6" t="str">
        <f t="shared" si="24"/>
        <v>http://maps.google.com/maps?q=33.85318603,35.70796112</v>
      </c>
      <c r="I725" s="7" t="str">
        <f t="shared" si="25"/>
        <v>See on Google Maps</v>
      </c>
    </row>
    <row r="726" spans="1:9" x14ac:dyDescent="0.25">
      <c r="A726" s="5">
        <v>33.81623347</v>
      </c>
      <c r="B726" s="5">
        <v>35.667385420000002</v>
      </c>
      <c r="C726" s="6" t="s">
        <v>1329</v>
      </c>
      <c r="D726" s="6" t="s">
        <v>1646</v>
      </c>
      <c r="E726" s="6" t="s">
        <v>1825</v>
      </c>
      <c r="F726" s="6" t="s">
        <v>1826</v>
      </c>
      <c r="G726" s="6" t="s">
        <v>1827</v>
      </c>
      <c r="H726" s="6" t="str">
        <f t="shared" si="24"/>
        <v>http://maps.google.com/maps?q=33.81623347,35.66738542</v>
      </c>
      <c r="I726" s="7" t="str">
        <f t="shared" si="25"/>
        <v>See on Google Maps</v>
      </c>
    </row>
    <row r="727" spans="1:9" x14ac:dyDescent="0.25">
      <c r="A727" s="5">
        <v>33.857027770000002</v>
      </c>
      <c r="B727" s="5">
        <v>35.781724939999997</v>
      </c>
      <c r="C727" s="6" t="s">
        <v>1329</v>
      </c>
      <c r="D727" s="6" t="s">
        <v>1646</v>
      </c>
      <c r="E727" s="6" t="s">
        <v>1828</v>
      </c>
      <c r="F727" s="6" t="s">
        <v>1829</v>
      </c>
      <c r="G727" s="6" t="s">
        <v>1830</v>
      </c>
      <c r="H727" s="6" t="str">
        <f t="shared" si="24"/>
        <v>http://maps.google.com/maps?q=33.85702777,35.78172494</v>
      </c>
      <c r="I727" s="7" t="str">
        <f t="shared" si="25"/>
        <v>See on Google Maps</v>
      </c>
    </row>
    <row r="728" spans="1:9" x14ac:dyDescent="0.25">
      <c r="A728" s="5">
        <v>33.816886140000001</v>
      </c>
      <c r="B728" s="5">
        <v>35.535074989999998</v>
      </c>
      <c r="C728" s="6" t="s">
        <v>1329</v>
      </c>
      <c r="D728" s="6" t="s">
        <v>1646</v>
      </c>
      <c r="E728" s="6" t="s">
        <v>1831</v>
      </c>
      <c r="F728" s="6" t="s">
        <v>1832</v>
      </c>
      <c r="G728" s="6" t="s">
        <v>1833</v>
      </c>
      <c r="H728" s="6" t="str">
        <f t="shared" si="24"/>
        <v>http://maps.google.com/maps?q=33.81688614,35.53507499</v>
      </c>
      <c r="I728" s="7" t="str">
        <f t="shared" si="25"/>
        <v>See on Google Maps</v>
      </c>
    </row>
    <row r="729" spans="1:9" x14ac:dyDescent="0.25">
      <c r="A729" s="5">
        <v>33.840241599999999</v>
      </c>
      <c r="B729" s="5">
        <v>35.734527790000001</v>
      </c>
      <c r="C729" s="6" t="s">
        <v>1329</v>
      </c>
      <c r="D729" s="6" t="s">
        <v>1646</v>
      </c>
      <c r="E729" s="6" t="s">
        <v>1834</v>
      </c>
      <c r="F729" s="6" t="s">
        <v>1835</v>
      </c>
      <c r="G729" s="6" t="s">
        <v>1836</v>
      </c>
      <c r="H729" s="6" t="str">
        <f t="shared" si="24"/>
        <v>http://maps.google.com/maps?q=33.8402416,35.73452779</v>
      </c>
      <c r="I729" s="7" t="str">
        <f t="shared" si="25"/>
        <v>See on Google Maps</v>
      </c>
    </row>
    <row r="730" spans="1:9" x14ac:dyDescent="0.25">
      <c r="A730" s="5">
        <v>33.826069500000003</v>
      </c>
      <c r="B730" s="5">
        <v>35.712602689999997</v>
      </c>
      <c r="C730" s="6" t="s">
        <v>1329</v>
      </c>
      <c r="D730" s="6" t="s">
        <v>1646</v>
      </c>
      <c r="E730" s="6" t="s">
        <v>374</v>
      </c>
      <c r="F730" s="6" t="s">
        <v>375</v>
      </c>
      <c r="G730" s="6" t="s">
        <v>1837</v>
      </c>
      <c r="H730" s="6" t="str">
        <f t="shared" si="24"/>
        <v>http://maps.google.com/maps?q=33.8260695,35.71260269</v>
      </c>
      <c r="I730" s="7" t="str">
        <f t="shared" si="25"/>
        <v>See on Google Maps</v>
      </c>
    </row>
    <row r="731" spans="1:9" x14ac:dyDescent="0.25">
      <c r="A731" s="5">
        <v>33.866463879999998</v>
      </c>
      <c r="B731" s="5">
        <v>35.669099959999997</v>
      </c>
      <c r="C731" s="6" t="s">
        <v>1329</v>
      </c>
      <c r="D731" s="6" t="s">
        <v>1646</v>
      </c>
      <c r="E731" s="6" t="s">
        <v>1838</v>
      </c>
      <c r="F731" s="6" t="s">
        <v>1839</v>
      </c>
      <c r="G731" s="6" t="s">
        <v>1840</v>
      </c>
      <c r="H731" s="6" t="str">
        <f t="shared" si="24"/>
        <v>http://maps.google.com/maps?q=33.86646388,35.66909996</v>
      </c>
      <c r="I731" s="7" t="str">
        <f t="shared" si="25"/>
        <v>See on Google Maps</v>
      </c>
    </row>
    <row r="732" spans="1:9" x14ac:dyDescent="0.25">
      <c r="A732" s="5">
        <v>33.832144479999997</v>
      </c>
      <c r="B732" s="5">
        <v>35.516363839999997</v>
      </c>
      <c r="C732" s="6" t="s">
        <v>1329</v>
      </c>
      <c r="D732" s="6" t="s">
        <v>1646</v>
      </c>
      <c r="E732" s="6" t="s">
        <v>1841</v>
      </c>
      <c r="F732" s="6" t="s">
        <v>1842</v>
      </c>
      <c r="G732" s="6" t="s">
        <v>1843</v>
      </c>
      <c r="H732" s="6" t="str">
        <f t="shared" si="24"/>
        <v>http://maps.google.com/maps?q=33.83214448,35.51636384</v>
      </c>
      <c r="I732" s="7" t="str">
        <f t="shared" si="25"/>
        <v>See on Google Maps</v>
      </c>
    </row>
    <row r="733" spans="1:9" x14ac:dyDescent="0.25">
      <c r="A733" s="5">
        <v>33.838627819999999</v>
      </c>
      <c r="B733" s="5">
        <v>35.566161039999997</v>
      </c>
      <c r="C733" s="6" t="s">
        <v>1329</v>
      </c>
      <c r="D733" s="6" t="s">
        <v>1646</v>
      </c>
      <c r="E733" s="6" t="s">
        <v>1844</v>
      </c>
      <c r="F733" s="6" t="s">
        <v>1845</v>
      </c>
      <c r="G733" s="6" t="s">
        <v>1846</v>
      </c>
      <c r="H733" s="6" t="str">
        <f t="shared" si="24"/>
        <v>http://maps.google.com/maps?q=33.83862782,35.56616104</v>
      </c>
      <c r="I733" s="7" t="str">
        <f t="shared" si="25"/>
        <v>See on Google Maps</v>
      </c>
    </row>
    <row r="734" spans="1:9" x14ac:dyDescent="0.25">
      <c r="A734" s="5">
        <v>33.855968930000003</v>
      </c>
      <c r="B734" s="5">
        <v>35.544684510000003</v>
      </c>
      <c r="C734" s="6" t="s">
        <v>1329</v>
      </c>
      <c r="D734" s="6" t="s">
        <v>1646</v>
      </c>
      <c r="E734" s="6" t="s">
        <v>1847</v>
      </c>
      <c r="F734" s="6" t="s">
        <v>1847</v>
      </c>
      <c r="G734" s="6" t="s">
        <v>1848</v>
      </c>
      <c r="H734" s="6" t="str">
        <f t="shared" si="24"/>
        <v>http://maps.google.com/maps?q=33.85596893,35.54468451</v>
      </c>
      <c r="I734" s="7" t="str">
        <f t="shared" si="25"/>
        <v>See on Google Maps</v>
      </c>
    </row>
    <row r="735" spans="1:9" x14ac:dyDescent="0.25">
      <c r="A735" s="5">
        <v>33.833799999999997</v>
      </c>
      <c r="B735" s="5">
        <v>35.5441</v>
      </c>
      <c r="C735" s="6" t="s">
        <v>1329</v>
      </c>
      <c r="D735" s="6" t="s">
        <v>1646</v>
      </c>
      <c r="E735" s="6" t="s">
        <v>7332</v>
      </c>
      <c r="F735" s="6"/>
      <c r="G735" s="6"/>
      <c r="H735" s="6" t="str">
        <f t="shared" si="24"/>
        <v>http://maps.google.com/maps?q=33.8338,35.5441</v>
      </c>
      <c r="I735" s="7" t="str">
        <f t="shared" si="25"/>
        <v>See on Google Maps</v>
      </c>
    </row>
    <row r="736" spans="1:9" x14ac:dyDescent="0.25">
      <c r="A736" s="5">
        <v>33.80242501</v>
      </c>
      <c r="B736" s="5">
        <v>35.725936160000003</v>
      </c>
      <c r="C736" s="6" t="s">
        <v>1329</v>
      </c>
      <c r="D736" s="6" t="s">
        <v>1646</v>
      </c>
      <c r="E736" s="6" t="s">
        <v>1849</v>
      </c>
      <c r="F736" s="6" t="s">
        <v>1850</v>
      </c>
      <c r="G736" s="6" t="s">
        <v>1851</v>
      </c>
      <c r="H736" s="6" t="str">
        <f t="shared" si="24"/>
        <v>http://maps.google.com/maps?q=33.80242501,35.72593616</v>
      </c>
      <c r="I736" s="7" t="str">
        <f t="shared" si="25"/>
        <v>See on Google Maps</v>
      </c>
    </row>
    <row r="737" spans="1:9" x14ac:dyDescent="0.25">
      <c r="A737" s="5">
        <v>33.822647170000003</v>
      </c>
      <c r="B737" s="5">
        <v>35.541452800000002</v>
      </c>
      <c r="C737" s="6" t="s">
        <v>1329</v>
      </c>
      <c r="D737" s="6" t="s">
        <v>1646</v>
      </c>
      <c r="E737" s="6" t="s">
        <v>1852</v>
      </c>
      <c r="F737" s="6" t="s">
        <v>1853</v>
      </c>
      <c r="G737" s="6" t="s">
        <v>1854</v>
      </c>
      <c r="H737" s="6" t="str">
        <f t="shared" si="24"/>
        <v>http://maps.google.com/maps?q=33.82264717,35.5414528</v>
      </c>
      <c r="I737" s="7" t="str">
        <f t="shared" si="25"/>
        <v>See on Google Maps</v>
      </c>
    </row>
    <row r="738" spans="1:9" x14ac:dyDescent="0.25">
      <c r="A738" s="5">
        <v>33.837978249999999</v>
      </c>
      <c r="B738" s="5">
        <v>35.510425609999999</v>
      </c>
      <c r="C738" s="6" t="s">
        <v>1329</v>
      </c>
      <c r="D738" s="6" t="s">
        <v>1646</v>
      </c>
      <c r="E738" s="6" t="s">
        <v>1855</v>
      </c>
      <c r="F738" s="6" t="s">
        <v>1856</v>
      </c>
      <c r="G738" s="6" t="s">
        <v>1857</v>
      </c>
      <c r="H738" s="6" t="str">
        <f t="shared" si="24"/>
        <v>http://maps.google.com/maps?q=33.83797825,35.51042561</v>
      </c>
      <c r="I738" s="7" t="str">
        <f t="shared" si="25"/>
        <v>See on Google Maps</v>
      </c>
    </row>
    <row r="739" spans="1:9" x14ac:dyDescent="0.25">
      <c r="A739" s="5">
        <v>33.828069460000002</v>
      </c>
      <c r="B739" s="5">
        <v>35.651841640000001</v>
      </c>
      <c r="C739" s="6" t="s">
        <v>1329</v>
      </c>
      <c r="D739" s="6" t="s">
        <v>1646</v>
      </c>
      <c r="E739" s="6" t="s">
        <v>1858</v>
      </c>
      <c r="F739" s="6" t="s">
        <v>1859</v>
      </c>
      <c r="G739" s="6" t="s">
        <v>1860</v>
      </c>
      <c r="H739" s="6" t="str">
        <f t="shared" si="24"/>
        <v>http://maps.google.com/maps?q=33.82806946,35.65184164</v>
      </c>
      <c r="I739" s="7" t="str">
        <f t="shared" si="25"/>
        <v>See on Google Maps</v>
      </c>
    </row>
    <row r="740" spans="1:9" x14ac:dyDescent="0.25">
      <c r="A740" s="5">
        <v>33.81891942</v>
      </c>
      <c r="B740" s="5">
        <v>35.563161049999998</v>
      </c>
      <c r="C740" s="6" t="s">
        <v>1329</v>
      </c>
      <c r="D740" s="6" t="s">
        <v>1646</v>
      </c>
      <c r="E740" s="6" t="s">
        <v>1861</v>
      </c>
      <c r="F740" s="6" t="s">
        <v>1861</v>
      </c>
      <c r="G740" s="6" t="s">
        <v>1862</v>
      </c>
      <c r="H740" s="6" t="str">
        <f t="shared" si="24"/>
        <v>http://maps.google.com/maps?q=33.81891942,35.56316105</v>
      </c>
      <c r="I740" s="7" t="str">
        <f t="shared" si="25"/>
        <v>See on Google Maps</v>
      </c>
    </row>
    <row r="741" spans="1:9" x14ac:dyDescent="0.25">
      <c r="A741" s="5">
        <v>33.821774949999998</v>
      </c>
      <c r="B741" s="5">
        <v>35.554577790000003</v>
      </c>
      <c r="C741" s="6" t="s">
        <v>1329</v>
      </c>
      <c r="D741" s="6" t="s">
        <v>1646</v>
      </c>
      <c r="E741" s="6" t="s">
        <v>1863</v>
      </c>
      <c r="F741" s="6" t="s">
        <v>1863</v>
      </c>
      <c r="G741" s="6" t="s">
        <v>1864</v>
      </c>
      <c r="H741" s="6" t="str">
        <f t="shared" si="24"/>
        <v>http://maps.google.com/maps?q=33.82177495,35.55457779</v>
      </c>
      <c r="I741" s="7" t="str">
        <f t="shared" si="25"/>
        <v>See on Google Maps</v>
      </c>
    </row>
    <row r="742" spans="1:9" x14ac:dyDescent="0.25">
      <c r="A742" s="5">
        <v>33.840772250000001</v>
      </c>
      <c r="B742" s="5">
        <v>35.727677710000002</v>
      </c>
      <c r="C742" s="6" t="s">
        <v>1329</v>
      </c>
      <c r="D742" s="6" t="s">
        <v>1646</v>
      </c>
      <c r="E742" s="6" t="s">
        <v>1865</v>
      </c>
      <c r="F742" s="6" t="s">
        <v>1866</v>
      </c>
      <c r="G742" s="6" t="s">
        <v>1867</v>
      </c>
      <c r="H742" s="6" t="str">
        <f t="shared" si="24"/>
        <v>http://maps.google.com/maps?q=33.84077225,35.72767771</v>
      </c>
      <c r="I742" s="7" t="str">
        <f t="shared" si="25"/>
        <v>See on Google Maps</v>
      </c>
    </row>
    <row r="743" spans="1:9" x14ac:dyDescent="0.25">
      <c r="A743" s="5">
        <v>33.861330189999997</v>
      </c>
      <c r="B743" s="5">
        <v>35.629283630000003</v>
      </c>
      <c r="C743" s="6" t="s">
        <v>1329</v>
      </c>
      <c r="D743" s="6" t="s">
        <v>1646</v>
      </c>
      <c r="E743" s="6" t="s">
        <v>1868</v>
      </c>
      <c r="F743" s="6" t="s">
        <v>1869</v>
      </c>
      <c r="G743" s="6" t="s">
        <v>1870</v>
      </c>
      <c r="H743" s="6" t="str">
        <f t="shared" si="24"/>
        <v>http://maps.google.com/maps?q=33.86133019,35.62928363</v>
      </c>
      <c r="I743" s="7" t="str">
        <f t="shared" si="25"/>
        <v>See on Google Maps</v>
      </c>
    </row>
    <row r="744" spans="1:9" x14ac:dyDescent="0.25">
      <c r="A744" s="5">
        <v>33.856516669999998</v>
      </c>
      <c r="B744" s="5">
        <v>35.725091589999998</v>
      </c>
      <c r="C744" s="6" t="s">
        <v>1329</v>
      </c>
      <c r="D744" s="6" t="s">
        <v>1646</v>
      </c>
      <c r="E744" s="6" t="s">
        <v>1871</v>
      </c>
      <c r="F744" s="6" t="s">
        <v>1872</v>
      </c>
      <c r="G744" s="6" t="s">
        <v>1873</v>
      </c>
      <c r="H744" s="6" t="str">
        <f t="shared" si="24"/>
        <v>http://maps.google.com/maps?q=33.85651667,35.72509159</v>
      </c>
      <c r="I744" s="7" t="str">
        <f t="shared" si="25"/>
        <v>See on Google Maps</v>
      </c>
    </row>
    <row r="745" spans="1:9" x14ac:dyDescent="0.25">
      <c r="A745" s="5">
        <v>33.81248059</v>
      </c>
      <c r="B745" s="5">
        <v>35.695791739999997</v>
      </c>
      <c r="C745" s="6" t="s">
        <v>1329</v>
      </c>
      <c r="D745" s="6" t="s">
        <v>1646</v>
      </c>
      <c r="E745" s="6" t="s">
        <v>1874</v>
      </c>
      <c r="F745" s="6" t="s">
        <v>1875</v>
      </c>
      <c r="G745" s="6" t="s">
        <v>1876</v>
      </c>
      <c r="H745" s="6" t="str">
        <f t="shared" si="24"/>
        <v>http://maps.google.com/maps?q=33.81248059,35.69579174</v>
      </c>
      <c r="I745" s="7" t="str">
        <f t="shared" si="25"/>
        <v>See on Google Maps</v>
      </c>
    </row>
    <row r="746" spans="1:9" x14ac:dyDescent="0.25">
      <c r="A746" s="5">
        <v>33.80813603</v>
      </c>
      <c r="B746" s="5">
        <v>35.676433410000001</v>
      </c>
      <c r="C746" s="6" t="s">
        <v>1329</v>
      </c>
      <c r="D746" s="6" t="s">
        <v>1646</v>
      </c>
      <c r="E746" s="6" t="s">
        <v>1877</v>
      </c>
      <c r="F746" s="6" t="s">
        <v>1878</v>
      </c>
      <c r="G746" s="6" t="s">
        <v>1879</v>
      </c>
      <c r="H746" s="6" t="str">
        <f t="shared" si="24"/>
        <v>http://maps.google.com/maps?q=33.80813603,35.67643341</v>
      </c>
      <c r="I746" s="7" t="str">
        <f t="shared" si="25"/>
        <v>See on Google Maps</v>
      </c>
    </row>
    <row r="747" spans="1:9" x14ac:dyDescent="0.25">
      <c r="A747" s="5">
        <v>33.867404630000003</v>
      </c>
      <c r="B747" s="5">
        <v>35.648598669999998</v>
      </c>
      <c r="C747" s="6" t="s">
        <v>1329</v>
      </c>
      <c r="D747" s="6" t="s">
        <v>1646</v>
      </c>
      <c r="E747" s="6" t="s">
        <v>1880</v>
      </c>
      <c r="F747" s="6" t="s">
        <v>1881</v>
      </c>
      <c r="G747" s="6" t="s">
        <v>1882</v>
      </c>
      <c r="H747" s="6" t="str">
        <f t="shared" si="24"/>
        <v>http://maps.google.com/maps?q=33.86740463,35.64859867</v>
      </c>
      <c r="I747" s="7" t="str">
        <f t="shared" si="25"/>
        <v>See on Google Maps</v>
      </c>
    </row>
    <row r="748" spans="1:9" x14ac:dyDescent="0.25">
      <c r="A748" s="5">
        <v>33.82243338</v>
      </c>
      <c r="B748" s="5">
        <v>35.672491620000002</v>
      </c>
      <c r="C748" s="6" t="s">
        <v>1329</v>
      </c>
      <c r="D748" s="6" t="s">
        <v>1646</v>
      </c>
      <c r="E748" s="6" t="s">
        <v>1883</v>
      </c>
      <c r="F748" s="6" t="s">
        <v>1884</v>
      </c>
      <c r="G748" s="6" t="s">
        <v>1885</v>
      </c>
      <c r="H748" s="6" t="str">
        <f t="shared" si="24"/>
        <v>http://maps.google.com/maps?q=33.82243338,35.67249162</v>
      </c>
      <c r="I748" s="7" t="str">
        <f t="shared" si="25"/>
        <v>See on Google Maps</v>
      </c>
    </row>
    <row r="749" spans="1:9" x14ac:dyDescent="0.25">
      <c r="A749" s="5">
        <v>33.811572200000001</v>
      </c>
      <c r="B749" s="5">
        <v>35.671802829999997</v>
      </c>
      <c r="C749" s="6" t="s">
        <v>1329</v>
      </c>
      <c r="D749" s="6" t="s">
        <v>1646</v>
      </c>
      <c r="E749" s="6" t="s">
        <v>1886</v>
      </c>
      <c r="F749" s="6" t="s">
        <v>1887</v>
      </c>
      <c r="G749" s="6" t="s">
        <v>1888</v>
      </c>
      <c r="H749" s="6" t="str">
        <f t="shared" si="24"/>
        <v>http://maps.google.com/maps?q=33.8115722,35.67180283</v>
      </c>
      <c r="I749" s="7" t="str">
        <f t="shared" si="25"/>
        <v>See on Google Maps</v>
      </c>
    </row>
    <row r="750" spans="1:9" x14ac:dyDescent="0.25">
      <c r="A750" s="5">
        <v>33.848758340000003</v>
      </c>
      <c r="B750" s="5">
        <v>35.665161099999999</v>
      </c>
      <c r="C750" s="6" t="s">
        <v>1329</v>
      </c>
      <c r="D750" s="6" t="s">
        <v>1646</v>
      </c>
      <c r="E750" s="6" t="s">
        <v>1889</v>
      </c>
      <c r="F750" s="6" t="s">
        <v>1890</v>
      </c>
      <c r="G750" s="6" t="s">
        <v>1891</v>
      </c>
      <c r="H750" s="6" t="str">
        <f t="shared" si="24"/>
        <v>http://maps.google.com/maps?q=33.84875834,35.6651611</v>
      </c>
      <c r="I750" s="7" t="str">
        <f t="shared" si="25"/>
        <v>See on Google Maps</v>
      </c>
    </row>
    <row r="751" spans="1:9" x14ac:dyDescent="0.25">
      <c r="A751" s="5">
        <v>33.872830530000002</v>
      </c>
      <c r="B751" s="5">
        <v>35.681319389999999</v>
      </c>
      <c r="C751" s="6" t="s">
        <v>1329</v>
      </c>
      <c r="D751" s="6" t="s">
        <v>1646</v>
      </c>
      <c r="E751" s="6" t="s">
        <v>1892</v>
      </c>
      <c r="F751" s="6" t="s">
        <v>1893</v>
      </c>
      <c r="G751" s="6" t="s">
        <v>1894</v>
      </c>
      <c r="H751" s="6" t="str">
        <f t="shared" si="24"/>
        <v>http://maps.google.com/maps?q=33.87283053,35.68131939</v>
      </c>
      <c r="I751" s="7" t="str">
        <f t="shared" si="25"/>
        <v>See on Google Maps</v>
      </c>
    </row>
    <row r="752" spans="1:9" x14ac:dyDescent="0.25">
      <c r="A752" s="5">
        <v>33.827124990000002</v>
      </c>
      <c r="B752" s="5">
        <v>35.644038950000002</v>
      </c>
      <c r="C752" s="6" t="s">
        <v>1329</v>
      </c>
      <c r="D752" s="6" t="s">
        <v>1646</v>
      </c>
      <c r="E752" s="6" t="s">
        <v>1895</v>
      </c>
      <c r="F752" s="6" t="s">
        <v>1896</v>
      </c>
      <c r="G752" s="6" t="s">
        <v>1897</v>
      </c>
      <c r="H752" s="6" t="str">
        <f t="shared" si="24"/>
        <v>http://maps.google.com/maps?q=33.82712499,35.64403895</v>
      </c>
      <c r="I752" s="7" t="str">
        <f t="shared" si="25"/>
        <v>See on Google Maps</v>
      </c>
    </row>
    <row r="753" spans="1:9" x14ac:dyDescent="0.25">
      <c r="A753" s="5">
        <v>33.874066710000001</v>
      </c>
      <c r="B753" s="5">
        <v>35.694547290000003</v>
      </c>
      <c r="C753" s="6" t="s">
        <v>1329</v>
      </c>
      <c r="D753" s="6" t="s">
        <v>1646</v>
      </c>
      <c r="E753" s="6" t="s">
        <v>1898</v>
      </c>
      <c r="F753" s="6" t="s">
        <v>1899</v>
      </c>
      <c r="G753" s="6" t="s">
        <v>1900</v>
      </c>
      <c r="H753" s="6" t="str">
        <f t="shared" si="24"/>
        <v>http://maps.google.com/maps?q=33.87406671,35.69454729</v>
      </c>
      <c r="I753" s="7" t="str">
        <f t="shared" si="25"/>
        <v>See on Google Maps</v>
      </c>
    </row>
    <row r="754" spans="1:9" x14ac:dyDescent="0.25">
      <c r="A754" s="5">
        <v>33.844678889999997</v>
      </c>
      <c r="B754" s="5">
        <v>35.522433980000002</v>
      </c>
      <c r="C754" s="6" t="s">
        <v>1329</v>
      </c>
      <c r="D754" s="6" t="s">
        <v>1646</v>
      </c>
      <c r="E754" s="6" t="s">
        <v>1901</v>
      </c>
      <c r="F754" s="6" t="s">
        <v>1902</v>
      </c>
      <c r="G754" s="6" t="s">
        <v>1903</v>
      </c>
      <c r="H754" s="6" t="str">
        <f t="shared" si="24"/>
        <v>http://maps.google.com/maps?q=33.84467889,35.52243398</v>
      </c>
      <c r="I754" s="7" t="str">
        <f t="shared" si="25"/>
        <v>See on Google Maps</v>
      </c>
    </row>
    <row r="755" spans="1:9" x14ac:dyDescent="0.25">
      <c r="A755" s="5">
        <v>33.832880320000001</v>
      </c>
      <c r="B755" s="5">
        <v>35.536181399999997</v>
      </c>
      <c r="C755" s="6" t="s">
        <v>1329</v>
      </c>
      <c r="D755" s="6" t="s">
        <v>1646</v>
      </c>
      <c r="E755" s="6" t="s">
        <v>1904</v>
      </c>
      <c r="F755" s="6" t="s">
        <v>1904</v>
      </c>
      <c r="G755" s="6" t="s">
        <v>1905</v>
      </c>
      <c r="H755" s="6" t="str">
        <f t="shared" si="24"/>
        <v>http://maps.google.com/maps?q=33.83288032,35.5361814</v>
      </c>
      <c r="I755" s="7" t="str">
        <f t="shared" si="25"/>
        <v>See on Google Maps</v>
      </c>
    </row>
    <row r="756" spans="1:9" x14ac:dyDescent="0.25">
      <c r="A756" s="5">
        <v>33.828719470000003</v>
      </c>
      <c r="B756" s="5">
        <v>35.495319449999997</v>
      </c>
      <c r="C756" s="6" t="s">
        <v>1329</v>
      </c>
      <c r="D756" s="6" t="s">
        <v>1646</v>
      </c>
      <c r="E756" s="6" t="s">
        <v>1906</v>
      </c>
      <c r="F756" s="6" t="s">
        <v>1906</v>
      </c>
      <c r="G756" s="6" t="s">
        <v>1907</v>
      </c>
      <c r="H756" s="6" t="str">
        <f t="shared" si="24"/>
        <v>http://maps.google.com/maps?q=33.82871947,35.49531945</v>
      </c>
      <c r="I756" s="7" t="str">
        <f t="shared" si="25"/>
        <v>See on Google Maps</v>
      </c>
    </row>
    <row r="757" spans="1:9" x14ac:dyDescent="0.25">
      <c r="A757" s="5">
        <v>33.875733269999998</v>
      </c>
      <c r="B757" s="5">
        <v>35.796252850000002</v>
      </c>
      <c r="C757" s="6" t="s">
        <v>1329</v>
      </c>
      <c r="D757" s="6" t="s">
        <v>1646</v>
      </c>
      <c r="E757" s="6" t="s">
        <v>1908</v>
      </c>
      <c r="F757" s="6" t="s">
        <v>1909</v>
      </c>
      <c r="G757" s="6" t="s">
        <v>1910</v>
      </c>
      <c r="H757" s="6" t="str">
        <f t="shared" si="24"/>
        <v>http://maps.google.com/maps?q=33.87573327,35.79625285</v>
      </c>
      <c r="I757" s="7" t="str">
        <f t="shared" si="25"/>
        <v>See on Google Maps</v>
      </c>
    </row>
    <row r="758" spans="1:9" x14ac:dyDescent="0.25">
      <c r="A758" s="5">
        <v>33.826192200000001</v>
      </c>
      <c r="B758" s="5">
        <v>35.532121850000003</v>
      </c>
      <c r="C758" s="6" t="s">
        <v>1329</v>
      </c>
      <c r="D758" s="6" t="s">
        <v>1646</v>
      </c>
      <c r="E758" s="6" t="s">
        <v>1911</v>
      </c>
      <c r="F758" s="6" t="s">
        <v>1911</v>
      </c>
      <c r="G758" s="6" t="s">
        <v>1912</v>
      </c>
      <c r="H758" s="6" t="str">
        <f t="shared" si="24"/>
        <v>http://maps.google.com/maps?q=33.8261922,35.53212185</v>
      </c>
      <c r="I758" s="7" t="str">
        <f t="shared" si="25"/>
        <v>See on Google Maps</v>
      </c>
    </row>
    <row r="759" spans="1:9" x14ac:dyDescent="0.25">
      <c r="A759" s="5">
        <v>33.83593698</v>
      </c>
      <c r="B759" s="5">
        <v>35.553388169999998</v>
      </c>
      <c r="C759" s="6" t="s">
        <v>1329</v>
      </c>
      <c r="D759" s="6" t="s">
        <v>1646</v>
      </c>
      <c r="E759" s="6" t="s">
        <v>1913</v>
      </c>
      <c r="F759" s="6" t="s">
        <v>1914</v>
      </c>
      <c r="G759" s="6" t="s">
        <v>1915</v>
      </c>
      <c r="H759" s="6" t="str">
        <f t="shared" si="24"/>
        <v>http://maps.google.com/maps?q=33.83593698,35.55338817</v>
      </c>
      <c r="I759" s="7" t="str">
        <f t="shared" si="25"/>
        <v>See on Google Maps</v>
      </c>
    </row>
    <row r="760" spans="1:9" x14ac:dyDescent="0.25">
      <c r="A760" s="5">
        <v>33.865247170000004</v>
      </c>
      <c r="B760" s="5">
        <v>35.638519420000002</v>
      </c>
      <c r="C760" s="6" t="s">
        <v>1329</v>
      </c>
      <c r="D760" s="6" t="s">
        <v>1646</v>
      </c>
      <c r="E760" s="6" t="s">
        <v>1916</v>
      </c>
      <c r="F760" s="6" t="s">
        <v>1917</v>
      </c>
      <c r="G760" s="6" t="s">
        <v>1918</v>
      </c>
      <c r="H760" s="6" t="str">
        <f t="shared" si="24"/>
        <v>http://maps.google.com/maps?q=33.86524717,35.63851942</v>
      </c>
      <c r="I760" s="7" t="str">
        <f t="shared" si="25"/>
        <v>See on Google Maps</v>
      </c>
    </row>
    <row r="761" spans="1:9" x14ac:dyDescent="0.25">
      <c r="A761" s="5">
        <v>33.86340233</v>
      </c>
      <c r="B761" s="5">
        <v>35.778019469999997</v>
      </c>
      <c r="C761" s="6" t="s">
        <v>1329</v>
      </c>
      <c r="D761" s="6" t="s">
        <v>1646</v>
      </c>
      <c r="E761" s="6" t="s">
        <v>872</v>
      </c>
      <c r="F761" s="6" t="s">
        <v>1919</v>
      </c>
      <c r="G761" s="6" t="s">
        <v>1920</v>
      </c>
      <c r="H761" s="6" t="str">
        <f t="shared" si="24"/>
        <v>http://maps.google.com/maps?q=33.86340233,35.77801947</v>
      </c>
      <c r="I761" s="7" t="str">
        <f t="shared" si="25"/>
        <v>See on Google Maps</v>
      </c>
    </row>
    <row r="762" spans="1:9" x14ac:dyDescent="0.25">
      <c r="A762" s="5">
        <v>33.585127800000002</v>
      </c>
      <c r="B762" s="5">
        <v>35.407488870000002</v>
      </c>
      <c r="C762" s="6" t="s">
        <v>1329</v>
      </c>
      <c r="D762" s="6" t="s">
        <v>1921</v>
      </c>
      <c r="E762" s="6" t="s">
        <v>1922</v>
      </c>
      <c r="F762" s="6" t="s">
        <v>1923</v>
      </c>
      <c r="G762" s="6" t="s">
        <v>1924</v>
      </c>
      <c r="H762" s="6" t="str">
        <f t="shared" si="24"/>
        <v>http://maps.google.com/maps?q=33.5851278,35.40748887</v>
      </c>
      <c r="I762" s="7" t="str">
        <f t="shared" si="25"/>
        <v>See on Google Maps</v>
      </c>
    </row>
    <row r="763" spans="1:9" x14ac:dyDescent="0.25">
      <c r="A763" s="5">
        <v>33.640766669999998</v>
      </c>
      <c r="B763" s="5">
        <v>35.608769449999997</v>
      </c>
      <c r="C763" s="6" t="s">
        <v>1329</v>
      </c>
      <c r="D763" s="6" t="s">
        <v>1921</v>
      </c>
      <c r="E763" s="6" t="s">
        <v>1925</v>
      </c>
      <c r="F763" s="6" t="s">
        <v>1926</v>
      </c>
      <c r="G763" s="6" t="s">
        <v>1927</v>
      </c>
      <c r="H763" s="6" t="str">
        <f t="shared" si="24"/>
        <v>http://maps.google.com/maps?q=33.64076667,35.60876945</v>
      </c>
      <c r="I763" s="7" t="str">
        <f t="shared" si="25"/>
        <v>See on Google Maps</v>
      </c>
    </row>
    <row r="764" spans="1:9" x14ac:dyDescent="0.25">
      <c r="A764" s="5">
        <v>33.717508340000002</v>
      </c>
      <c r="B764" s="5">
        <v>35.58144162</v>
      </c>
      <c r="C764" s="6" t="s">
        <v>1329</v>
      </c>
      <c r="D764" s="6" t="s">
        <v>1921</v>
      </c>
      <c r="E764" s="6" t="s">
        <v>990</v>
      </c>
      <c r="F764" s="6" t="s">
        <v>991</v>
      </c>
      <c r="G764" s="6" t="s">
        <v>1928</v>
      </c>
      <c r="H764" s="6" t="str">
        <f t="shared" si="24"/>
        <v>http://maps.google.com/maps?q=33.71750834,35.58144162</v>
      </c>
      <c r="I764" s="7" t="str">
        <f t="shared" si="25"/>
        <v>See on Google Maps</v>
      </c>
    </row>
    <row r="765" spans="1:9" x14ac:dyDescent="0.25">
      <c r="A765" s="5">
        <v>33.630758370000002</v>
      </c>
      <c r="B765" s="5">
        <v>35.513416620000001</v>
      </c>
      <c r="C765" s="6" t="s">
        <v>1329</v>
      </c>
      <c r="D765" s="6" t="s">
        <v>1921</v>
      </c>
      <c r="E765" s="6" t="s">
        <v>1929</v>
      </c>
      <c r="F765" s="6" t="s">
        <v>1930</v>
      </c>
      <c r="G765" s="6" t="s">
        <v>1931</v>
      </c>
      <c r="H765" s="6" t="str">
        <f t="shared" si="24"/>
        <v>http://maps.google.com/maps?q=33.63075837,35.51341662</v>
      </c>
      <c r="I765" s="7" t="str">
        <f t="shared" si="25"/>
        <v>See on Google Maps</v>
      </c>
    </row>
    <row r="766" spans="1:9" x14ac:dyDescent="0.25">
      <c r="A766" s="5">
        <v>33.680711119999998</v>
      </c>
      <c r="B766" s="5">
        <v>35.473508320000001</v>
      </c>
      <c r="C766" s="6" t="s">
        <v>1329</v>
      </c>
      <c r="D766" s="6" t="s">
        <v>1921</v>
      </c>
      <c r="E766" s="6" t="s">
        <v>1932</v>
      </c>
      <c r="F766" s="6" t="s">
        <v>1933</v>
      </c>
      <c r="G766" s="6" t="s">
        <v>1934</v>
      </c>
      <c r="H766" s="6" t="str">
        <f t="shared" si="24"/>
        <v>http://maps.google.com/maps?q=33.68071112,35.47350832</v>
      </c>
      <c r="I766" s="7" t="str">
        <f t="shared" si="25"/>
        <v>See on Google Maps</v>
      </c>
    </row>
    <row r="767" spans="1:9" x14ac:dyDescent="0.25">
      <c r="A767" s="5">
        <v>33.662794460000001</v>
      </c>
      <c r="B767" s="5">
        <v>35.567672260000002</v>
      </c>
      <c r="C767" s="6" t="s">
        <v>1329</v>
      </c>
      <c r="D767" s="6" t="s">
        <v>1921</v>
      </c>
      <c r="E767" s="6" t="s">
        <v>1935</v>
      </c>
      <c r="F767" s="6" t="s">
        <v>1936</v>
      </c>
      <c r="G767" s="6" t="s">
        <v>1937</v>
      </c>
      <c r="H767" s="6" t="str">
        <f t="shared" si="24"/>
        <v>http://maps.google.com/maps?q=33.66279446,35.56767226</v>
      </c>
      <c r="I767" s="7" t="str">
        <f t="shared" si="25"/>
        <v>See on Google Maps</v>
      </c>
    </row>
    <row r="768" spans="1:9" x14ac:dyDescent="0.25">
      <c r="A768" s="5">
        <v>33.553316559999999</v>
      </c>
      <c r="B768" s="5">
        <v>35.595589560000001</v>
      </c>
      <c r="C768" s="6" t="s">
        <v>1329</v>
      </c>
      <c r="D768" s="6" t="s">
        <v>1921</v>
      </c>
      <c r="E768" s="6" t="s">
        <v>1938</v>
      </c>
      <c r="F768" s="6" t="s">
        <v>1939</v>
      </c>
      <c r="G768" s="6" t="s">
        <v>1940</v>
      </c>
      <c r="H768" s="6" t="str">
        <f t="shared" si="24"/>
        <v>http://maps.google.com/maps?q=33.55331656,35.59558956</v>
      </c>
      <c r="I768" s="7" t="str">
        <f t="shared" si="25"/>
        <v>See on Google Maps</v>
      </c>
    </row>
    <row r="769" spans="1:9" x14ac:dyDescent="0.25">
      <c r="A769" s="5">
        <v>33.723463529999997</v>
      </c>
      <c r="B769" s="5">
        <v>35.699653390000002</v>
      </c>
      <c r="C769" s="6" t="s">
        <v>1329</v>
      </c>
      <c r="D769" s="6" t="s">
        <v>1921</v>
      </c>
      <c r="E769" s="6" t="s">
        <v>1941</v>
      </c>
      <c r="F769" s="6" t="s">
        <v>1942</v>
      </c>
      <c r="G769" s="6" t="s">
        <v>1943</v>
      </c>
      <c r="H769" s="6" t="str">
        <f t="shared" si="24"/>
        <v>http://maps.google.com/maps?q=33.72346353,35.69965339</v>
      </c>
      <c r="I769" s="7" t="str">
        <f t="shared" si="25"/>
        <v>See on Google Maps</v>
      </c>
    </row>
    <row r="770" spans="1:9" x14ac:dyDescent="0.25">
      <c r="A770" s="5">
        <v>33.66197227</v>
      </c>
      <c r="B770" s="5">
        <v>35.560380590000001</v>
      </c>
      <c r="C770" s="6" t="s">
        <v>1329</v>
      </c>
      <c r="D770" s="6" t="s">
        <v>1921</v>
      </c>
      <c r="E770" s="6" t="s">
        <v>1944</v>
      </c>
      <c r="F770" s="6" t="s">
        <v>1945</v>
      </c>
      <c r="G770" s="6" t="s">
        <v>1946</v>
      </c>
      <c r="H770" s="6" t="str">
        <f t="shared" si="24"/>
        <v>http://maps.google.com/maps?q=33.66197227,35.56038059</v>
      </c>
      <c r="I770" s="7" t="str">
        <f t="shared" si="25"/>
        <v>See on Google Maps</v>
      </c>
    </row>
    <row r="771" spans="1:9" x14ac:dyDescent="0.25">
      <c r="A771" s="5">
        <v>33.646636119999997</v>
      </c>
      <c r="B771" s="5">
        <v>35.457891680000003</v>
      </c>
      <c r="C771" s="6" t="s">
        <v>1329</v>
      </c>
      <c r="D771" s="6" t="s">
        <v>1921</v>
      </c>
      <c r="E771" s="6" t="s">
        <v>1947</v>
      </c>
      <c r="F771" s="6" t="s">
        <v>1948</v>
      </c>
      <c r="G771" s="6" t="s">
        <v>1949</v>
      </c>
      <c r="H771" s="6" t="str">
        <f t="shared" ref="H771:H834" si="26">CONCATENATE("http://maps.google.com/maps?q=",A771,",",B771,"")</f>
        <v>http://maps.google.com/maps?q=33.64663612,35.45789168</v>
      </c>
      <c r="I771" s="7" t="str">
        <f t="shared" ref="I771:I834" si="27">HYPERLINK(H771, "See on Google Maps")</f>
        <v>See on Google Maps</v>
      </c>
    </row>
    <row r="772" spans="1:9" x14ac:dyDescent="0.25">
      <c r="A772" s="5">
        <v>33.633299999999998</v>
      </c>
      <c r="B772" s="5">
        <v>35.495800000000003</v>
      </c>
      <c r="C772" s="6" t="s">
        <v>1329</v>
      </c>
      <c r="D772" s="6" t="s">
        <v>1921</v>
      </c>
      <c r="E772" s="6" t="s">
        <v>7277</v>
      </c>
      <c r="F772" s="6"/>
      <c r="G772" s="6"/>
      <c r="H772" s="6" t="str">
        <f t="shared" si="26"/>
        <v>http://maps.google.com/maps?q=33.6333,35.4958</v>
      </c>
      <c r="I772" s="7" t="str">
        <f t="shared" si="27"/>
        <v>See on Google Maps</v>
      </c>
    </row>
    <row r="773" spans="1:9" x14ac:dyDescent="0.25">
      <c r="A773" s="5">
        <v>33.660247230000003</v>
      </c>
      <c r="B773" s="5">
        <v>35.495386099999997</v>
      </c>
      <c r="C773" s="6" t="s">
        <v>1329</v>
      </c>
      <c r="D773" s="6" t="s">
        <v>1921</v>
      </c>
      <c r="E773" s="6" t="s">
        <v>1950</v>
      </c>
      <c r="F773" s="6" t="s">
        <v>1951</v>
      </c>
      <c r="G773" s="6" t="s">
        <v>1952</v>
      </c>
      <c r="H773" s="6" t="str">
        <f t="shared" si="26"/>
        <v>http://maps.google.com/maps?q=33.66024723,35.4953861</v>
      </c>
      <c r="I773" s="7" t="str">
        <f t="shared" si="27"/>
        <v>See on Google Maps</v>
      </c>
    </row>
    <row r="774" spans="1:9" x14ac:dyDescent="0.25">
      <c r="A774" s="5">
        <v>33.675588920000003</v>
      </c>
      <c r="B774" s="5">
        <v>35.621058300000001</v>
      </c>
      <c r="C774" s="6" t="s">
        <v>1329</v>
      </c>
      <c r="D774" s="6" t="s">
        <v>1921</v>
      </c>
      <c r="E774" s="6" t="s">
        <v>1953</v>
      </c>
      <c r="F774" s="6" t="s">
        <v>1954</v>
      </c>
      <c r="G774" s="6" t="s">
        <v>1955</v>
      </c>
      <c r="H774" s="6" t="str">
        <f t="shared" si="26"/>
        <v>http://maps.google.com/maps?q=33.67558892,35.6210583</v>
      </c>
      <c r="I774" s="7" t="str">
        <f t="shared" si="27"/>
        <v>See on Google Maps</v>
      </c>
    </row>
    <row r="775" spans="1:9" x14ac:dyDescent="0.25">
      <c r="A775" s="5">
        <v>33.649549999999998</v>
      </c>
      <c r="B775" s="5">
        <v>35.609527700000001</v>
      </c>
      <c r="C775" s="6" t="s">
        <v>1329</v>
      </c>
      <c r="D775" s="6" t="s">
        <v>1921</v>
      </c>
      <c r="E775" s="6" t="s">
        <v>1956</v>
      </c>
      <c r="F775" s="6" t="s">
        <v>1957</v>
      </c>
      <c r="G775" s="6" t="s">
        <v>1958</v>
      </c>
      <c r="H775" s="6" t="str">
        <f t="shared" si="26"/>
        <v>http://maps.google.com/maps?q=33.64955,35.6095277</v>
      </c>
      <c r="I775" s="7" t="str">
        <f t="shared" si="27"/>
        <v>See on Google Maps</v>
      </c>
    </row>
    <row r="776" spans="1:9" x14ac:dyDescent="0.25">
      <c r="A776" s="5">
        <v>33.740883279999998</v>
      </c>
      <c r="B776" s="5">
        <v>35.699269399999999</v>
      </c>
      <c r="C776" s="6" t="s">
        <v>1329</v>
      </c>
      <c r="D776" s="6" t="s">
        <v>1921</v>
      </c>
      <c r="E776" s="6" t="s">
        <v>1959</v>
      </c>
      <c r="F776" s="6" t="s">
        <v>1960</v>
      </c>
      <c r="G776" s="6" t="s">
        <v>1961</v>
      </c>
      <c r="H776" s="6" t="str">
        <f t="shared" si="26"/>
        <v>http://maps.google.com/maps?q=33.74088328,35.6992694</v>
      </c>
      <c r="I776" s="7" t="str">
        <f t="shared" si="27"/>
        <v>See on Google Maps</v>
      </c>
    </row>
    <row r="777" spans="1:9" x14ac:dyDescent="0.25">
      <c r="A777" s="5">
        <v>33.594533259999999</v>
      </c>
      <c r="B777" s="5">
        <v>35.410341629999998</v>
      </c>
      <c r="C777" s="6" t="s">
        <v>1329</v>
      </c>
      <c r="D777" s="6" t="s">
        <v>1921</v>
      </c>
      <c r="E777" s="6" t="s">
        <v>1962</v>
      </c>
      <c r="F777" s="6" t="s">
        <v>1963</v>
      </c>
      <c r="G777" s="6" t="s">
        <v>1964</v>
      </c>
      <c r="H777" s="6" t="str">
        <f t="shared" si="26"/>
        <v>http://maps.google.com/maps?q=33.59453326,35.41034163</v>
      </c>
      <c r="I777" s="7" t="str">
        <f t="shared" si="27"/>
        <v>See on Google Maps</v>
      </c>
    </row>
    <row r="778" spans="1:9" x14ac:dyDescent="0.25">
      <c r="A778" s="5">
        <v>33.636344379999997</v>
      </c>
      <c r="B778" s="5">
        <v>35.618141729999998</v>
      </c>
      <c r="C778" s="6" t="s">
        <v>1329</v>
      </c>
      <c r="D778" s="6" t="s">
        <v>1921</v>
      </c>
      <c r="E778" s="6" t="s">
        <v>1965</v>
      </c>
      <c r="F778" s="6" t="s">
        <v>1966</v>
      </c>
      <c r="G778" s="6" t="s">
        <v>1967</v>
      </c>
      <c r="H778" s="6" t="str">
        <f t="shared" si="26"/>
        <v>http://maps.google.com/maps?q=33.63634438,35.61814173</v>
      </c>
      <c r="I778" s="7" t="str">
        <f t="shared" si="27"/>
        <v>See on Google Maps</v>
      </c>
    </row>
    <row r="779" spans="1:9" x14ac:dyDescent="0.25">
      <c r="A779" s="5">
        <v>33.748119119999998</v>
      </c>
      <c r="B779" s="5">
        <v>35.456452239999997</v>
      </c>
      <c r="C779" s="6" t="s">
        <v>1329</v>
      </c>
      <c r="D779" s="6" t="s">
        <v>1921</v>
      </c>
      <c r="E779" s="6" t="s">
        <v>1968</v>
      </c>
      <c r="F779" s="6" t="s">
        <v>1969</v>
      </c>
      <c r="G779" s="6" t="s">
        <v>1970</v>
      </c>
      <c r="H779" s="6" t="str">
        <f t="shared" si="26"/>
        <v>http://maps.google.com/maps?q=33.74811912,35.45645224</v>
      </c>
      <c r="I779" s="7" t="str">
        <f t="shared" si="27"/>
        <v>See on Google Maps</v>
      </c>
    </row>
    <row r="780" spans="1:9" x14ac:dyDescent="0.25">
      <c r="A780" s="5">
        <v>33.67884445</v>
      </c>
      <c r="B780" s="5">
        <v>35.557908300000001</v>
      </c>
      <c r="C780" s="6" t="s">
        <v>1329</v>
      </c>
      <c r="D780" s="6" t="s">
        <v>1921</v>
      </c>
      <c r="E780" s="6" t="s">
        <v>1971</v>
      </c>
      <c r="F780" s="6" t="s">
        <v>1972</v>
      </c>
      <c r="G780" s="6" t="s">
        <v>1973</v>
      </c>
      <c r="H780" s="6" t="str">
        <f t="shared" si="26"/>
        <v>http://maps.google.com/maps?q=33.67884445,35.5579083</v>
      </c>
      <c r="I780" s="7" t="str">
        <f t="shared" si="27"/>
        <v>See on Google Maps</v>
      </c>
    </row>
    <row r="781" spans="1:9" x14ac:dyDescent="0.25">
      <c r="A781" s="5">
        <v>33.658505480000002</v>
      </c>
      <c r="B781" s="5">
        <v>35.447152789999997</v>
      </c>
      <c r="C781" s="6" t="s">
        <v>1329</v>
      </c>
      <c r="D781" s="6" t="s">
        <v>1921</v>
      </c>
      <c r="E781" s="6" t="s">
        <v>1974</v>
      </c>
      <c r="F781" s="6" t="s">
        <v>1975</v>
      </c>
      <c r="G781" s="6" t="s">
        <v>1976</v>
      </c>
      <c r="H781" s="6" t="str">
        <f t="shared" si="26"/>
        <v>http://maps.google.com/maps?q=33.65850548,35.44715279</v>
      </c>
      <c r="I781" s="7" t="str">
        <f t="shared" si="27"/>
        <v>See on Google Maps</v>
      </c>
    </row>
    <row r="782" spans="1:9" x14ac:dyDescent="0.25">
      <c r="A782" s="5">
        <v>33.67890834</v>
      </c>
      <c r="B782" s="5">
        <v>35.481330589999999</v>
      </c>
      <c r="C782" s="6" t="s">
        <v>1329</v>
      </c>
      <c r="D782" s="6" t="s">
        <v>1921</v>
      </c>
      <c r="E782" s="6" t="s">
        <v>1977</v>
      </c>
      <c r="F782" s="6" t="s">
        <v>1978</v>
      </c>
      <c r="G782" s="6" t="s">
        <v>1979</v>
      </c>
      <c r="H782" s="6" t="str">
        <f t="shared" si="26"/>
        <v>http://maps.google.com/maps?q=33.67890834,35.48133059</v>
      </c>
      <c r="I782" s="7" t="str">
        <f t="shared" si="27"/>
        <v>See on Google Maps</v>
      </c>
    </row>
    <row r="783" spans="1:9" x14ac:dyDescent="0.25">
      <c r="A783" s="5">
        <v>33.617419429999998</v>
      </c>
      <c r="B783" s="5">
        <v>35.581494360000001</v>
      </c>
      <c r="C783" s="6" t="s">
        <v>1329</v>
      </c>
      <c r="D783" s="6" t="s">
        <v>1921</v>
      </c>
      <c r="E783" s="6" t="s">
        <v>1980</v>
      </c>
      <c r="F783" s="6" t="s">
        <v>1981</v>
      </c>
      <c r="G783" s="6" t="s">
        <v>1982</v>
      </c>
      <c r="H783" s="6" t="str">
        <f t="shared" si="26"/>
        <v>http://maps.google.com/maps?q=33.61741943,35.58149436</v>
      </c>
      <c r="I783" s="7" t="str">
        <f t="shared" si="27"/>
        <v>See on Google Maps</v>
      </c>
    </row>
    <row r="784" spans="1:9" x14ac:dyDescent="0.25">
      <c r="A784" s="5">
        <v>33.674941619999998</v>
      </c>
      <c r="B784" s="5">
        <v>35.472391639999998</v>
      </c>
      <c r="C784" s="6" t="s">
        <v>1329</v>
      </c>
      <c r="D784" s="6" t="s">
        <v>1921</v>
      </c>
      <c r="E784" s="6" t="s">
        <v>1983</v>
      </c>
      <c r="F784" s="6" t="s">
        <v>1984</v>
      </c>
      <c r="G784" s="6" t="s">
        <v>1985</v>
      </c>
      <c r="H784" s="6" t="str">
        <f t="shared" si="26"/>
        <v>http://maps.google.com/maps?q=33.67494162,35.47239164</v>
      </c>
      <c r="I784" s="7" t="str">
        <f t="shared" si="27"/>
        <v>See on Google Maps</v>
      </c>
    </row>
    <row r="785" spans="1:9" x14ac:dyDescent="0.25">
      <c r="A785" s="5">
        <v>33.700524440000002</v>
      </c>
      <c r="B785" s="5">
        <v>35.450892719999999</v>
      </c>
      <c r="C785" s="6" t="s">
        <v>1329</v>
      </c>
      <c r="D785" s="6" t="s">
        <v>1921</v>
      </c>
      <c r="E785" s="6" t="s">
        <v>1986</v>
      </c>
      <c r="F785" s="6" t="s">
        <v>1987</v>
      </c>
      <c r="G785" s="6" t="s">
        <v>1988</v>
      </c>
      <c r="H785" s="6" t="str">
        <f t="shared" si="26"/>
        <v>http://maps.google.com/maps?q=33.70052444,35.45089272</v>
      </c>
      <c r="I785" s="7" t="str">
        <f t="shared" si="27"/>
        <v>See on Google Maps</v>
      </c>
    </row>
    <row r="786" spans="1:9" x14ac:dyDescent="0.25">
      <c r="A786" s="5">
        <v>33.649663920000002</v>
      </c>
      <c r="B786" s="5">
        <v>35.441761059999997</v>
      </c>
      <c r="C786" s="6" t="s">
        <v>1329</v>
      </c>
      <c r="D786" s="6" t="s">
        <v>1921</v>
      </c>
      <c r="E786" s="6" t="s">
        <v>1989</v>
      </c>
      <c r="F786" s="6" t="s">
        <v>1989</v>
      </c>
      <c r="G786" s="6" t="s">
        <v>1990</v>
      </c>
      <c r="H786" s="6" t="str">
        <f t="shared" si="26"/>
        <v>http://maps.google.com/maps?q=33.64966392,35.44176106</v>
      </c>
      <c r="I786" s="7" t="str">
        <f t="shared" si="27"/>
        <v>See on Google Maps</v>
      </c>
    </row>
    <row r="787" spans="1:9" x14ac:dyDescent="0.25">
      <c r="A787" s="5">
        <v>33.704241699999997</v>
      </c>
      <c r="B787" s="5">
        <v>35.677961140000001</v>
      </c>
      <c r="C787" s="6" t="s">
        <v>1329</v>
      </c>
      <c r="D787" s="6" t="s">
        <v>1921</v>
      </c>
      <c r="E787" s="6" t="s">
        <v>1991</v>
      </c>
      <c r="F787" s="6" t="s">
        <v>1992</v>
      </c>
      <c r="G787" s="6" t="s">
        <v>1993</v>
      </c>
      <c r="H787" s="6" t="str">
        <f t="shared" si="26"/>
        <v>http://maps.google.com/maps?q=33.7042417,35.67796114</v>
      </c>
      <c r="I787" s="7" t="str">
        <f t="shared" si="27"/>
        <v>See on Google Maps</v>
      </c>
    </row>
    <row r="788" spans="1:9" x14ac:dyDescent="0.25">
      <c r="A788" s="5">
        <v>33.602424990000003</v>
      </c>
      <c r="B788" s="5">
        <v>35.616919410000001</v>
      </c>
      <c r="C788" s="6" t="s">
        <v>1329</v>
      </c>
      <c r="D788" s="6" t="s">
        <v>1921</v>
      </c>
      <c r="E788" s="6" t="s">
        <v>1994</v>
      </c>
      <c r="F788" s="6" t="s">
        <v>1995</v>
      </c>
      <c r="G788" s="6" t="s">
        <v>1996</v>
      </c>
      <c r="H788" s="6" t="str">
        <f t="shared" si="26"/>
        <v>http://maps.google.com/maps?q=33.60242499,35.61691941</v>
      </c>
      <c r="I788" s="7" t="str">
        <f t="shared" si="27"/>
        <v>See on Google Maps</v>
      </c>
    </row>
    <row r="789" spans="1:9" x14ac:dyDescent="0.25">
      <c r="A789" s="5">
        <v>33.696152759999997</v>
      </c>
      <c r="B789" s="5">
        <v>35.649902830000002</v>
      </c>
      <c r="C789" s="6" t="s">
        <v>1329</v>
      </c>
      <c r="D789" s="6" t="s">
        <v>1921</v>
      </c>
      <c r="E789" s="6" t="s">
        <v>1997</v>
      </c>
      <c r="F789" s="6" t="s">
        <v>1998</v>
      </c>
      <c r="G789" s="6" t="s">
        <v>1999</v>
      </c>
      <c r="H789" s="6" t="str">
        <f t="shared" si="26"/>
        <v>http://maps.google.com/maps?q=33.69615276,35.64990283</v>
      </c>
      <c r="I789" s="7" t="str">
        <f t="shared" si="27"/>
        <v>See on Google Maps</v>
      </c>
    </row>
    <row r="790" spans="1:9" x14ac:dyDescent="0.25">
      <c r="A790" s="5">
        <v>33.712663939999999</v>
      </c>
      <c r="B790" s="5">
        <v>35.553958250000001</v>
      </c>
      <c r="C790" s="6" t="s">
        <v>1329</v>
      </c>
      <c r="D790" s="6" t="s">
        <v>1921</v>
      </c>
      <c r="E790" s="6" t="s">
        <v>2000</v>
      </c>
      <c r="F790" s="6" t="s">
        <v>2001</v>
      </c>
      <c r="G790" s="6" t="s">
        <v>2002</v>
      </c>
      <c r="H790" s="6" t="str">
        <f t="shared" si="26"/>
        <v>http://maps.google.com/maps?q=33.71266394,35.55395825</v>
      </c>
      <c r="I790" s="7" t="str">
        <f t="shared" si="27"/>
        <v>See on Google Maps</v>
      </c>
    </row>
    <row r="791" spans="1:9" x14ac:dyDescent="0.25">
      <c r="A791" s="5">
        <v>33.672483290000002</v>
      </c>
      <c r="B791" s="5">
        <v>35.495819429999997</v>
      </c>
      <c r="C791" s="6" t="s">
        <v>1329</v>
      </c>
      <c r="D791" s="6" t="s">
        <v>1921</v>
      </c>
      <c r="E791" s="6" t="s">
        <v>2003</v>
      </c>
      <c r="F791" s="6" t="s">
        <v>2004</v>
      </c>
      <c r="G791" s="6" t="s">
        <v>2005</v>
      </c>
      <c r="H791" s="6" t="str">
        <f t="shared" si="26"/>
        <v>http://maps.google.com/maps?q=33.67248329,35.49581943</v>
      </c>
      <c r="I791" s="7" t="str">
        <f t="shared" si="27"/>
        <v>See on Google Maps</v>
      </c>
    </row>
    <row r="792" spans="1:9" x14ac:dyDescent="0.25">
      <c r="A792" s="5">
        <v>33.694666660000003</v>
      </c>
      <c r="B792" s="5">
        <v>35.58165838</v>
      </c>
      <c r="C792" s="6" t="s">
        <v>1329</v>
      </c>
      <c r="D792" s="6" t="s">
        <v>1921</v>
      </c>
      <c r="E792" s="6" t="s">
        <v>2006</v>
      </c>
      <c r="F792" s="6" t="s">
        <v>2007</v>
      </c>
      <c r="G792" s="6" t="s">
        <v>2008</v>
      </c>
      <c r="H792" s="6" t="str">
        <f t="shared" si="26"/>
        <v>http://maps.google.com/maps?q=33.69466666,35.58165838</v>
      </c>
      <c r="I792" s="7" t="str">
        <f t="shared" si="27"/>
        <v>See on Google Maps</v>
      </c>
    </row>
    <row r="793" spans="1:9" x14ac:dyDescent="0.25">
      <c r="A793" s="5">
        <v>33.678944979999997</v>
      </c>
      <c r="B793" s="5">
        <v>35.523134919999997</v>
      </c>
      <c r="C793" s="6" t="s">
        <v>1329</v>
      </c>
      <c r="D793" s="6" t="s">
        <v>1921</v>
      </c>
      <c r="E793" s="6" t="s">
        <v>2009</v>
      </c>
      <c r="F793" s="6" t="s">
        <v>2010</v>
      </c>
      <c r="G793" s="6" t="s">
        <v>2011</v>
      </c>
      <c r="H793" s="6" t="str">
        <f t="shared" si="26"/>
        <v>http://maps.google.com/maps?q=33.67894498,35.52313492</v>
      </c>
      <c r="I793" s="7" t="str">
        <f t="shared" si="27"/>
        <v>See on Google Maps</v>
      </c>
    </row>
    <row r="794" spans="1:9" x14ac:dyDescent="0.25">
      <c r="A794" s="5">
        <v>33.721663880000001</v>
      </c>
      <c r="B794" s="5">
        <v>35.637977839999998</v>
      </c>
      <c r="C794" s="6" t="s">
        <v>1329</v>
      </c>
      <c r="D794" s="6" t="s">
        <v>1921</v>
      </c>
      <c r="E794" s="6" t="s">
        <v>907</v>
      </c>
      <c r="F794" s="6" t="s">
        <v>908</v>
      </c>
      <c r="G794" s="6" t="s">
        <v>2012</v>
      </c>
      <c r="H794" s="6" t="str">
        <f t="shared" si="26"/>
        <v>http://maps.google.com/maps?q=33.72166388,35.63797784</v>
      </c>
      <c r="I794" s="7" t="str">
        <f t="shared" si="27"/>
        <v>See on Google Maps</v>
      </c>
    </row>
    <row r="795" spans="1:9" x14ac:dyDescent="0.25">
      <c r="A795" s="5">
        <v>33.669313889999998</v>
      </c>
      <c r="B795" s="5">
        <v>35.493013859999998</v>
      </c>
      <c r="C795" s="6" t="s">
        <v>1329</v>
      </c>
      <c r="D795" s="6" t="s">
        <v>1921</v>
      </c>
      <c r="E795" s="6" t="s">
        <v>2013</v>
      </c>
      <c r="F795" s="6" t="s">
        <v>2014</v>
      </c>
      <c r="G795" s="6" t="s">
        <v>2015</v>
      </c>
      <c r="H795" s="6" t="str">
        <f t="shared" si="26"/>
        <v>http://maps.google.com/maps?q=33.66931389,35.49301386</v>
      </c>
      <c r="I795" s="7" t="str">
        <f t="shared" si="27"/>
        <v>See on Google Maps</v>
      </c>
    </row>
    <row r="796" spans="1:9" x14ac:dyDescent="0.25">
      <c r="A796" s="5">
        <v>33.667302829999997</v>
      </c>
      <c r="B796" s="5">
        <v>35.51797775</v>
      </c>
      <c r="C796" s="6" t="s">
        <v>1329</v>
      </c>
      <c r="D796" s="6" t="s">
        <v>1921</v>
      </c>
      <c r="E796" s="6" t="s">
        <v>2016</v>
      </c>
      <c r="F796" s="6" t="s">
        <v>2017</v>
      </c>
      <c r="G796" s="6" t="s">
        <v>2018</v>
      </c>
      <c r="H796" s="6" t="str">
        <f t="shared" si="26"/>
        <v>http://maps.google.com/maps?q=33.66730283,35.51797775</v>
      </c>
      <c r="I796" s="7" t="str">
        <f t="shared" si="27"/>
        <v>See on Google Maps</v>
      </c>
    </row>
    <row r="797" spans="1:9" x14ac:dyDescent="0.25">
      <c r="A797" s="5">
        <v>33.596136080000001</v>
      </c>
      <c r="B797" s="5">
        <v>35.502730530000001</v>
      </c>
      <c r="C797" s="6" t="s">
        <v>1329</v>
      </c>
      <c r="D797" s="6" t="s">
        <v>1921</v>
      </c>
      <c r="E797" s="6" t="s">
        <v>2019</v>
      </c>
      <c r="F797" s="6" t="s">
        <v>2020</v>
      </c>
      <c r="G797" s="6" t="s">
        <v>2021</v>
      </c>
      <c r="H797" s="6" t="str">
        <f t="shared" si="26"/>
        <v>http://maps.google.com/maps?q=33.59613608,35.50273053</v>
      </c>
      <c r="I797" s="7" t="str">
        <f t="shared" si="27"/>
        <v>See on Google Maps</v>
      </c>
    </row>
    <row r="798" spans="1:9" x14ac:dyDescent="0.25">
      <c r="A798" s="5">
        <v>33.670138799999997</v>
      </c>
      <c r="B798" s="5">
        <v>35.598008299999996</v>
      </c>
      <c r="C798" s="6" t="s">
        <v>1329</v>
      </c>
      <c r="D798" s="6" t="s">
        <v>1921</v>
      </c>
      <c r="E798" s="6" t="s">
        <v>2022</v>
      </c>
      <c r="F798" s="6" t="s">
        <v>2023</v>
      </c>
      <c r="G798" s="6" t="s">
        <v>2024</v>
      </c>
      <c r="H798" s="6" t="str">
        <f t="shared" si="26"/>
        <v>http://maps.google.com/maps?q=33.6701388,35.5980083</v>
      </c>
      <c r="I798" s="7" t="str">
        <f t="shared" si="27"/>
        <v>See on Google Maps</v>
      </c>
    </row>
    <row r="799" spans="1:9" x14ac:dyDescent="0.25">
      <c r="A799" s="5">
        <v>33.658027820000001</v>
      </c>
      <c r="B799" s="5">
        <v>35.486855579999997</v>
      </c>
      <c r="C799" s="6" t="s">
        <v>1329</v>
      </c>
      <c r="D799" s="6" t="s">
        <v>1921</v>
      </c>
      <c r="E799" s="6" t="s">
        <v>2025</v>
      </c>
      <c r="F799" s="6" t="s">
        <v>2026</v>
      </c>
      <c r="G799" s="6" t="s">
        <v>2027</v>
      </c>
      <c r="H799" s="6" t="str">
        <f t="shared" si="26"/>
        <v>http://maps.google.com/maps?q=33.65802782,35.48685558</v>
      </c>
      <c r="I799" s="7" t="str">
        <f t="shared" si="27"/>
        <v>See on Google Maps</v>
      </c>
    </row>
    <row r="800" spans="1:9" x14ac:dyDescent="0.25">
      <c r="A800" s="5">
        <v>33.734822219999998</v>
      </c>
      <c r="B800" s="5">
        <v>35.626333279999997</v>
      </c>
      <c r="C800" s="6" t="s">
        <v>1329</v>
      </c>
      <c r="D800" s="6" t="s">
        <v>1921</v>
      </c>
      <c r="E800" s="6" t="s">
        <v>2028</v>
      </c>
      <c r="F800" s="6" t="s">
        <v>2028</v>
      </c>
      <c r="G800" s="6" t="s">
        <v>2029</v>
      </c>
      <c r="H800" s="6" t="str">
        <f t="shared" si="26"/>
        <v>http://maps.google.com/maps?q=33.73482222,35.62633328</v>
      </c>
      <c r="I800" s="7" t="str">
        <f t="shared" si="27"/>
        <v>See on Google Maps</v>
      </c>
    </row>
    <row r="801" spans="1:9" x14ac:dyDescent="0.25">
      <c r="A801" s="5">
        <v>33.664161100000001</v>
      </c>
      <c r="B801" s="5">
        <v>35.62070276</v>
      </c>
      <c r="C801" s="6" t="s">
        <v>1329</v>
      </c>
      <c r="D801" s="6" t="s">
        <v>1921</v>
      </c>
      <c r="E801" s="6" t="s">
        <v>2030</v>
      </c>
      <c r="F801" s="6" t="s">
        <v>2031</v>
      </c>
      <c r="G801" s="6" t="s">
        <v>2032</v>
      </c>
      <c r="H801" s="6" t="str">
        <f t="shared" si="26"/>
        <v>http://maps.google.com/maps?q=33.6641611,35.62070276</v>
      </c>
      <c r="I801" s="7" t="str">
        <f t="shared" si="27"/>
        <v>See on Google Maps</v>
      </c>
    </row>
    <row r="802" spans="1:9" x14ac:dyDescent="0.25">
      <c r="A802" s="5">
        <v>33.686663879999998</v>
      </c>
      <c r="B802" s="5">
        <v>35.486486139999997</v>
      </c>
      <c r="C802" s="6" t="s">
        <v>1329</v>
      </c>
      <c r="D802" s="6" t="s">
        <v>1921</v>
      </c>
      <c r="E802" s="6" t="s">
        <v>2033</v>
      </c>
      <c r="F802" s="6" t="s">
        <v>2034</v>
      </c>
      <c r="G802" s="6" t="s">
        <v>2035</v>
      </c>
      <c r="H802" s="6" t="str">
        <f t="shared" si="26"/>
        <v>http://maps.google.com/maps?q=33.68666388,35.48648614</v>
      </c>
      <c r="I802" s="7" t="str">
        <f t="shared" si="27"/>
        <v>See on Google Maps</v>
      </c>
    </row>
    <row r="803" spans="1:9" x14ac:dyDescent="0.25">
      <c r="A803" s="5">
        <v>33.716305579999997</v>
      </c>
      <c r="B803" s="5">
        <v>35.65748602</v>
      </c>
      <c r="C803" s="6" t="s">
        <v>1329</v>
      </c>
      <c r="D803" s="6" t="s">
        <v>1921</v>
      </c>
      <c r="E803" s="6" t="s">
        <v>2036</v>
      </c>
      <c r="F803" s="6" t="s">
        <v>2037</v>
      </c>
      <c r="G803" s="6" t="s">
        <v>2038</v>
      </c>
      <c r="H803" s="6" t="str">
        <f t="shared" si="26"/>
        <v>http://maps.google.com/maps?q=33.71630558,35.65748602</v>
      </c>
      <c r="I803" s="7" t="str">
        <f t="shared" si="27"/>
        <v>See on Google Maps</v>
      </c>
    </row>
    <row r="804" spans="1:9" x14ac:dyDescent="0.25">
      <c r="A804" s="5">
        <v>33.604408309999997</v>
      </c>
      <c r="B804" s="5">
        <v>35.552222239999999</v>
      </c>
      <c r="C804" s="6" t="s">
        <v>1329</v>
      </c>
      <c r="D804" s="6" t="s">
        <v>1921</v>
      </c>
      <c r="E804" s="6" t="s">
        <v>1692</v>
      </c>
      <c r="F804" s="6" t="s">
        <v>2039</v>
      </c>
      <c r="G804" s="6" t="s">
        <v>2040</v>
      </c>
      <c r="H804" s="6" t="str">
        <f t="shared" si="26"/>
        <v>http://maps.google.com/maps?q=33.60440831,35.55222224</v>
      </c>
      <c r="I804" s="7" t="str">
        <f t="shared" si="27"/>
        <v>See on Google Maps</v>
      </c>
    </row>
    <row r="805" spans="1:9" x14ac:dyDescent="0.25">
      <c r="A805" s="5">
        <v>33.704544429999999</v>
      </c>
      <c r="B805" s="5">
        <v>35.61698063</v>
      </c>
      <c r="C805" s="6" t="s">
        <v>1329</v>
      </c>
      <c r="D805" s="6" t="s">
        <v>1921</v>
      </c>
      <c r="E805" s="6" t="s">
        <v>2041</v>
      </c>
      <c r="F805" s="6" t="s">
        <v>2042</v>
      </c>
      <c r="G805" s="6" t="s">
        <v>2043</v>
      </c>
      <c r="H805" s="6" t="str">
        <f t="shared" si="26"/>
        <v>http://maps.google.com/maps?q=33.70454443,35.61698063</v>
      </c>
      <c r="I805" s="7" t="str">
        <f t="shared" si="27"/>
        <v>See on Google Maps</v>
      </c>
    </row>
    <row r="806" spans="1:9" x14ac:dyDescent="0.25">
      <c r="A806" s="5">
        <v>33.607788149999998</v>
      </c>
      <c r="B806" s="5">
        <v>35.536584619999999</v>
      </c>
      <c r="C806" s="6" t="s">
        <v>1329</v>
      </c>
      <c r="D806" s="6" t="s">
        <v>1921</v>
      </c>
      <c r="E806" s="6" t="s">
        <v>2044</v>
      </c>
      <c r="F806" s="6" t="s">
        <v>2045</v>
      </c>
      <c r="G806" s="6" t="s">
        <v>2046</v>
      </c>
      <c r="H806" s="6" t="str">
        <f t="shared" si="26"/>
        <v>http://maps.google.com/maps?q=33.60778815,35.53658462</v>
      </c>
      <c r="I806" s="7" t="str">
        <f t="shared" si="27"/>
        <v>See on Google Maps</v>
      </c>
    </row>
    <row r="807" spans="1:9" x14ac:dyDescent="0.25">
      <c r="A807" s="5">
        <v>33.623049950000002</v>
      </c>
      <c r="B807" s="5">
        <v>35.485016649999999</v>
      </c>
      <c r="C807" s="6" t="s">
        <v>1329</v>
      </c>
      <c r="D807" s="6" t="s">
        <v>1921</v>
      </c>
      <c r="E807" s="6" t="s">
        <v>2047</v>
      </c>
      <c r="F807" s="6" t="s">
        <v>2048</v>
      </c>
      <c r="G807" s="6" t="s">
        <v>2049</v>
      </c>
      <c r="H807" s="6" t="str">
        <f t="shared" si="26"/>
        <v>http://maps.google.com/maps?q=33.62304995,35.48501665</v>
      </c>
      <c r="I807" s="7" t="str">
        <f t="shared" si="27"/>
        <v>See on Google Maps</v>
      </c>
    </row>
    <row r="808" spans="1:9" x14ac:dyDescent="0.25">
      <c r="A808" s="5">
        <v>33.681477710000003</v>
      </c>
      <c r="B808" s="5">
        <v>35.504119420000002</v>
      </c>
      <c r="C808" s="6" t="s">
        <v>1329</v>
      </c>
      <c r="D808" s="6" t="s">
        <v>1921</v>
      </c>
      <c r="E808" s="6" t="s">
        <v>2050</v>
      </c>
      <c r="F808" s="6" t="s">
        <v>2051</v>
      </c>
      <c r="G808" s="6" t="s">
        <v>2052</v>
      </c>
      <c r="H808" s="6" t="str">
        <f t="shared" si="26"/>
        <v>http://maps.google.com/maps?q=33.68147771,35.50411942</v>
      </c>
      <c r="I808" s="7" t="str">
        <f t="shared" si="27"/>
        <v>See on Google Maps</v>
      </c>
    </row>
    <row r="809" spans="1:9" x14ac:dyDescent="0.25">
      <c r="A809" s="5">
        <v>33.639261159999997</v>
      </c>
      <c r="B809" s="5">
        <v>35.463480580000002</v>
      </c>
      <c r="C809" s="6" t="s">
        <v>1329</v>
      </c>
      <c r="D809" s="6" t="s">
        <v>1921</v>
      </c>
      <c r="E809" s="6" t="s">
        <v>2053</v>
      </c>
      <c r="F809" s="6" t="s">
        <v>2054</v>
      </c>
      <c r="G809" s="6" t="s">
        <v>2055</v>
      </c>
      <c r="H809" s="6" t="str">
        <f t="shared" si="26"/>
        <v>http://maps.google.com/maps?q=33.63926116,35.46348058</v>
      </c>
      <c r="I809" s="7" t="str">
        <f t="shared" si="27"/>
        <v>See on Google Maps</v>
      </c>
    </row>
    <row r="810" spans="1:9" x14ac:dyDescent="0.25">
      <c r="A810" s="5">
        <v>33.689794470000002</v>
      </c>
      <c r="B810" s="5">
        <v>35.541752770000002</v>
      </c>
      <c r="C810" s="6" t="s">
        <v>1329</v>
      </c>
      <c r="D810" s="6" t="s">
        <v>1921</v>
      </c>
      <c r="E810" s="6" t="s">
        <v>2056</v>
      </c>
      <c r="F810" s="6" t="s">
        <v>2057</v>
      </c>
      <c r="G810" s="6" t="s">
        <v>2058</v>
      </c>
      <c r="H810" s="6" t="str">
        <f t="shared" si="26"/>
        <v>http://maps.google.com/maps?q=33.68979447,35.54175277</v>
      </c>
      <c r="I810" s="7" t="str">
        <f t="shared" si="27"/>
        <v>See on Google Maps</v>
      </c>
    </row>
    <row r="811" spans="1:9" x14ac:dyDescent="0.25">
      <c r="A811" s="5">
        <v>33.937438229183599</v>
      </c>
      <c r="B811" s="5">
        <v>35.702848817158909</v>
      </c>
      <c r="C811" s="6" t="s">
        <v>1329</v>
      </c>
      <c r="D811" s="6" t="s">
        <v>1921</v>
      </c>
      <c r="E811" s="6" t="s">
        <v>1921</v>
      </c>
      <c r="F811" s="6"/>
      <c r="G811" s="6"/>
      <c r="H811" s="6" t="str">
        <f t="shared" si="26"/>
        <v>http://maps.google.com/maps?q=33.9374382291836,35.7028488171589</v>
      </c>
      <c r="I811" s="7" t="str">
        <f t="shared" si="27"/>
        <v>See on Google Maps</v>
      </c>
    </row>
    <row r="812" spans="1:9" x14ac:dyDescent="0.25">
      <c r="A812" s="5">
        <v>33.73923336</v>
      </c>
      <c r="B812" s="5">
        <v>35.63234722</v>
      </c>
      <c r="C812" s="6" t="s">
        <v>1329</v>
      </c>
      <c r="D812" s="6" t="s">
        <v>1921</v>
      </c>
      <c r="E812" s="6" t="s">
        <v>2059</v>
      </c>
      <c r="F812" s="6" t="s">
        <v>2060</v>
      </c>
      <c r="G812" s="6" t="s">
        <v>2061</v>
      </c>
      <c r="H812" s="6" t="str">
        <f t="shared" si="26"/>
        <v>http://maps.google.com/maps?q=33.73923336,35.63234722</v>
      </c>
      <c r="I812" s="7" t="str">
        <f t="shared" si="27"/>
        <v>See on Google Maps</v>
      </c>
    </row>
    <row r="813" spans="1:9" x14ac:dyDescent="0.25">
      <c r="A813" s="5">
        <v>33.66163332</v>
      </c>
      <c r="B813" s="5">
        <v>35.45069445</v>
      </c>
      <c r="C813" s="6" t="s">
        <v>1329</v>
      </c>
      <c r="D813" s="6" t="s">
        <v>1921</v>
      </c>
      <c r="E813" s="6" t="s">
        <v>2062</v>
      </c>
      <c r="F813" s="6" t="s">
        <v>2063</v>
      </c>
      <c r="G813" s="6" t="s">
        <v>2064</v>
      </c>
      <c r="H813" s="6" t="str">
        <f t="shared" si="26"/>
        <v>http://maps.google.com/maps?q=33.66163332,35.45069445</v>
      </c>
      <c r="I813" s="7" t="str">
        <f t="shared" si="27"/>
        <v>See on Google Maps</v>
      </c>
    </row>
    <row r="814" spans="1:9" x14ac:dyDescent="0.25">
      <c r="A814" s="5">
        <v>33.74320985</v>
      </c>
      <c r="B814" s="5">
        <v>35.45599241</v>
      </c>
      <c r="C814" s="6" t="s">
        <v>1329</v>
      </c>
      <c r="D814" s="6" t="s">
        <v>1921</v>
      </c>
      <c r="E814" s="6" t="s">
        <v>2065</v>
      </c>
      <c r="F814" s="6" t="s">
        <v>2066</v>
      </c>
      <c r="G814" s="6" t="s">
        <v>2067</v>
      </c>
      <c r="H814" s="6" t="str">
        <f t="shared" si="26"/>
        <v>http://maps.google.com/maps?q=33.74320985,35.45599241</v>
      </c>
      <c r="I814" s="7" t="str">
        <f t="shared" si="27"/>
        <v>See on Google Maps</v>
      </c>
    </row>
    <row r="815" spans="1:9" x14ac:dyDescent="0.25">
      <c r="A815" s="5">
        <v>33.684958279999996</v>
      </c>
      <c r="B815" s="5">
        <v>35.472311079999997</v>
      </c>
      <c r="C815" s="6" t="s">
        <v>1329</v>
      </c>
      <c r="D815" s="6" t="s">
        <v>1921</v>
      </c>
      <c r="E815" s="6" t="s">
        <v>2068</v>
      </c>
      <c r="F815" s="6" t="s">
        <v>2069</v>
      </c>
      <c r="G815" s="6" t="s">
        <v>2070</v>
      </c>
      <c r="H815" s="6" t="str">
        <f t="shared" si="26"/>
        <v>http://maps.google.com/maps?q=33.68495828,35.47231108</v>
      </c>
      <c r="I815" s="7" t="str">
        <f t="shared" si="27"/>
        <v>See on Google Maps</v>
      </c>
    </row>
    <row r="816" spans="1:9" x14ac:dyDescent="0.25">
      <c r="A816" s="5">
        <v>33.681016620000001</v>
      </c>
      <c r="B816" s="5">
        <v>35.44770553</v>
      </c>
      <c r="C816" s="6" t="s">
        <v>1329</v>
      </c>
      <c r="D816" s="6" t="s">
        <v>1921</v>
      </c>
      <c r="E816" s="6" t="s">
        <v>2071</v>
      </c>
      <c r="F816" s="6" t="s">
        <v>2072</v>
      </c>
      <c r="G816" s="6" t="s">
        <v>2073</v>
      </c>
      <c r="H816" s="6" t="str">
        <f t="shared" si="26"/>
        <v>http://maps.google.com/maps?q=33.68101662,35.44770553</v>
      </c>
      <c r="I816" s="7" t="str">
        <f t="shared" si="27"/>
        <v>See on Google Maps</v>
      </c>
    </row>
    <row r="817" spans="1:9" x14ac:dyDescent="0.25">
      <c r="A817" s="5">
        <v>33.62663328</v>
      </c>
      <c r="B817" s="5">
        <v>35.46716945</v>
      </c>
      <c r="C817" s="6" t="s">
        <v>1329</v>
      </c>
      <c r="D817" s="6" t="s">
        <v>1921</v>
      </c>
      <c r="E817" s="6" t="s">
        <v>2074</v>
      </c>
      <c r="F817" s="6" t="s">
        <v>2075</v>
      </c>
      <c r="G817" s="6" t="s">
        <v>2076</v>
      </c>
      <c r="H817" s="6" t="str">
        <f t="shared" si="26"/>
        <v>http://maps.google.com/maps?q=33.62663328,35.46716945</v>
      </c>
      <c r="I817" s="7" t="str">
        <f t="shared" si="27"/>
        <v>See on Google Maps</v>
      </c>
    </row>
    <row r="818" spans="1:9" x14ac:dyDescent="0.25">
      <c r="A818" s="5">
        <v>33.730738870000003</v>
      </c>
      <c r="B818" s="5">
        <v>35.4568917</v>
      </c>
      <c r="C818" s="6" t="s">
        <v>1329</v>
      </c>
      <c r="D818" s="6" t="s">
        <v>1921</v>
      </c>
      <c r="E818" s="6" t="s">
        <v>2077</v>
      </c>
      <c r="F818" s="6" t="s">
        <v>2078</v>
      </c>
      <c r="G818" s="6" t="s">
        <v>2079</v>
      </c>
      <c r="H818" s="6" t="str">
        <f t="shared" si="26"/>
        <v>http://maps.google.com/maps?q=33.73073887,35.4568917</v>
      </c>
      <c r="I818" s="7" t="str">
        <f t="shared" si="27"/>
        <v>See on Google Maps</v>
      </c>
    </row>
    <row r="819" spans="1:9" x14ac:dyDescent="0.25">
      <c r="A819" s="5">
        <v>33.639972239999999</v>
      </c>
      <c r="B819" s="5">
        <v>35.505491640000002</v>
      </c>
      <c r="C819" s="6" t="s">
        <v>1329</v>
      </c>
      <c r="D819" s="6" t="s">
        <v>1921</v>
      </c>
      <c r="E819" s="6" t="s">
        <v>2080</v>
      </c>
      <c r="F819" s="6" t="s">
        <v>2081</v>
      </c>
      <c r="G819" s="6" t="s">
        <v>2082</v>
      </c>
      <c r="H819" s="6" t="str">
        <f t="shared" si="26"/>
        <v>http://maps.google.com/maps?q=33.63997224,35.50549164</v>
      </c>
      <c r="I819" s="7" t="str">
        <f t="shared" si="27"/>
        <v>See on Google Maps</v>
      </c>
    </row>
    <row r="820" spans="1:9" x14ac:dyDescent="0.25">
      <c r="A820" s="5">
        <v>33.75736216</v>
      </c>
      <c r="B820" s="5">
        <v>35.462703099999999</v>
      </c>
      <c r="C820" s="6" t="s">
        <v>1329</v>
      </c>
      <c r="D820" s="6" t="s">
        <v>1921</v>
      </c>
      <c r="E820" s="6" t="s">
        <v>2083</v>
      </c>
      <c r="F820" s="6" t="s">
        <v>2084</v>
      </c>
      <c r="G820" s="6" t="s">
        <v>2085</v>
      </c>
      <c r="H820" s="6" t="str">
        <f t="shared" si="26"/>
        <v>http://maps.google.com/maps?q=33.75736216,35.4627031</v>
      </c>
      <c r="I820" s="7" t="str">
        <f t="shared" si="27"/>
        <v>See on Google Maps</v>
      </c>
    </row>
    <row r="821" spans="1:9" x14ac:dyDescent="0.25">
      <c r="A821" s="5">
        <v>33.697352700000003</v>
      </c>
      <c r="B821" s="5">
        <v>35.52438884</v>
      </c>
      <c r="C821" s="6" t="s">
        <v>1329</v>
      </c>
      <c r="D821" s="6" t="s">
        <v>1921</v>
      </c>
      <c r="E821" s="6" t="s">
        <v>2086</v>
      </c>
      <c r="F821" s="6" t="s">
        <v>2087</v>
      </c>
      <c r="G821" s="6" t="s">
        <v>2088</v>
      </c>
      <c r="H821" s="6" t="str">
        <f t="shared" si="26"/>
        <v>http://maps.google.com/maps?q=33.6973527,35.52438884</v>
      </c>
      <c r="I821" s="7" t="str">
        <f t="shared" si="27"/>
        <v>See on Google Maps</v>
      </c>
    </row>
    <row r="822" spans="1:9" x14ac:dyDescent="0.25">
      <c r="A822" s="5">
        <v>33.685227789999999</v>
      </c>
      <c r="B822" s="5">
        <v>35.543536170000003</v>
      </c>
      <c r="C822" s="6" t="s">
        <v>1329</v>
      </c>
      <c r="D822" s="6" t="s">
        <v>1921</v>
      </c>
      <c r="E822" s="6" t="s">
        <v>2089</v>
      </c>
      <c r="F822" s="6" t="s">
        <v>2090</v>
      </c>
      <c r="G822" s="6" t="s">
        <v>2091</v>
      </c>
      <c r="H822" s="6" t="str">
        <f t="shared" si="26"/>
        <v>http://maps.google.com/maps?q=33.68522779,35.54353617</v>
      </c>
      <c r="I822" s="7" t="str">
        <f t="shared" si="27"/>
        <v>See on Google Maps</v>
      </c>
    </row>
    <row r="823" spans="1:9" x14ac:dyDescent="0.25">
      <c r="A823" s="5">
        <v>33.584456750000001</v>
      </c>
      <c r="B823" s="5">
        <v>35.477572000000002</v>
      </c>
      <c r="C823" s="6" t="s">
        <v>1329</v>
      </c>
      <c r="D823" s="6" t="s">
        <v>1921</v>
      </c>
      <c r="E823" s="6" t="s">
        <v>2092</v>
      </c>
      <c r="F823" s="6" t="s">
        <v>2093</v>
      </c>
      <c r="G823" s="6" t="s">
        <v>2094</v>
      </c>
      <c r="H823" s="6" t="str">
        <f t="shared" si="26"/>
        <v>http://maps.google.com/maps?q=33.58445675,35.477572</v>
      </c>
      <c r="I823" s="7" t="str">
        <f t="shared" si="27"/>
        <v>See on Google Maps</v>
      </c>
    </row>
    <row r="824" spans="1:9" x14ac:dyDescent="0.25">
      <c r="A824" s="5">
        <v>33.696180490000003</v>
      </c>
      <c r="B824" s="5">
        <v>35.561119359999999</v>
      </c>
      <c r="C824" s="6" t="s">
        <v>1329</v>
      </c>
      <c r="D824" s="6" t="s">
        <v>1921</v>
      </c>
      <c r="E824" s="6" t="s">
        <v>2095</v>
      </c>
      <c r="F824" s="6" t="s">
        <v>2096</v>
      </c>
      <c r="G824" s="6" t="s">
        <v>2097</v>
      </c>
      <c r="H824" s="6" t="str">
        <f t="shared" si="26"/>
        <v>http://maps.google.com/maps?q=33.69618049,35.56111936</v>
      </c>
      <c r="I824" s="7" t="str">
        <f t="shared" si="27"/>
        <v>See on Google Maps</v>
      </c>
    </row>
    <row r="825" spans="1:9" x14ac:dyDescent="0.25">
      <c r="A825" s="5">
        <v>33.57857181</v>
      </c>
      <c r="B825" s="5">
        <v>35.488109559999998</v>
      </c>
      <c r="C825" s="6" t="s">
        <v>1329</v>
      </c>
      <c r="D825" s="6" t="s">
        <v>1921</v>
      </c>
      <c r="E825" s="6" t="s">
        <v>2098</v>
      </c>
      <c r="F825" s="6" t="s">
        <v>2099</v>
      </c>
      <c r="G825" s="6" t="s">
        <v>2100</v>
      </c>
      <c r="H825" s="6" t="str">
        <f t="shared" si="26"/>
        <v>http://maps.google.com/maps?q=33.57857181,35.48810956</v>
      </c>
      <c r="I825" s="7" t="str">
        <f t="shared" si="27"/>
        <v>See on Google Maps</v>
      </c>
    </row>
    <row r="826" spans="1:9" x14ac:dyDescent="0.25">
      <c r="A826" s="5">
        <v>33.577898990000001</v>
      </c>
      <c r="B826" s="5">
        <v>35.4941508</v>
      </c>
      <c r="C826" s="6" t="s">
        <v>1329</v>
      </c>
      <c r="D826" s="6" t="s">
        <v>1921</v>
      </c>
      <c r="E826" s="6" t="s">
        <v>2101</v>
      </c>
      <c r="F826" s="6" t="s">
        <v>2102</v>
      </c>
      <c r="G826" s="6" t="s">
        <v>2103</v>
      </c>
      <c r="H826" s="6" t="str">
        <f t="shared" si="26"/>
        <v>http://maps.google.com/maps?q=33.57789899,35.4941508</v>
      </c>
      <c r="I826" s="7" t="str">
        <f t="shared" si="27"/>
        <v>See on Google Maps</v>
      </c>
    </row>
    <row r="827" spans="1:9" x14ac:dyDescent="0.25">
      <c r="A827" s="5">
        <v>33.720599960000001</v>
      </c>
      <c r="B827" s="5">
        <v>35.562080590000001</v>
      </c>
      <c r="C827" s="6" t="s">
        <v>1329</v>
      </c>
      <c r="D827" s="6" t="s">
        <v>1921</v>
      </c>
      <c r="E827" s="6" t="s">
        <v>2104</v>
      </c>
      <c r="F827" s="6" t="s">
        <v>2105</v>
      </c>
      <c r="G827" s="6" t="s">
        <v>2106</v>
      </c>
      <c r="H827" s="6" t="str">
        <f t="shared" si="26"/>
        <v>http://maps.google.com/maps?q=33.72059996,35.56208059</v>
      </c>
      <c r="I827" s="7" t="str">
        <f t="shared" si="27"/>
        <v>See on Google Maps</v>
      </c>
    </row>
    <row r="828" spans="1:9" x14ac:dyDescent="0.25">
      <c r="A828" s="5">
        <v>33.599219380000001</v>
      </c>
      <c r="B828" s="5">
        <v>35.6035556</v>
      </c>
      <c r="C828" s="6" t="s">
        <v>1329</v>
      </c>
      <c r="D828" s="6" t="s">
        <v>1921</v>
      </c>
      <c r="E828" s="6" t="s">
        <v>2107</v>
      </c>
      <c r="F828" s="6" t="s">
        <v>2108</v>
      </c>
      <c r="G828" s="6" t="s">
        <v>2109</v>
      </c>
      <c r="H828" s="6" t="str">
        <f t="shared" si="26"/>
        <v>http://maps.google.com/maps?q=33.59921938,35.6035556</v>
      </c>
      <c r="I828" s="7" t="str">
        <f t="shared" si="27"/>
        <v>See on Google Maps</v>
      </c>
    </row>
    <row r="829" spans="1:9" x14ac:dyDescent="0.25">
      <c r="A829" s="5">
        <v>33.661334119999999</v>
      </c>
      <c r="B829" s="5">
        <v>35.50481431</v>
      </c>
      <c r="C829" s="6" t="s">
        <v>1329</v>
      </c>
      <c r="D829" s="6" t="s">
        <v>1921</v>
      </c>
      <c r="E829" s="6" t="s">
        <v>2110</v>
      </c>
      <c r="F829" s="6" t="s">
        <v>2111</v>
      </c>
      <c r="G829" s="6" t="s">
        <v>2112</v>
      </c>
      <c r="H829" s="6" t="str">
        <f t="shared" si="26"/>
        <v>http://maps.google.com/maps?q=33.66133412,35.50481431</v>
      </c>
      <c r="I829" s="7" t="str">
        <f t="shared" si="27"/>
        <v>See on Google Maps</v>
      </c>
    </row>
    <row r="830" spans="1:9" x14ac:dyDescent="0.25">
      <c r="A830" s="5">
        <v>33.665552759999997</v>
      </c>
      <c r="B830" s="5">
        <v>35.488372249999998</v>
      </c>
      <c r="C830" s="6" t="s">
        <v>1329</v>
      </c>
      <c r="D830" s="6" t="s">
        <v>1921</v>
      </c>
      <c r="E830" s="6" t="s">
        <v>2113</v>
      </c>
      <c r="F830" s="6" t="s">
        <v>2114</v>
      </c>
      <c r="G830" s="6" t="s">
        <v>2115</v>
      </c>
      <c r="H830" s="6" t="str">
        <f t="shared" si="26"/>
        <v>http://maps.google.com/maps?q=33.66555276,35.48837225</v>
      </c>
      <c r="I830" s="7" t="str">
        <f t="shared" si="27"/>
        <v>See on Google Maps</v>
      </c>
    </row>
    <row r="831" spans="1:9" x14ac:dyDescent="0.25">
      <c r="A831" s="5">
        <v>33.691316690000001</v>
      </c>
      <c r="B831" s="5">
        <v>35.51105003</v>
      </c>
      <c r="C831" s="6" t="s">
        <v>1329</v>
      </c>
      <c r="D831" s="6" t="s">
        <v>1921</v>
      </c>
      <c r="E831" s="6" t="s">
        <v>2116</v>
      </c>
      <c r="F831" s="6" t="s">
        <v>2117</v>
      </c>
      <c r="G831" s="6" t="s">
        <v>2118</v>
      </c>
      <c r="H831" s="6" t="str">
        <f t="shared" si="26"/>
        <v>http://maps.google.com/maps?q=33.69131669,35.51105003</v>
      </c>
      <c r="I831" s="7" t="str">
        <f t="shared" si="27"/>
        <v>See on Google Maps</v>
      </c>
    </row>
    <row r="832" spans="1:9" x14ac:dyDescent="0.25">
      <c r="A832" s="5">
        <v>33.670483259999997</v>
      </c>
      <c r="B832" s="5">
        <v>35.479094459999999</v>
      </c>
      <c r="C832" s="6" t="s">
        <v>1329</v>
      </c>
      <c r="D832" s="6" t="s">
        <v>1921</v>
      </c>
      <c r="E832" s="6" t="s">
        <v>2119</v>
      </c>
      <c r="F832" s="6" t="s">
        <v>2120</v>
      </c>
      <c r="G832" s="6" t="s">
        <v>2121</v>
      </c>
      <c r="H832" s="6" t="str">
        <f t="shared" si="26"/>
        <v>http://maps.google.com/maps?q=33.67048326,35.47909446</v>
      </c>
      <c r="I832" s="7" t="str">
        <f t="shared" si="27"/>
        <v>See on Google Maps</v>
      </c>
    </row>
    <row r="833" spans="1:9" x14ac:dyDescent="0.25">
      <c r="A833" s="5">
        <v>33.667944470000002</v>
      </c>
      <c r="B833" s="5">
        <v>35.481747249999998</v>
      </c>
      <c r="C833" s="6" t="s">
        <v>1329</v>
      </c>
      <c r="D833" s="6" t="s">
        <v>1921</v>
      </c>
      <c r="E833" s="6" t="s">
        <v>2122</v>
      </c>
      <c r="F833" s="6" t="s">
        <v>2123</v>
      </c>
      <c r="G833" s="6" t="s">
        <v>2124</v>
      </c>
      <c r="H833" s="6" t="str">
        <f t="shared" si="26"/>
        <v>http://maps.google.com/maps?q=33.66794447,35.48174725</v>
      </c>
      <c r="I833" s="7" t="str">
        <f t="shared" si="27"/>
        <v>See on Google Maps</v>
      </c>
    </row>
    <row r="834" spans="1:9" x14ac:dyDescent="0.25">
      <c r="A834" s="5">
        <v>33.617237170000003</v>
      </c>
      <c r="B834" s="5">
        <v>35.511616070000002</v>
      </c>
      <c r="C834" s="6" t="s">
        <v>1329</v>
      </c>
      <c r="D834" s="6" t="s">
        <v>1921</v>
      </c>
      <c r="E834" s="6" t="s">
        <v>2125</v>
      </c>
      <c r="F834" s="6" t="s">
        <v>2126</v>
      </c>
      <c r="G834" s="6" t="s">
        <v>2127</v>
      </c>
      <c r="H834" s="6" t="str">
        <f t="shared" si="26"/>
        <v>http://maps.google.com/maps?q=33.61723717,35.51161607</v>
      </c>
      <c r="I834" s="7" t="str">
        <f t="shared" si="27"/>
        <v>See on Google Maps</v>
      </c>
    </row>
    <row r="835" spans="1:9" x14ac:dyDescent="0.25">
      <c r="A835" s="5">
        <v>33.692532249999999</v>
      </c>
      <c r="B835" s="5">
        <v>35.471451039999998</v>
      </c>
      <c r="C835" s="6" t="s">
        <v>1329</v>
      </c>
      <c r="D835" s="6" t="s">
        <v>1921</v>
      </c>
      <c r="E835" s="6" t="s">
        <v>2128</v>
      </c>
      <c r="F835" s="6" t="s">
        <v>2129</v>
      </c>
      <c r="G835" s="6" t="s">
        <v>2130</v>
      </c>
      <c r="H835" s="6" t="str">
        <f t="shared" ref="H835:H898" si="28">CONCATENATE("http://maps.google.com/maps?q=",A835,",",B835,"")</f>
        <v>http://maps.google.com/maps?q=33.69253225,35.47145104</v>
      </c>
      <c r="I835" s="7" t="str">
        <f t="shared" ref="I835:I898" si="29">HYPERLINK(H835, "See on Google Maps")</f>
        <v>See on Google Maps</v>
      </c>
    </row>
    <row r="836" spans="1:9" x14ac:dyDescent="0.25">
      <c r="A836" s="5">
        <v>33.669673330000002</v>
      </c>
      <c r="B836" s="5">
        <v>35.543311619999997</v>
      </c>
      <c r="C836" s="6" t="s">
        <v>1329</v>
      </c>
      <c r="D836" s="6" t="s">
        <v>1921</v>
      </c>
      <c r="E836" s="6" t="s">
        <v>2131</v>
      </c>
      <c r="F836" s="6" t="s">
        <v>2132</v>
      </c>
      <c r="G836" s="6" t="s">
        <v>2133</v>
      </c>
      <c r="H836" s="6" t="str">
        <f t="shared" si="28"/>
        <v>http://maps.google.com/maps?q=33.66967333,35.54331162</v>
      </c>
      <c r="I836" s="7" t="str">
        <f t="shared" si="29"/>
        <v>See on Google Maps</v>
      </c>
    </row>
    <row r="837" spans="1:9" x14ac:dyDescent="0.25">
      <c r="A837" s="5">
        <v>33.583861929999998</v>
      </c>
      <c r="B837" s="5">
        <v>35.467607970000003</v>
      </c>
      <c r="C837" s="6" t="s">
        <v>1329</v>
      </c>
      <c r="D837" s="6" t="s">
        <v>1921</v>
      </c>
      <c r="E837" s="6" t="s">
        <v>2134</v>
      </c>
      <c r="F837" s="6" t="s">
        <v>2135</v>
      </c>
      <c r="G837" s="6" t="s">
        <v>2136</v>
      </c>
      <c r="H837" s="6" t="str">
        <f t="shared" si="28"/>
        <v>http://maps.google.com/maps?q=33.58386193,35.46760797</v>
      </c>
      <c r="I837" s="7" t="str">
        <f t="shared" si="29"/>
        <v>See on Google Maps</v>
      </c>
    </row>
    <row r="838" spans="1:9" x14ac:dyDescent="0.25">
      <c r="A838" s="5">
        <v>33.69641653</v>
      </c>
      <c r="B838" s="5">
        <v>35.462040709999997</v>
      </c>
      <c r="C838" s="6" t="s">
        <v>1329</v>
      </c>
      <c r="D838" s="6" t="s">
        <v>1921</v>
      </c>
      <c r="E838" s="6" t="s">
        <v>2137</v>
      </c>
      <c r="F838" s="6" t="s">
        <v>2138</v>
      </c>
      <c r="G838" s="6" t="s">
        <v>2139</v>
      </c>
      <c r="H838" s="6" t="str">
        <f t="shared" si="28"/>
        <v>http://maps.google.com/maps?q=33.69641653,35.46204071</v>
      </c>
      <c r="I838" s="7" t="str">
        <f t="shared" si="29"/>
        <v>See on Google Maps</v>
      </c>
    </row>
    <row r="839" spans="1:9" x14ac:dyDescent="0.25">
      <c r="A839" s="5">
        <v>33.582121430000001</v>
      </c>
      <c r="B839" s="5">
        <v>35.525661589999999</v>
      </c>
      <c r="C839" s="6" t="s">
        <v>1329</v>
      </c>
      <c r="D839" s="6" t="s">
        <v>1921</v>
      </c>
      <c r="E839" s="6" t="s">
        <v>2140</v>
      </c>
      <c r="F839" s="6" t="s">
        <v>2141</v>
      </c>
      <c r="G839" s="6" t="s">
        <v>2142</v>
      </c>
      <c r="H839" s="6" t="str">
        <f t="shared" si="28"/>
        <v>http://maps.google.com/maps?q=33.58212143,35.52566159</v>
      </c>
      <c r="I839" s="7" t="str">
        <f t="shared" si="29"/>
        <v>See on Google Maps</v>
      </c>
    </row>
    <row r="840" spans="1:9" x14ac:dyDescent="0.25">
      <c r="A840" s="5">
        <v>33.72776855</v>
      </c>
      <c r="B840" s="5">
        <v>35.65541425</v>
      </c>
      <c r="C840" s="6" t="s">
        <v>1329</v>
      </c>
      <c r="D840" s="6" t="s">
        <v>1921</v>
      </c>
      <c r="E840" s="6" t="s">
        <v>2143</v>
      </c>
      <c r="F840" s="6" t="s">
        <v>375</v>
      </c>
      <c r="G840" s="6" t="s">
        <v>2144</v>
      </c>
      <c r="H840" s="6" t="str">
        <f t="shared" si="28"/>
        <v>http://maps.google.com/maps?q=33.72776855,35.65541425</v>
      </c>
      <c r="I840" s="7" t="str">
        <f t="shared" si="29"/>
        <v>See on Google Maps</v>
      </c>
    </row>
    <row r="841" spans="1:9" x14ac:dyDescent="0.25">
      <c r="A841" s="5">
        <v>33.5966205</v>
      </c>
      <c r="B841" s="5">
        <v>35.450632939999998</v>
      </c>
      <c r="C841" s="6" t="s">
        <v>1329</v>
      </c>
      <c r="D841" s="6" t="s">
        <v>1921</v>
      </c>
      <c r="E841" s="6" t="s">
        <v>2145</v>
      </c>
      <c r="F841" s="6" t="s">
        <v>2146</v>
      </c>
      <c r="G841" s="6" t="s">
        <v>2147</v>
      </c>
      <c r="H841" s="6" t="str">
        <f t="shared" si="28"/>
        <v>http://maps.google.com/maps?q=33.5966205,35.45063294</v>
      </c>
      <c r="I841" s="7" t="str">
        <f t="shared" si="29"/>
        <v>See on Google Maps</v>
      </c>
    </row>
    <row r="842" spans="1:9" x14ac:dyDescent="0.25">
      <c r="A842" s="5">
        <v>33.624328980000001</v>
      </c>
      <c r="B842" s="5">
        <v>35.49485782</v>
      </c>
      <c r="C842" s="6" t="s">
        <v>1329</v>
      </c>
      <c r="D842" s="6" t="s">
        <v>1921</v>
      </c>
      <c r="E842" s="6" t="s">
        <v>2148</v>
      </c>
      <c r="F842" s="6" t="s">
        <v>2148</v>
      </c>
      <c r="G842" s="6" t="s">
        <v>2149</v>
      </c>
      <c r="H842" s="6" t="str">
        <f t="shared" si="28"/>
        <v>http://maps.google.com/maps?q=33.62432898,35.49485782</v>
      </c>
      <c r="I842" s="7" t="str">
        <f t="shared" si="29"/>
        <v>See on Google Maps</v>
      </c>
    </row>
    <row r="843" spans="1:9" x14ac:dyDescent="0.25">
      <c r="A843" s="5">
        <v>33.672125180000002</v>
      </c>
      <c r="B843" s="5">
        <v>35.563553689999999</v>
      </c>
      <c r="C843" s="6" t="s">
        <v>1329</v>
      </c>
      <c r="D843" s="6" t="s">
        <v>1921</v>
      </c>
      <c r="E843" s="6" t="s">
        <v>2150</v>
      </c>
      <c r="F843" s="6" t="s">
        <v>2151</v>
      </c>
      <c r="G843" s="6" t="s">
        <v>2152</v>
      </c>
      <c r="H843" s="6" t="str">
        <f t="shared" si="28"/>
        <v>http://maps.google.com/maps?q=33.67212518,35.56355369</v>
      </c>
      <c r="I843" s="7" t="str">
        <f t="shared" si="29"/>
        <v>See on Google Maps</v>
      </c>
    </row>
    <row r="844" spans="1:9" x14ac:dyDescent="0.25">
      <c r="A844" s="5">
        <v>33.67485817</v>
      </c>
      <c r="B844" s="5">
        <v>35.48099465</v>
      </c>
      <c r="C844" s="6" t="s">
        <v>1329</v>
      </c>
      <c r="D844" s="6" t="s">
        <v>1921</v>
      </c>
      <c r="E844" s="6" t="s">
        <v>2153</v>
      </c>
      <c r="F844" s="6" t="s">
        <v>2154</v>
      </c>
      <c r="G844" s="6" t="s">
        <v>2155</v>
      </c>
      <c r="H844" s="6" t="str">
        <f t="shared" si="28"/>
        <v>http://maps.google.com/maps?q=33.67485817,35.48099465</v>
      </c>
      <c r="I844" s="7" t="str">
        <f t="shared" si="29"/>
        <v>See on Google Maps</v>
      </c>
    </row>
    <row r="845" spans="1:9" x14ac:dyDescent="0.25">
      <c r="A845" s="5">
        <v>33.595377820000003</v>
      </c>
      <c r="B845" s="5">
        <v>35.393076839999999</v>
      </c>
      <c r="C845" s="6" t="s">
        <v>1329</v>
      </c>
      <c r="D845" s="6" t="s">
        <v>1921</v>
      </c>
      <c r="E845" s="6" t="s">
        <v>2156</v>
      </c>
      <c r="F845" s="6" t="s">
        <v>2156</v>
      </c>
      <c r="G845" s="6" t="s">
        <v>2157</v>
      </c>
      <c r="H845" s="6" t="str">
        <f t="shared" si="28"/>
        <v>http://maps.google.com/maps?q=33.59537782,35.39307684</v>
      </c>
      <c r="I845" s="7" t="str">
        <f t="shared" si="29"/>
        <v>See on Google Maps</v>
      </c>
    </row>
    <row r="846" spans="1:9" x14ac:dyDescent="0.25">
      <c r="A846" s="5">
        <v>33.710916619999999</v>
      </c>
      <c r="B846" s="5">
        <v>35.639061169999998</v>
      </c>
      <c r="C846" s="6" t="s">
        <v>1329</v>
      </c>
      <c r="D846" s="6" t="s">
        <v>1921</v>
      </c>
      <c r="E846" s="6" t="s">
        <v>2158</v>
      </c>
      <c r="F846" s="6" t="s">
        <v>2159</v>
      </c>
      <c r="G846" s="6" t="s">
        <v>2160</v>
      </c>
      <c r="H846" s="6" t="str">
        <f t="shared" si="28"/>
        <v>http://maps.google.com/maps?q=33.71091662,35.63906117</v>
      </c>
      <c r="I846" s="7" t="str">
        <f t="shared" si="29"/>
        <v>See on Google Maps</v>
      </c>
    </row>
    <row r="847" spans="1:9" x14ac:dyDescent="0.25">
      <c r="A847" s="5">
        <v>33.710805610000001</v>
      </c>
      <c r="B847" s="5">
        <v>35.678008380000001</v>
      </c>
      <c r="C847" s="6" t="s">
        <v>1329</v>
      </c>
      <c r="D847" s="6" t="s">
        <v>1921</v>
      </c>
      <c r="E847" s="6" t="s">
        <v>2161</v>
      </c>
      <c r="F847" s="6" t="s">
        <v>2162</v>
      </c>
      <c r="G847" s="6" t="s">
        <v>2163</v>
      </c>
      <c r="H847" s="6" t="str">
        <f t="shared" si="28"/>
        <v>http://maps.google.com/maps?q=33.71080561,35.67800838</v>
      </c>
      <c r="I847" s="7" t="str">
        <f t="shared" si="29"/>
        <v>See on Google Maps</v>
      </c>
    </row>
    <row r="848" spans="1:9" x14ac:dyDescent="0.25">
      <c r="A848" s="5">
        <v>33.693247059999997</v>
      </c>
      <c r="B848" s="5">
        <v>35.526495490000002</v>
      </c>
      <c r="C848" s="6" t="s">
        <v>1329</v>
      </c>
      <c r="D848" s="6" t="s">
        <v>1921</v>
      </c>
      <c r="E848" s="6" t="s">
        <v>2164</v>
      </c>
      <c r="F848" s="6" t="s">
        <v>2165</v>
      </c>
      <c r="G848" s="6" t="s">
        <v>2166</v>
      </c>
      <c r="H848" s="6" t="str">
        <f t="shared" si="28"/>
        <v>http://maps.google.com/maps?q=33.69324706,35.52649549</v>
      </c>
      <c r="I848" s="7" t="str">
        <f t="shared" si="29"/>
        <v>See on Google Maps</v>
      </c>
    </row>
    <row r="849" spans="1:9" x14ac:dyDescent="0.25">
      <c r="A849" s="5">
        <v>33.693063879999997</v>
      </c>
      <c r="B849" s="5">
        <v>35.420499970000002</v>
      </c>
      <c r="C849" s="6" t="s">
        <v>1329</v>
      </c>
      <c r="D849" s="6" t="s">
        <v>1921</v>
      </c>
      <c r="E849" s="6" t="s">
        <v>2167</v>
      </c>
      <c r="F849" s="6" t="s">
        <v>2168</v>
      </c>
      <c r="G849" s="6" t="s">
        <v>2169</v>
      </c>
      <c r="H849" s="6" t="str">
        <f t="shared" si="28"/>
        <v>http://maps.google.com/maps?q=33.69306388,35.42049997</v>
      </c>
      <c r="I849" s="7" t="str">
        <f t="shared" si="29"/>
        <v>See on Google Maps</v>
      </c>
    </row>
    <row r="850" spans="1:9" x14ac:dyDescent="0.25">
      <c r="A850" s="5">
        <v>33.63735277</v>
      </c>
      <c r="B850" s="5">
        <v>35.552752810000001</v>
      </c>
      <c r="C850" s="6" t="s">
        <v>1329</v>
      </c>
      <c r="D850" s="6" t="s">
        <v>1921</v>
      </c>
      <c r="E850" s="6" t="s">
        <v>2170</v>
      </c>
      <c r="F850" s="6" t="s">
        <v>2171</v>
      </c>
      <c r="G850" s="6" t="s">
        <v>2172</v>
      </c>
      <c r="H850" s="6" t="str">
        <f t="shared" si="28"/>
        <v>http://maps.google.com/maps?q=33.63735277,35.55275281</v>
      </c>
      <c r="I850" s="7" t="str">
        <f t="shared" si="29"/>
        <v>See on Google Maps</v>
      </c>
    </row>
    <row r="851" spans="1:9" x14ac:dyDescent="0.25">
      <c r="A851" s="5">
        <v>33.617357409999997</v>
      </c>
      <c r="B851" s="5">
        <v>35.48880844</v>
      </c>
      <c r="C851" s="6" t="s">
        <v>1329</v>
      </c>
      <c r="D851" s="6" t="s">
        <v>1921</v>
      </c>
      <c r="E851" s="6" t="s">
        <v>2173</v>
      </c>
      <c r="F851" s="6" t="s">
        <v>2173</v>
      </c>
      <c r="G851" s="6" t="s">
        <v>2174</v>
      </c>
      <c r="H851" s="6" t="str">
        <f t="shared" si="28"/>
        <v>http://maps.google.com/maps?q=33.61735741,35.48880844</v>
      </c>
      <c r="I851" s="7" t="str">
        <f t="shared" si="29"/>
        <v>See on Google Maps</v>
      </c>
    </row>
    <row r="852" spans="1:9" x14ac:dyDescent="0.25">
      <c r="A852" s="5">
        <v>33.667216580000002</v>
      </c>
      <c r="B852" s="5">
        <v>35.468236079999997</v>
      </c>
      <c r="C852" s="6" t="s">
        <v>1329</v>
      </c>
      <c r="D852" s="6" t="s">
        <v>1921</v>
      </c>
      <c r="E852" s="6" t="s">
        <v>2175</v>
      </c>
      <c r="F852" s="6" t="s">
        <v>2176</v>
      </c>
      <c r="G852" s="6" t="s">
        <v>2177</v>
      </c>
      <c r="H852" s="6" t="str">
        <f t="shared" si="28"/>
        <v>http://maps.google.com/maps?q=33.66721658,35.46823608</v>
      </c>
      <c r="I852" s="7" t="str">
        <f t="shared" si="29"/>
        <v>See on Google Maps</v>
      </c>
    </row>
    <row r="853" spans="1:9" x14ac:dyDescent="0.25">
      <c r="A853" s="5">
        <v>33.663827820000002</v>
      </c>
      <c r="B853" s="5">
        <v>35.468047249999998</v>
      </c>
      <c r="C853" s="6" t="s">
        <v>1329</v>
      </c>
      <c r="D853" s="6" t="s">
        <v>1921</v>
      </c>
      <c r="E853" s="6" t="s">
        <v>2178</v>
      </c>
      <c r="F853" s="6" t="s">
        <v>2179</v>
      </c>
      <c r="G853" s="6" t="s">
        <v>2180</v>
      </c>
      <c r="H853" s="6" t="str">
        <f t="shared" si="28"/>
        <v>http://maps.google.com/maps?q=33.66382782,35.46804725</v>
      </c>
      <c r="I853" s="7" t="str">
        <f t="shared" si="29"/>
        <v>See on Google Maps</v>
      </c>
    </row>
    <row r="854" spans="1:9" x14ac:dyDescent="0.25">
      <c r="A854" s="5">
        <v>33.71031103</v>
      </c>
      <c r="B854" s="5">
        <v>35.45572224</v>
      </c>
      <c r="C854" s="6" t="s">
        <v>1329</v>
      </c>
      <c r="D854" s="6" t="s">
        <v>1921</v>
      </c>
      <c r="E854" s="6" t="s">
        <v>2181</v>
      </c>
      <c r="F854" s="6" t="s">
        <v>53</v>
      </c>
      <c r="G854" s="6" t="s">
        <v>2182</v>
      </c>
      <c r="H854" s="6" t="str">
        <f t="shared" si="28"/>
        <v>http://maps.google.com/maps?q=33.71031103,35.45572224</v>
      </c>
      <c r="I854" s="7" t="str">
        <f t="shared" si="29"/>
        <v>See on Google Maps</v>
      </c>
    </row>
    <row r="855" spans="1:9" x14ac:dyDescent="0.25">
      <c r="A855" s="5">
        <v>33.66939172</v>
      </c>
      <c r="B855" s="5">
        <v>35.486069430000001</v>
      </c>
      <c r="C855" s="6" t="s">
        <v>1329</v>
      </c>
      <c r="D855" s="6" t="s">
        <v>1921</v>
      </c>
      <c r="E855" s="6" t="s">
        <v>2183</v>
      </c>
      <c r="F855" s="6" t="s">
        <v>2184</v>
      </c>
      <c r="G855" s="6" t="s">
        <v>2185</v>
      </c>
      <c r="H855" s="6" t="str">
        <f t="shared" si="28"/>
        <v>http://maps.google.com/maps?q=33.66939172,35.48606943</v>
      </c>
      <c r="I855" s="7" t="str">
        <f t="shared" si="29"/>
        <v>See on Google Maps</v>
      </c>
    </row>
    <row r="856" spans="1:9" x14ac:dyDescent="0.25">
      <c r="A856" s="5">
        <v>33.589018029999998</v>
      </c>
      <c r="B856" s="5">
        <v>35.409010279999997</v>
      </c>
      <c r="C856" s="6" t="s">
        <v>1329</v>
      </c>
      <c r="D856" s="6" t="s">
        <v>1921</v>
      </c>
      <c r="E856" s="6" t="s">
        <v>2186</v>
      </c>
      <c r="F856" s="6" t="s">
        <v>2187</v>
      </c>
      <c r="G856" s="6" t="s">
        <v>2188</v>
      </c>
      <c r="H856" s="6" t="str">
        <f t="shared" si="28"/>
        <v>http://maps.google.com/maps?q=33.58901803,35.40901028</v>
      </c>
      <c r="I856" s="7" t="str">
        <f t="shared" si="29"/>
        <v>See on Google Maps</v>
      </c>
    </row>
    <row r="857" spans="1:9" x14ac:dyDescent="0.25">
      <c r="A857" s="5">
        <v>33.663505479999998</v>
      </c>
      <c r="B857" s="5">
        <v>35.447486150000003</v>
      </c>
      <c r="C857" s="6" t="s">
        <v>1329</v>
      </c>
      <c r="D857" s="6" t="s">
        <v>1921</v>
      </c>
      <c r="E857" s="6" t="s">
        <v>2189</v>
      </c>
      <c r="F857" s="6" t="s">
        <v>2190</v>
      </c>
      <c r="G857" s="6" t="s">
        <v>2191</v>
      </c>
      <c r="H857" s="6" t="str">
        <f t="shared" si="28"/>
        <v>http://maps.google.com/maps?q=33.66350548,35.44748615</v>
      </c>
      <c r="I857" s="7" t="str">
        <f t="shared" si="29"/>
        <v>See on Google Maps</v>
      </c>
    </row>
    <row r="858" spans="1:9" x14ac:dyDescent="0.25">
      <c r="A858" s="5">
        <v>33.661730579999997</v>
      </c>
      <c r="B858" s="5">
        <v>35.424791679999998</v>
      </c>
      <c r="C858" s="6" t="s">
        <v>1329</v>
      </c>
      <c r="D858" s="6" t="s">
        <v>1921</v>
      </c>
      <c r="E858" s="6" t="s">
        <v>2192</v>
      </c>
      <c r="F858" s="6" t="s">
        <v>2193</v>
      </c>
      <c r="G858" s="6" t="s">
        <v>2194</v>
      </c>
      <c r="H858" s="6" t="str">
        <f t="shared" si="28"/>
        <v>http://maps.google.com/maps?q=33.66173058,35.42479168</v>
      </c>
      <c r="I858" s="7" t="str">
        <f t="shared" si="29"/>
        <v>See on Google Maps</v>
      </c>
    </row>
    <row r="859" spans="1:9" x14ac:dyDescent="0.25">
      <c r="A859" s="5">
        <v>33.63589649</v>
      </c>
      <c r="B859" s="5">
        <v>35.606827010000003</v>
      </c>
      <c r="C859" s="6" t="s">
        <v>1329</v>
      </c>
      <c r="D859" s="6" t="s">
        <v>1921</v>
      </c>
      <c r="E859" s="6" t="s">
        <v>2195</v>
      </c>
      <c r="F859" s="6" t="s">
        <v>2196</v>
      </c>
      <c r="G859" s="6" t="s">
        <v>2197</v>
      </c>
      <c r="H859" s="6" t="str">
        <f t="shared" si="28"/>
        <v>http://maps.google.com/maps?q=33.63589649,35.60682701</v>
      </c>
      <c r="I859" s="7" t="str">
        <f t="shared" si="29"/>
        <v>See on Google Maps</v>
      </c>
    </row>
    <row r="860" spans="1:9" x14ac:dyDescent="0.25">
      <c r="A860" s="5">
        <v>33.73841668</v>
      </c>
      <c r="B860" s="5">
        <v>35.4542833</v>
      </c>
      <c r="C860" s="6" t="s">
        <v>1329</v>
      </c>
      <c r="D860" s="6" t="s">
        <v>1921</v>
      </c>
      <c r="E860" s="6" t="s">
        <v>2198</v>
      </c>
      <c r="F860" s="6" t="s">
        <v>2199</v>
      </c>
      <c r="G860" s="6" t="s">
        <v>2200</v>
      </c>
      <c r="H860" s="6" t="str">
        <f t="shared" si="28"/>
        <v>http://maps.google.com/maps?q=33.73841668,35.4542833</v>
      </c>
      <c r="I860" s="7" t="str">
        <f t="shared" si="29"/>
        <v>See on Google Maps</v>
      </c>
    </row>
    <row r="861" spans="1:9" x14ac:dyDescent="0.25">
      <c r="A861" s="5">
        <v>33.62828734</v>
      </c>
      <c r="B861" s="5">
        <v>35.60798364</v>
      </c>
      <c r="C861" s="6" t="s">
        <v>1329</v>
      </c>
      <c r="D861" s="6" t="s">
        <v>1921</v>
      </c>
      <c r="E861" s="6" t="s">
        <v>2201</v>
      </c>
      <c r="F861" s="6" t="s">
        <v>2202</v>
      </c>
      <c r="G861" s="6" t="s">
        <v>2203</v>
      </c>
      <c r="H861" s="6" t="str">
        <f t="shared" si="28"/>
        <v>http://maps.google.com/maps?q=33.62828734,35.60798364</v>
      </c>
      <c r="I861" s="7" t="str">
        <f t="shared" si="29"/>
        <v>See on Google Maps</v>
      </c>
    </row>
    <row r="862" spans="1:9" x14ac:dyDescent="0.25">
      <c r="A862" s="5">
        <v>33.629222230000003</v>
      </c>
      <c r="B862" s="5">
        <v>35.531324949999998</v>
      </c>
      <c r="C862" s="6" t="s">
        <v>1329</v>
      </c>
      <c r="D862" s="6" t="s">
        <v>1921</v>
      </c>
      <c r="E862" s="6" t="s">
        <v>2204</v>
      </c>
      <c r="F862" s="6" t="s">
        <v>2205</v>
      </c>
      <c r="G862" s="6" t="s">
        <v>2206</v>
      </c>
      <c r="H862" s="6" t="str">
        <f t="shared" si="28"/>
        <v>http://maps.google.com/maps?q=33.62922223,35.53132495</v>
      </c>
      <c r="I862" s="7" t="str">
        <f t="shared" si="29"/>
        <v>See on Google Maps</v>
      </c>
    </row>
    <row r="863" spans="1:9" x14ac:dyDescent="0.25">
      <c r="A863" s="5">
        <v>33.603027769999997</v>
      </c>
      <c r="B863" s="5">
        <v>35.572108299999996</v>
      </c>
      <c r="C863" s="6" t="s">
        <v>1329</v>
      </c>
      <c r="D863" s="6" t="s">
        <v>1921</v>
      </c>
      <c r="E863" s="6" t="s">
        <v>2207</v>
      </c>
      <c r="F863" s="6" t="s">
        <v>2208</v>
      </c>
      <c r="G863" s="6" t="s">
        <v>2209</v>
      </c>
      <c r="H863" s="6" t="str">
        <f t="shared" si="28"/>
        <v>http://maps.google.com/maps?q=33.60302777,35.5721083</v>
      </c>
      <c r="I863" s="7" t="str">
        <f t="shared" si="29"/>
        <v>See on Google Maps</v>
      </c>
    </row>
    <row r="864" spans="1:9" x14ac:dyDescent="0.25">
      <c r="A864" s="5">
        <v>33.632044360000002</v>
      </c>
      <c r="B864" s="5">
        <v>35.406038909999999</v>
      </c>
      <c r="C864" s="6" t="s">
        <v>1329</v>
      </c>
      <c r="D864" s="6" t="s">
        <v>1921</v>
      </c>
      <c r="E864" s="6" t="s">
        <v>2210</v>
      </c>
      <c r="F864" s="6" t="s">
        <v>2210</v>
      </c>
      <c r="G864" s="6" t="s">
        <v>2211</v>
      </c>
      <c r="H864" s="6" t="str">
        <f t="shared" si="28"/>
        <v>http://maps.google.com/maps?q=33.63204436,35.40603891</v>
      </c>
      <c r="I864" s="7" t="str">
        <f t="shared" si="29"/>
        <v>See on Google Maps</v>
      </c>
    </row>
    <row r="865" spans="1:9" x14ac:dyDescent="0.25">
      <c r="A865" s="5">
        <v>33.668341609999999</v>
      </c>
      <c r="B865" s="5">
        <v>35.510574949999999</v>
      </c>
      <c r="C865" s="6" t="s">
        <v>1329</v>
      </c>
      <c r="D865" s="6" t="s">
        <v>1921</v>
      </c>
      <c r="E865" s="6" t="s">
        <v>2212</v>
      </c>
      <c r="F865" s="6" t="s">
        <v>2213</v>
      </c>
      <c r="G865" s="6" t="s">
        <v>2214</v>
      </c>
      <c r="H865" s="6" t="str">
        <f t="shared" si="28"/>
        <v>http://maps.google.com/maps?q=33.66834161,35.51057495</v>
      </c>
      <c r="I865" s="7" t="str">
        <f t="shared" si="29"/>
        <v>See on Google Maps</v>
      </c>
    </row>
    <row r="866" spans="1:9" x14ac:dyDescent="0.25">
      <c r="A866" s="5">
        <v>33.710467209999997</v>
      </c>
      <c r="B866" s="5">
        <v>35.449956069999999</v>
      </c>
      <c r="C866" s="6" t="s">
        <v>1329</v>
      </c>
      <c r="D866" s="6" t="s">
        <v>1921</v>
      </c>
      <c r="E866" s="6" t="s">
        <v>2215</v>
      </c>
      <c r="F866" s="6" t="s">
        <v>2216</v>
      </c>
      <c r="G866" s="6" t="s">
        <v>2217</v>
      </c>
      <c r="H866" s="6" t="str">
        <f t="shared" si="28"/>
        <v>http://maps.google.com/maps?q=33.71046721,35.44995607</v>
      </c>
      <c r="I866" s="7" t="str">
        <f t="shared" si="29"/>
        <v>See on Google Maps</v>
      </c>
    </row>
    <row r="867" spans="1:9" x14ac:dyDescent="0.25">
      <c r="A867" s="5">
        <v>33.600286050000001</v>
      </c>
      <c r="B867" s="5">
        <v>35.425516680000001</v>
      </c>
      <c r="C867" s="6" t="s">
        <v>1329</v>
      </c>
      <c r="D867" s="6" t="s">
        <v>1921</v>
      </c>
      <c r="E867" s="6" t="s">
        <v>2218</v>
      </c>
      <c r="F867" s="6" t="s">
        <v>2219</v>
      </c>
      <c r="G867" s="6" t="s">
        <v>2220</v>
      </c>
      <c r="H867" s="6" t="str">
        <f t="shared" si="28"/>
        <v>http://maps.google.com/maps?q=33.60028605,35.42551668</v>
      </c>
      <c r="I867" s="7" t="str">
        <f t="shared" si="29"/>
        <v>See on Google Maps</v>
      </c>
    </row>
    <row r="868" spans="1:9" x14ac:dyDescent="0.25">
      <c r="A868" s="5">
        <v>33.613261129999998</v>
      </c>
      <c r="B868" s="5">
        <v>35.628458299999998</v>
      </c>
      <c r="C868" s="6" t="s">
        <v>1329</v>
      </c>
      <c r="D868" s="6" t="s">
        <v>1921</v>
      </c>
      <c r="E868" s="6" t="s">
        <v>2221</v>
      </c>
      <c r="F868" s="6" t="s">
        <v>2222</v>
      </c>
      <c r="G868" s="6" t="s">
        <v>2223</v>
      </c>
      <c r="H868" s="6" t="str">
        <f t="shared" si="28"/>
        <v>http://maps.google.com/maps?q=33.61326113,35.6284583</v>
      </c>
      <c r="I868" s="7" t="str">
        <f t="shared" si="29"/>
        <v>See on Google Maps</v>
      </c>
    </row>
    <row r="869" spans="1:9" x14ac:dyDescent="0.25">
      <c r="A869" s="5">
        <v>33.665528039999998</v>
      </c>
      <c r="B869" s="5">
        <v>35.605932060000001</v>
      </c>
      <c r="C869" s="6" t="s">
        <v>1329</v>
      </c>
      <c r="D869" s="6" t="s">
        <v>1921</v>
      </c>
      <c r="E869" s="6" t="s">
        <v>343</v>
      </c>
      <c r="F869" s="6" t="s">
        <v>2224</v>
      </c>
      <c r="G869" s="6" t="s">
        <v>2225</v>
      </c>
      <c r="H869" s="6" t="str">
        <f t="shared" si="28"/>
        <v>http://maps.google.com/maps?q=33.66552804,35.60593206</v>
      </c>
      <c r="I869" s="7" t="str">
        <f t="shared" si="29"/>
        <v>See on Google Maps</v>
      </c>
    </row>
    <row r="870" spans="1:9" x14ac:dyDescent="0.25">
      <c r="A870" s="5">
        <v>33.727808279999998</v>
      </c>
      <c r="B870" s="5">
        <v>35.648108399999998</v>
      </c>
      <c r="C870" s="6" t="s">
        <v>1329</v>
      </c>
      <c r="D870" s="6" t="s">
        <v>1921</v>
      </c>
      <c r="E870" s="6" t="s">
        <v>2226</v>
      </c>
      <c r="F870" s="6" t="s">
        <v>2227</v>
      </c>
      <c r="G870" s="6" t="s">
        <v>2228</v>
      </c>
      <c r="H870" s="6" t="str">
        <f t="shared" si="28"/>
        <v>http://maps.google.com/maps?q=33.72780828,35.6481084</v>
      </c>
      <c r="I870" s="7" t="str">
        <f t="shared" si="29"/>
        <v>See on Google Maps</v>
      </c>
    </row>
    <row r="871" spans="1:9" x14ac:dyDescent="0.25">
      <c r="A871" s="5">
        <v>33.612741999999997</v>
      </c>
      <c r="B871" s="5">
        <v>35.61124736</v>
      </c>
      <c r="C871" s="6" t="s">
        <v>1329</v>
      </c>
      <c r="D871" s="6" t="s">
        <v>1921</v>
      </c>
      <c r="E871" s="6" t="s">
        <v>2229</v>
      </c>
      <c r="F871" s="6" t="s">
        <v>2230</v>
      </c>
      <c r="G871" s="6" t="s">
        <v>2231</v>
      </c>
      <c r="H871" s="6" t="str">
        <f t="shared" si="28"/>
        <v>http://maps.google.com/maps?q=33.612742,35.61124736</v>
      </c>
      <c r="I871" s="7" t="str">
        <f t="shared" si="29"/>
        <v>See on Google Maps</v>
      </c>
    </row>
    <row r="872" spans="1:9" x14ac:dyDescent="0.25">
      <c r="A872" s="5">
        <v>33.667441580000002</v>
      </c>
      <c r="B872" s="5">
        <v>35.425083290000003</v>
      </c>
      <c r="C872" s="6" t="s">
        <v>1329</v>
      </c>
      <c r="D872" s="6" t="s">
        <v>1921</v>
      </c>
      <c r="E872" s="6" t="s">
        <v>2232</v>
      </c>
      <c r="F872" s="6" t="s">
        <v>2233</v>
      </c>
      <c r="G872" s="6" t="s">
        <v>2234</v>
      </c>
      <c r="H872" s="6" t="str">
        <f t="shared" si="28"/>
        <v>http://maps.google.com/maps?q=33.66744158,35.42508329</v>
      </c>
      <c r="I872" s="7" t="str">
        <f t="shared" si="29"/>
        <v>See on Google Maps</v>
      </c>
    </row>
    <row r="873" spans="1:9" x14ac:dyDescent="0.25">
      <c r="A873" s="5">
        <v>33.604819460000002</v>
      </c>
      <c r="B873" s="5">
        <v>35.526341629999997</v>
      </c>
      <c r="C873" s="6" t="s">
        <v>1329</v>
      </c>
      <c r="D873" s="6" t="s">
        <v>1921</v>
      </c>
      <c r="E873" s="6" t="s">
        <v>2235</v>
      </c>
      <c r="F873" s="6" t="s">
        <v>2236</v>
      </c>
      <c r="G873" s="6" t="s">
        <v>2237</v>
      </c>
      <c r="H873" s="6" t="str">
        <f t="shared" si="28"/>
        <v>http://maps.google.com/maps?q=33.60481946,35.52634163</v>
      </c>
      <c r="I873" s="7" t="str">
        <f t="shared" si="29"/>
        <v>See on Google Maps</v>
      </c>
    </row>
    <row r="874" spans="1:9" x14ac:dyDescent="0.25">
      <c r="A874" s="5">
        <v>33.583777830000002</v>
      </c>
      <c r="B874" s="5">
        <v>35.459013919999997</v>
      </c>
      <c r="C874" s="6" t="s">
        <v>1329</v>
      </c>
      <c r="D874" s="6" t="s">
        <v>1921</v>
      </c>
      <c r="E874" s="6" t="s">
        <v>2238</v>
      </c>
      <c r="F874" s="6" t="s">
        <v>2239</v>
      </c>
      <c r="G874" s="6" t="s">
        <v>2240</v>
      </c>
      <c r="H874" s="6" t="str">
        <f t="shared" si="28"/>
        <v>http://maps.google.com/maps?q=33.58377783,35.45901392</v>
      </c>
      <c r="I874" s="7" t="str">
        <f t="shared" si="29"/>
        <v>See on Google Maps</v>
      </c>
    </row>
    <row r="875" spans="1:9" x14ac:dyDescent="0.25">
      <c r="A875" s="5">
        <v>33.649875000000002</v>
      </c>
      <c r="B875" s="5">
        <v>35.589499940000003</v>
      </c>
      <c r="C875" s="6" t="s">
        <v>1329</v>
      </c>
      <c r="D875" s="6" t="s">
        <v>1921</v>
      </c>
      <c r="E875" s="6" t="s">
        <v>1825</v>
      </c>
      <c r="F875" s="6" t="s">
        <v>1826</v>
      </c>
      <c r="G875" s="6" t="s">
        <v>2241</v>
      </c>
      <c r="H875" s="6" t="str">
        <f t="shared" si="28"/>
        <v>http://maps.google.com/maps?q=33.649875,35.58949994</v>
      </c>
      <c r="I875" s="7" t="str">
        <f t="shared" si="29"/>
        <v>See on Google Maps</v>
      </c>
    </row>
    <row r="876" spans="1:9" x14ac:dyDescent="0.25">
      <c r="A876" s="5">
        <v>33.615872150000001</v>
      </c>
      <c r="B876" s="5">
        <v>35.44734442</v>
      </c>
      <c r="C876" s="6" t="s">
        <v>1329</v>
      </c>
      <c r="D876" s="6" t="s">
        <v>1921</v>
      </c>
      <c r="E876" s="6" t="s">
        <v>2242</v>
      </c>
      <c r="F876" s="6" t="s">
        <v>2243</v>
      </c>
      <c r="G876" s="6" t="s">
        <v>2244</v>
      </c>
      <c r="H876" s="6" t="str">
        <f t="shared" si="28"/>
        <v>http://maps.google.com/maps?q=33.61587215,35.44734442</v>
      </c>
      <c r="I876" s="7" t="str">
        <f t="shared" si="29"/>
        <v>See on Google Maps</v>
      </c>
    </row>
    <row r="877" spans="1:9" x14ac:dyDescent="0.25">
      <c r="A877" s="5">
        <v>33.700444390000001</v>
      </c>
      <c r="B877" s="5">
        <v>35.532205500000003</v>
      </c>
      <c r="C877" s="6" t="s">
        <v>1329</v>
      </c>
      <c r="D877" s="6" t="s">
        <v>1921</v>
      </c>
      <c r="E877" s="6" t="s">
        <v>2245</v>
      </c>
      <c r="F877" s="6" t="s">
        <v>2246</v>
      </c>
      <c r="G877" s="6" t="s">
        <v>2247</v>
      </c>
      <c r="H877" s="6" t="str">
        <f t="shared" si="28"/>
        <v>http://maps.google.com/maps?q=33.70044439,35.5322055</v>
      </c>
      <c r="I877" s="7" t="str">
        <f t="shared" si="29"/>
        <v>See on Google Maps</v>
      </c>
    </row>
    <row r="878" spans="1:9" x14ac:dyDescent="0.25">
      <c r="A878" s="5">
        <v>33.746693430000001</v>
      </c>
      <c r="B878" s="5">
        <v>35.637857650000001</v>
      </c>
      <c r="C878" s="6" t="s">
        <v>1329</v>
      </c>
      <c r="D878" s="6" t="s">
        <v>1921</v>
      </c>
      <c r="E878" s="6" t="s">
        <v>2248</v>
      </c>
      <c r="F878" s="6" t="s">
        <v>2249</v>
      </c>
      <c r="G878" s="6" t="s">
        <v>2250</v>
      </c>
      <c r="H878" s="6" t="str">
        <f t="shared" si="28"/>
        <v>http://maps.google.com/maps?q=33.74669343,35.63785765</v>
      </c>
      <c r="I878" s="7" t="str">
        <f t="shared" si="29"/>
        <v>See on Google Maps</v>
      </c>
    </row>
    <row r="879" spans="1:9" x14ac:dyDescent="0.25">
      <c r="A879" s="5">
        <v>33.710177829999999</v>
      </c>
      <c r="B879" s="5">
        <v>35.569747290000002</v>
      </c>
      <c r="C879" s="6" t="s">
        <v>1329</v>
      </c>
      <c r="D879" s="6" t="s">
        <v>1921</v>
      </c>
      <c r="E879" s="6" t="s">
        <v>2251</v>
      </c>
      <c r="F879" s="6" t="s">
        <v>2252</v>
      </c>
      <c r="G879" s="6" t="s">
        <v>2253</v>
      </c>
      <c r="H879" s="6" t="str">
        <f t="shared" si="28"/>
        <v>http://maps.google.com/maps?q=33.71017783,35.56974729</v>
      </c>
      <c r="I879" s="7" t="str">
        <f t="shared" si="29"/>
        <v>See on Google Maps</v>
      </c>
    </row>
    <row r="880" spans="1:9" x14ac:dyDescent="0.25">
      <c r="A880" s="5">
        <v>33.688216699999998</v>
      </c>
      <c r="B880" s="5">
        <v>35.523338860000003</v>
      </c>
      <c r="C880" s="6" t="s">
        <v>1329</v>
      </c>
      <c r="D880" s="6" t="s">
        <v>1921</v>
      </c>
      <c r="E880" s="6" t="s">
        <v>2254</v>
      </c>
      <c r="F880" s="6" t="s">
        <v>2255</v>
      </c>
      <c r="G880" s="6" t="s">
        <v>2256</v>
      </c>
      <c r="H880" s="6" t="str">
        <f t="shared" si="28"/>
        <v>http://maps.google.com/maps?q=33.6882167,35.52333886</v>
      </c>
      <c r="I880" s="7" t="str">
        <f t="shared" si="29"/>
        <v>See on Google Maps</v>
      </c>
    </row>
    <row r="881" spans="1:9" x14ac:dyDescent="0.25">
      <c r="A881" s="5">
        <v>33.69885274</v>
      </c>
      <c r="B881" s="5">
        <v>35.630322249999999</v>
      </c>
      <c r="C881" s="6" t="s">
        <v>1329</v>
      </c>
      <c r="D881" s="6" t="s">
        <v>1921</v>
      </c>
      <c r="E881" s="6" t="s">
        <v>2257</v>
      </c>
      <c r="F881" s="6" t="s">
        <v>2257</v>
      </c>
      <c r="G881" s="6" t="s">
        <v>2258</v>
      </c>
      <c r="H881" s="6" t="str">
        <f t="shared" si="28"/>
        <v>http://maps.google.com/maps?q=33.69885274,35.63032225</v>
      </c>
      <c r="I881" s="7" t="str">
        <f t="shared" si="29"/>
        <v>See on Google Maps</v>
      </c>
    </row>
    <row r="882" spans="1:9" x14ac:dyDescent="0.25">
      <c r="A882" s="5">
        <v>33.738230540000004</v>
      </c>
      <c r="B882" s="5">
        <v>35.640444500000001</v>
      </c>
      <c r="C882" s="6" t="s">
        <v>1329</v>
      </c>
      <c r="D882" s="6" t="s">
        <v>1921</v>
      </c>
      <c r="E882" s="6" t="s">
        <v>2259</v>
      </c>
      <c r="F882" s="6" t="s">
        <v>2260</v>
      </c>
      <c r="G882" s="6" t="s">
        <v>2261</v>
      </c>
      <c r="H882" s="6" t="str">
        <f t="shared" si="28"/>
        <v>http://maps.google.com/maps?q=33.73823054,35.6404445</v>
      </c>
      <c r="I882" s="7" t="str">
        <f t="shared" si="29"/>
        <v>See on Google Maps</v>
      </c>
    </row>
    <row r="883" spans="1:9" x14ac:dyDescent="0.25">
      <c r="A883" s="5">
        <v>33.711750039999998</v>
      </c>
      <c r="B883" s="5">
        <v>35.587297249999999</v>
      </c>
      <c r="C883" s="6" t="s">
        <v>1329</v>
      </c>
      <c r="D883" s="6" t="s">
        <v>1921</v>
      </c>
      <c r="E883" s="6" t="s">
        <v>2262</v>
      </c>
      <c r="F883" s="6" t="s">
        <v>2262</v>
      </c>
      <c r="G883" s="6" t="s">
        <v>2263</v>
      </c>
      <c r="H883" s="6" t="str">
        <f t="shared" si="28"/>
        <v>http://maps.google.com/maps?q=33.71175004,35.58729725</v>
      </c>
      <c r="I883" s="7" t="str">
        <f t="shared" si="29"/>
        <v>See on Google Maps</v>
      </c>
    </row>
    <row r="884" spans="1:9" x14ac:dyDescent="0.25">
      <c r="A884" s="5">
        <v>33.694882479999997</v>
      </c>
      <c r="B884" s="5">
        <v>35.535883810000001</v>
      </c>
      <c r="C884" s="6" t="s">
        <v>1329</v>
      </c>
      <c r="D884" s="6" t="s">
        <v>1921</v>
      </c>
      <c r="E884" s="6" t="s">
        <v>2264</v>
      </c>
      <c r="F884" s="6" t="s">
        <v>2265</v>
      </c>
      <c r="G884" s="6" t="s">
        <v>2266</v>
      </c>
      <c r="H884" s="6" t="str">
        <f t="shared" si="28"/>
        <v>http://maps.google.com/maps?q=33.69488248,35.53588381</v>
      </c>
      <c r="I884" s="7" t="str">
        <f t="shared" si="29"/>
        <v>See on Google Maps</v>
      </c>
    </row>
    <row r="885" spans="1:9" x14ac:dyDescent="0.25">
      <c r="A885" s="5">
        <v>33.706555479999999</v>
      </c>
      <c r="B885" s="5">
        <v>35.447530579999999</v>
      </c>
      <c r="C885" s="6" t="s">
        <v>1329</v>
      </c>
      <c r="D885" s="6" t="s">
        <v>1921</v>
      </c>
      <c r="E885" s="6" t="s">
        <v>2267</v>
      </c>
      <c r="F885" s="6" t="s">
        <v>2268</v>
      </c>
      <c r="G885" s="6" t="s">
        <v>2269</v>
      </c>
      <c r="H885" s="6" t="str">
        <f t="shared" si="28"/>
        <v>http://maps.google.com/maps?q=33.70655548,35.44753058</v>
      </c>
      <c r="I885" s="7" t="str">
        <f t="shared" si="29"/>
        <v>See on Google Maps</v>
      </c>
    </row>
    <row r="886" spans="1:9" x14ac:dyDescent="0.25">
      <c r="A886" s="5">
        <v>33.635728149999998</v>
      </c>
      <c r="B886" s="5">
        <v>35.519262599999998</v>
      </c>
      <c r="C886" s="6" t="s">
        <v>1329</v>
      </c>
      <c r="D886" s="6" t="s">
        <v>1921</v>
      </c>
      <c r="E886" s="6" t="s">
        <v>2270</v>
      </c>
      <c r="F886" s="6" t="s">
        <v>2270</v>
      </c>
      <c r="G886" s="6" t="s">
        <v>2271</v>
      </c>
      <c r="H886" s="6" t="str">
        <f t="shared" si="28"/>
        <v>http://maps.google.com/maps?q=33.63572815,35.5192626</v>
      </c>
      <c r="I886" s="7" t="str">
        <f t="shared" si="29"/>
        <v>See on Google Maps</v>
      </c>
    </row>
    <row r="887" spans="1:9" x14ac:dyDescent="0.25">
      <c r="A887" s="5">
        <v>33.584299999999999</v>
      </c>
      <c r="B887" s="5">
        <v>35.5261</v>
      </c>
      <c r="C887" s="6" t="s">
        <v>1329</v>
      </c>
      <c r="D887" s="6" t="s">
        <v>1921</v>
      </c>
      <c r="E887" s="6" t="s">
        <v>7276</v>
      </c>
      <c r="F887" s="6"/>
      <c r="G887" s="6"/>
      <c r="H887" s="6" t="str">
        <f t="shared" si="28"/>
        <v>http://maps.google.com/maps?q=33.5843,35.5261</v>
      </c>
      <c r="I887" s="7" t="str">
        <f t="shared" si="29"/>
        <v>See on Google Maps</v>
      </c>
    </row>
    <row r="888" spans="1:9" x14ac:dyDescent="0.25">
      <c r="A888" s="5">
        <v>33.648527809999997</v>
      </c>
      <c r="B888" s="5">
        <v>35.643055480000001</v>
      </c>
      <c r="C888" s="6" t="s">
        <v>1329</v>
      </c>
      <c r="D888" s="6" t="s">
        <v>1921</v>
      </c>
      <c r="E888" s="6" t="s">
        <v>374</v>
      </c>
      <c r="F888" s="6" t="s">
        <v>375</v>
      </c>
      <c r="G888" s="6" t="s">
        <v>2272</v>
      </c>
      <c r="H888" s="6" t="str">
        <f t="shared" si="28"/>
        <v>http://maps.google.com/maps?q=33.64852781,35.64305548</v>
      </c>
      <c r="I888" s="7" t="str">
        <f t="shared" si="29"/>
        <v>See on Google Maps</v>
      </c>
    </row>
    <row r="889" spans="1:9" x14ac:dyDescent="0.25">
      <c r="A889" s="5">
        <v>33.720069389999999</v>
      </c>
      <c r="B889" s="5">
        <v>35.573247240000001</v>
      </c>
      <c r="C889" s="6" t="s">
        <v>1329</v>
      </c>
      <c r="D889" s="6" t="s">
        <v>1921</v>
      </c>
      <c r="E889" s="6" t="s">
        <v>1838</v>
      </c>
      <c r="F889" s="6" t="s">
        <v>2273</v>
      </c>
      <c r="G889" s="6" t="s">
        <v>2274</v>
      </c>
      <c r="H889" s="6" t="str">
        <f t="shared" si="28"/>
        <v>http://maps.google.com/maps?q=33.72006939,35.57324724</v>
      </c>
      <c r="I889" s="7" t="str">
        <f t="shared" si="29"/>
        <v>See on Google Maps</v>
      </c>
    </row>
    <row r="890" spans="1:9" x14ac:dyDescent="0.25">
      <c r="A890" s="5">
        <v>33.700080540000002</v>
      </c>
      <c r="B890" s="5">
        <v>35.462074999999999</v>
      </c>
      <c r="C890" s="6" t="s">
        <v>1329</v>
      </c>
      <c r="D890" s="6" t="s">
        <v>1921</v>
      </c>
      <c r="E890" s="6" t="s">
        <v>2275</v>
      </c>
      <c r="F890" s="6" t="s">
        <v>2276</v>
      </c>
      <c r="G890" s="6" t="s">
        <v>2277</v>
      </c>
      <c r="H890" s="6" t="str">
        <f t="shared" si="28"/>
        <v>http://maps.google.com/maps?q=33.70008054,35.462075</v>
      </c>
      <c r="I890" s="7" t="str">
        <f t="shared" si="29"/>
        <v>See on Google Maps</v>
      </c>
    </row>
    <row r="891" spans="1:9" x14ac:dyDescent="0.25">
      <c r="A891" s="5">
        <v>33.629769420000002</v>
      </c>
      <c r="B891" s="5">
        <v>35.445883340000002</v>
      </c>
      <c r="C891" s="6" t="s">
        <v>1329</v>
      </c>
      <c r="D891" s="6" t="s">
        <v>1921</v>
      </c>
      <c r="E891" s="6" t="s">
        <v>2278</v>
      </c>
      <c r="F891" s="6" t="s">
        <v>2279</v>
      </c>
      <c r="G891" s="6" t="s">
        <v>2280</v>
      </c>
      <c r="H891" s="6" t="str">
        <f t="shared" si="28"/>
        <v>http://maps.google.com/maps?q=33.62976942,35.44588334</v>
      </c>
      <c r="I891" s="7" t="str">
        <f t="shared" si="29"/>
        <v>See on Google Maps</v>
      </c>
    </row>
    <row r="892" spans="1:9" x14ac:dyDescent="0.25">
      <c r="A892" s="5">
        <v>33.700888939999999</v>
      </c>
      <c r="B892" s="5">
        <v>35.59563326</v>
      </c>
      <c r="C892" s="6" t="s">
        <v>1329</v>
      </c>
      <c r="D892" s="6" t="s">
        <v>1921</v>
      </c>
      <c r="E892" s="6" t="s">
        <v>2281</v>
      </c>
      <c r="F892" s="6" t="s">
        <v>2282</v>
      </c>
      <c r="G892" s="6" t="s">
        <v>2283</v>
      </c>
      <c r="H892" s="6" t="str">
        <f t="shared" si="28"/>
        <v>http://maps.google.com/maps?q=33.70088894,35.59563326</v>
      </c>
      <c r="I892" s="7" t="str">
        <f t="shared" si="29"/>
        <v>See on Google Maps</v>
      </c>
    </row>
    <row r="893" spans="1:9" x14ac:dyDescent="0.25">
      <c r="A893" s="5">
        <v>33.6672139</v>
      </c>
      <c r="B893" s="5">
        <v>35.670255509999997</v>
      </c>
      <c r="C893" s="6" t="s">
        <v>1329</v>
      </c>
      <c r="D893" s="6" t="s">
        <v>1921</v>
      </c>
      <c r="E893" s="6" t="s">
        <v>2284</v>
      </c>
      <c r="F893" s="6" t="s">
        <v>2285</v>
      </c>
      <c r="G893" s="6" t="s">
        <v>2286</v>
      </c>
      <c r="H893" s="6" t="str">
        <f t="shared" si="28"/>
        <v>http://maps.google.com/maps?q=33.6672139,35.67025551</v>
      </c>
      <c r="I893" s="7" t="str">
        <f t="shared" si="29"/>
        <v>See on Google Maps</v>
      </c>
    </row>
    <row r="894" spans="1:9" x14ac:dyDescent="0.25">
      <c r="A894" s="5">
        <v>33.594611110000002</v>
      </c>
      <c r="B894" s="5">
        <v>35.447502810000003</v>
      </c>
      <c r="C894" s="6" t="s">
        <v>1329</v>
      </c>
      <c r="D894" s="6" t="s">
        <v>1921</v>
      </c>
      <c r="E894" s="6" t="s">
        <v>2287</v>
      </c>
      <c r="F894" s="6" t="s">
        <v>2288</v>
      </c>
      <c r="G894" s="6" t="s">
        <v>2289</v>
      </c>
      <c r="H894" s="6" t="str">
        <f t="shared" si="28"/>
        <v>http://maps.google.com/maps?q=33.59461111,35.44750281</v>
      </c>
      <c r="I894" s="7" t="str">
        <f t="shared" si="29"/>
        <v>See on Google Maps</v>
      </c>
    </row>
    <row r="895" spans="1:9" x14ac:dyDescent="0.25">
      <c r="A895" s="5">
        <v>33.724361080000001</v>
      </c>
      <c r="B895" s="5">
        <v>35.62216394</v>
      </c>
      <c r="C895" s="6" t="s">
        <v>1329</v>
      </c>
      <c r="D895" s="6" t="s">
        <v>1921</v>
      </c>
      <c r="E895" s="6" t="s">
        <v>2290</v>
      </c>
      <c r="F895" s="6" t="s">
        <v>2291</v>
      </c>
      <c r="G895" s="6" t="s">
        <v>2292</v>
      </c>
      <c r="H895" s="6" t="str">
        <f t="shared" si="28"/>
        <v>http://maps.google.com/maps?q=33.72436108,35.62216394</v>
      </c>
      <c r="I895" s="7" t="str">
        <f t="shared" si="29"/>
        <v>See on Google Maps</v>
      </c>
    </row>
    <row r="896" spans="1:9" x14ac:dyDescent="0.25">
      <c r="A896" s="5">
        <v>33.6044251</v>
      </c>
      <c r="B896" s="5">
        <v>35.389547159999999</v>
      </c>
      <c r="C896" s="6" t="s">
        <v>1329</v>
      </c>
      <c r="D896" s="6" t="s">
        <v>1921</v>
      </c>
      <c r="E896" s="6" t="s">
        <v>2293</v>
      </c>
      <c r="F896" s="6" t="s">
        <v>2294</v>
      </c>
      <c r="G896" s="6" t="s">
        <v>2295</v>
      </c>
      <c r="H896" s="6" t="str">
        <f t="shared" si="28"/>
        <v>http://maps.google.com/maps?q=33.6044251,35.38954716</v>
      </c>
      <c r="I896" s="7" t="str">
        <f t="shared" si="29"/>
        <v>See on Google Maps</v>
      </c>
    </row>
    <row r="897" spans="1:9" x14ac:dyDescent="0.25">
      <c r="A897" s="5">
        <v>33.685549960000003</v>
      </c>
      <c r="B897" s="5">
        <v>35.422205529999999</v>
      </c>
      <c r="C897" s="6" t="s">
        <v>1329</v>
      </c>
      <c r="D897" s="6" t="s">
        <v>1921</v>
      </c>
      <c r="E897" s="6" t="s">
        <v>2296</v>
      </c>
      <c r="F897" s="6" t="s">
        <v>2297</v>
      </c>
      <c r="G897" s="6" t="s">
        <v>2298</v>
      </c>
      <c r="H897" s="6" t="str">
        <f t="shared" si="28"/>
        <v>http://maps.google.com/maps?q=33.68554996,35.42220553</v>
      </c>
      <c r="I897" s="7" t="str">
        <f t="shared" si="29"/>
        <v>See on Google Maps</v>
      </c>
    </row>
    <row r="898" spans="1:9" x14ac:dyDescent="0.25">
      <c r="A898" s="5">
        <v>33.717061139999998</v>
      </c>
      <c r="B898" s="5">
        <v>35.453202810000001</v>
      </c>
      <c r="C898" s="6" t="s">
        <v>1329</v>
      </c>
      <c r="D898" s="6" t="s">
        <v>1921</v>
      </c>
      <c r="E898" s="6" t="s">
        <v>2299</v>
      </c>
      <c r="F898" s="6" t="s">
        <v>2300</v>
      </c>
      <c r="G898" s="6" t="s">
        <v>2301</v>
      </c>
      <c r="H898" s="6" t="str">
        <f t="shared" si="28"/>
        <v>http://maps.google.com/maps?q=33.71706114,35.45320281</v>
      </c>
      <c r="I898" s="7" t="str">
        <f t="shared" si="29"/>
        <v>See on Google Maps</v>
      </c>
    </row>
    <row r="899" spans="1:9" x14ac:dyDescent="0.25">
      <c r="A899" s="5">
        <v>33.729462699999999</v>
      </c>
      <c r="B899" s="5">
        <v>35.451423429999998</v>
      </c>
      <c r="C899" s="6" t="s">
        <v>1329</v>
      </c>
      <c r="D899" s="6" t="s">
        <v>1921</v>
      </c>
      <c r="E899" s="6" t="s">
        <v>2302</v>
      </c>
      <c r="F899" s="6" t="s">
        <v>2303</v>
      </c>
      <c r="G899" s="6" t="s">
        <v>2304</v>
      </c>
      <c r="H899" s="6" t="str">
        <f t="shared" ref="H899:H962" si="30">CONCATENATE("http://maps.google.com/maps?q=",A899,",",B899,"")</f>
        <v>http://maps.google.com/maps?q=33.7294627,35.45142343</v>
      </c>
      <c r="I899" s="7" t="str">
        <f t="shared" ref="I899:I962" si="31">HYPERLINK(H899, "See on Google Maps")</f>
        <v>See on Google Maps</v>
      </c>
    </row>
    <row r="900" spans="1:9" x14ac:dyDescent="0.25">
      <c r="A900" s="5">
        <v>33.627715960000003</v>
      </c>
      <c r="B900" s="5">
        <v>35.495530649999999</v>
      </c>
      <c r="C900" s="6" t="s">
        <v>1329</v>
      </c>
      <c r="D900" s="6" t="s">
        <v>1921</v>
      </c>
      <c r="E900" s="6" t="s">
        <v>2305</v>
      </c>
      <c r="F900" s="6" t="s">
        <v>2305</v>
      </c>
      <c r="G900" s="6" t="s">
        <v>2306</v>
      </c>
      <c r="H900" s="6" t="str">
        <f t="shared" si="30"/>
        <v>http://maps.google.com/maps?q=33.62771596,35.49553065</v>
      </c>
      <c r="I900" s="7" t="str">
        <f t="shared" si="31"/>
        <v>See on Google Maps</v>
      </c>
    </row>
    <row r="901" spans="1:9" x14ac:dyDescent="0.25">
      <c r="A901" s="5">
        <v>33.648757189999998</v>
      </c>
      <c r="B901" s="5">
        <v>35.455202130000004</v>
      </c>
      <c r="C901" s="6" t="s">
        <v>1329</v>
      </c>
      <c r="D901" s="6" t="s">
        <v>1921</v>
      </c>
      <c r="E901" s="6" t="s">
        <v>2307</v>
      </c>
      <c r="F901" s="6" t="s">
        <v>1025</v>
      </c>
      <c r="G901" s="6" t="s">
        <v>2308</v>
      </c>
      <c r="H901" s="6" t="str">
        <f t="shared" si="30"/>
        <v>http://maps.google.com/maps?q=33.64875719,35.45520213</v>
      </c>
      <c r="I901" s="7" t="str">
        <f t="shared" si="31"/>
        <v>See on Google Maps</v>
      </c>
    </row>
    <row r="902" spans="1:9" x14ac:dyDescent="0.25">
      <c r="A902" s="5">
        <v>33.613744580000002</v>
      </c>
      <c r="B902" s="5">
        <v>35.471770030000002</v>
      </c>
      <c r="C902" s="6" t="s">
        <v>1329</v>
      </c>
      <c r="D902" s="6" t="s">
        <v>1921</v>
      </c>
      <c r="E902" s="6" t="s">
        <v>2309</v>
      </c>
      <c r="F902" s="6" t="s">
        <v>2310</v>
      </c>
      <c r="G902" s="6" t="s">
        <v>2311</v>
      </c>
      <c r="H902" s="6" t="str">
        <f t="shared" si="30"/>
        <v>http://maps.google.com/maps?q=33.61374458,35.47177003</v>
      </c>
      <c r="I902" s="7" t="str">
        <f t="shared" si="31"/>
        <v>See on Google Maps</v>
      </c>
    </row>
    <row r="903" spans="1:9" x14ac:dyDescent="0.25">
      <c r="A903" s="5">
        <v>33.635874989999998</v>
      </c>
      <c r="B903" s="5">
        <v>35.484549999999999</v>
      </c>
      <c r="C903" s="6" t="s">
        <v>1329</v>
      </c>
      <c r="D903" s="6" t="s">
        <v>1921</v>
      </c>
      <c r="E903" s="6" t="s">
        <v>2312</v>
      </c>
      <c r="F903" s="6" t="s">
        <v>2312</v>
      </c>
      <c r="G903" s="6" t="s">
        <v>2313</v>
      </c>
      <c r="H903" s="6" t="str">
        <f t="shared" si="30"/>
        <v>http://maps.google.com/maps?q=33.63587499,35.48455</v>
      </c>
      <c r="I903" s="7" t="str">
        <f t="shared" si="31"/>
        <v>See on Google Maps</v>
      </c>
    </row>
    <row r="904" spans="1:9" x14ac:dyDescent="0.25">
      <c r="A904" s="5">
        <v>33.64223338</v>
      </c>
      <c r="B904" s="5">
        <v>35.483205519999999</v>
      </c>
      <c r="C904" s="6" t="s">
        <v>1329</v>
      </c>
      <c r="D904" s="6" t="s">
        <v>1921</v>
      </c>
      <c r="E904" s="6" t="s">
        <v>2314</v>
      </c>
      <c r="F904" s="6" t="s">
        <v>2314</v>
      </c>
      <c r="G904" s="6" t="s">
        <v>2315</v>
      </c>
      <c r="H904" s="6" t="str">
        <f t="shared" si="30"/>
        <v>http://maps.google.com/maps?q=33.64223338,35.48320552</v>
      </c>
      <c r="I904" s="7" t="str">
        <f t="shared" si="31"/>
        <v>See on Google Maps</v>
      </c>
    </row>
    <row r="905" spans="1:9" x14ac:dyDescent="0.25">
      <c r="A905" s="5">
        <v>33.610605550000002</v>
      </c>
      <c r="B905" s="5">
        <v>35.478738870000001</v>
      </c>
      <c r="C905" s="6" t="s">
        <v>1329</v>
      </c>
      <c r="D905" s="6" t="s">
        <v>1921</v>
      </c>
      <c r="E905" s="6" t="s">
        <v>2316</v>
      </c>
      <c r="F905" s="6" t="s">
        <v>2317</v>
      </c>
      <c r="G905" s="6" t="s">
        <v>2318</v>
      </c>
      <c r="H905" s="6" t="str">
        <f t="shared" si="30"/>
        <v>http://maps.google.com/maps?q=33.61060555,35.47873887</v>
      </c>
      <c r="I905" s="7" t="str">
        <f t="shared" si="31"/>
        <v>See on Google Maps</v>
      </c>
    </row>
    <row r="906" spans="1:9" x14ac:dyDescent="0.25">
      <c r="A906" s="5">
        <v>33.595627810000003</v>
      </c>
      <c r="B906" s="5">
        <v>35.508641660000002</v>
      </c>
      <c r="C906" s="6" t="s">
        <v>1329</v>
      </c>
      <c r="D906" s="6" t="s">
        <v>1921</v>
      </c>
      <c r="E906" s="6" t="s">
        <v>2319</v>
      </c>
      <c r="F906" s="6" t="s">
        <v>2320</v>
      </c>
      <c r="G906" s="6" t="s">
        <v>2321</v>
      </c>
      <c r="H906" s="6" t="str">
        <f t="shared" si="30"/>
        <v>http://maps.google.com/maps?q=33.59562781,35.50864166</v>
      </c>
      <c r="I906" s="7" t="str">
        <f t="shared" si="31"/>
        <v>See on Google Maps</v>
      </c>
    </row>
    <row r="907" spans="1:9" x14ac:dyDescent="0.25">
      <c r="A907" s="5">
        <v>33.641386070000003</v>
      </c>
      <c r="B907" s="5">
        <v>35.586622169999998</v>
      </c>
      <c r="C907" s="6" t="s">
        <v>1329</v>
      </c>
      <c r="D907" s="6" t="s">
        <v>1921</v>
      </c>
      <c r="E907" s="6" t="s">
        <v>2322</v>
      </c>
      <c r="F907" s="6" t="s">
        <v>2323</v>
      </c>
      <c r="G907" s="6" t="s">
        <v>2324</v>
      </c>
      <c r="H907" s="6" t="str">
        <f t="shared" si="30"/>
        <v>http://maps.google.com/maps?q=33.64138607,35.58662217</v>
      </c>
      <c r="I907" s="7" t="str">
        <f t="shared" si="31"/>
        <v>See on Google Maps</v>
      </c>
    </row>
    <row r="908" spans="1:9" x14ac:dyDescent="0.25">
      <c r="A908" s="5">
        <v>33.594975009999999</v>
      </c>
      <c r="B908" s="5">
        <v>35.5159722</v>
      </c>
      <c r="C908" s="6" t="s">
        <v>1329</v>
      </c>
      <c r="D908" s="6" t="s">
        <v>1921</v>
      </c>
      <c r="E908" s="6" t="s">
        <v>2325</v>
      </c>
      <c r="F908" s="6" t="s">
        <v>2325</v>
      </c>
      <c r="G908" s="6" t="s">
        <v>2326</v>
      </c>
      <c r="H908" s="6" t="str">
        <f t="shared" si="30"/>
        <v>http://maps.google.com/maps?q=33.59497501,35.5159722</v>
      </c>
      <c r="I908" s="7" t="str">
        <f t="shared" si="31"/>
        <v>See on Google Maps</v>
      </c>
    </row>
    <row r="909" spans="1:9" x14ac:dyDescent="0.25">
      <c r="A909" s="5">
        <v>33.708741629999999</v>
      </c>
      <c r="B909" s="5">
        <v>35.604183290000002</v>
      </c>
      <c r="C909" s="6" t="s">
        <v>1329</v>
      </c>
      <c r="D909" s="6" t="s">
        <v>1921</v>
      </c>
      <c r="E909" s="6" t="s">
        <v>2327</v>
      </c>
      <c r="F909" s="6" t="s">
        <v>2328</v>
      </c>
      <c r="G909" s="6" t="s">
        <v>2329</v>
      </c>
      <c r="H909" s="6" t="str">
        <f t="shared" si="30"/>
        <v>http://maps.google.com/maps?q=33.70874163,35.60418329</v>
      </c>
      <c r="I909" s="7" t="str">
        <f t="shared" si="31"/>
        <v>See on Google Maps</v>
      </c>
    </row>
    <row r="910" spans="1:9" x14ac:dyDescent="0.25">
      <c r="A910" s="5">
        <v>33.590105489999999</v>
      </c>
      <c r="B910" s="5">
        <v>35.420944470000002</v>
      </c>
      <c r="C910" s="6" t="s">
        <v>1329</v>
      </c>
      <c r="D910" s="6" t="s">
        <v>1921</v>
      </c>
      <c r="E910" s="6" t="s">
        <v>2330</v>
      </c>
      <c r="F910" s="6" t="s">
        <v>2331</v>
      </c>
      <c r="G910" s="6" t="s">
        <v>2332</v>
      </c>
      <c r="H910" s="6" t="str">
        <f t="shared" si="30"/>
        <v>http://maps.google.com/maps?q=33.59010549,35.42094447</v>
      </c>
      <c r="I910" s="7" t="str">
        <f t="shared" si="31"/>
        <v>See on Google Maps</v>
      </c>
    </row>
    <row r="911" spans="1:9" x14ac:dyDescent="0.25">
      <c r="A911" s="5">
        <v>33.68235559</v>
      </c>
      <c r="B911" s="5">
        <v>35.463616629999997</v>
      </c>
      <c r="C911" s="6" t="s">
        <v>1329</v>
      </c>
      <c r="D911" s="6" t="s">
        <v>1921</v>
      </c>
      <c r="E911" s="6" t="s">
        <v>2333</v>
      </c>
      <c r="F911" s="6" t="s">
        <v>2334</v>
      </c>
      <c r="G911" s="6" t="s">
        <v>2335</v>
      </c>
      <c r="H911" s="6" t="str">
        <f t="shared" si="30"/>
        <v>http://maps.google.com/maps?q=33.68235559,35.46361663</v>
      </c>
      <c r="I911" s="7" t="str">
        <f t="shared" si="31"/>
        <v>See on Google Maps</v>
      </c>
    </row>
    <row r="912" spans="1:9" x14ac:dyDescent="0.25">
      <c r="A912" s="5">
        <v>33.647109180000001</v>
      </c>
      <c r="B912" s="5">
        <v>35.519393229999999</v>
      </c>
      <c r="C912" s="6" t="s">
        <v>1329</v>
      </c>
      <c r="D912" s="6" t="s">
        <v>1921</v>
      </c>
      <c r="E912" s="6" t="s">
        <v>2336</v>
      </c>
      <c r="F912" s="6" t="s">
        <v>2337</v>
      </c>
      <c r="G912" s="6" t="s">
        <v>2338</v>
      </c>
      <c r="H912" s="6" t="str">
        <f t="shared" si="30"/>
        <v>http://maps.google.com/maps?q=33.64710918,35.51939323</v>
      </c>
      <c r="I912" s="7" t="str">
        <f t="shared" si="31"/>
        <v>See on Google Maps</v>
      </c>
    </row>
    <row r="913" spans="1:9" x14ac:dyDescent="0.25">
      <c r="A913" s="5">
        <v>33.600233379999999</v>
      </c>
      <c r="B913" s="5">
        <v>35.510719459999997</v>
      </c>
      <c r="C913" s="6" t="s">
        <v>1329</v>
      </c>
      <c r="D913" s="6" t="s">
        <v>1921</v>
      </c>
      <c r="E913" s="6" t="s">
        <v>2339</v>
      </c>
      <c r="F913" s="6" t="s">
        <v>2340</v>
      </c>
      <c r="G913" s="6" t="s">
        <v>2341</v>
      </c>
      <c r="H913" s="6" t="str">
        <f t="shared" si="30"/>
        <v>http://maps.google.com/maps?q=33.60023338,35.51071946</v>
      </c>
      <c r="I913" s="7" t="str">
        <f t="shared" si="31"/>
        <v>See on Google Maps</v>
      </c>
    </row>
    <row r="914" spans="1:9" x14ac:dyDescent="0.25">
      <c r="A914" s="5">
        <v>33.595583230000003</v>
      </c>
      <c r="B914" s="5">
        <v>35.595635049999999</v>
      </c>
      <c r="C914" s="6" t="s">
        <v>1329</v>
      </c>
      <c r="D914" s="6" t="s">
        <v>1921</v>
      </c>
      <c r="E914" s="6" t="s">
        <v>2342</v>
      </c>
      <c r="F914" s="6" t="s">
        <v>2343</v>
      </c>
      <c r="G914" s="6" t="s">
        <v>2344</v>
      </c>
      <c r="H914" s="6" t="str">
        <f t="shared" si="30"/>
        <v>http://maps.google.com/maps?q=33.59558323,35.59563505</v>
      </c>
      <c r="I914" s="7" t="str">
        <f t="shared" si="31"/>
        <v>See on Google Maps</v>
      </c>
    </row>
    <row r="915" spans="1:9" x14ac:dyDescent="0.25">
      <c r="A915" s="5">
        <v>33.712888890000002</v>
      </c>
      <c r="B915" s="5">
        <v>35.46731114</v>
      </c>
      <c r="C915" s="6" t="s">
        <v>1329</v>
      </c>
      <c r="D915" s="6" t="s">
        <v>1921</v>
      </c>
      <c r="E915" s="6" t="s">
        <v>2345</v>
      </c>
      <c r="F915" s="6" t="s">
        <v>2346</v>
      </c>
      <c r="G915" s="6" t="s">
        <v>2347</v>
      </c>
      <c r="H915" s="6" t="str">
        <f t="shared" si="30"/>
        <v>http://maps.google.com/maps?q=33.71288889,35.46731114</v>
      </c>
      <c r="I915" s="7" t="str">
        <f t="shared" si="31"/>
        <v>See on Google Maps</v>
      </c>
    </row>
    <row r="916" spans="1:9" x14ac:dyDescent="0.25">
      <c r="A916" s="5">
        <v>33.683633210000004</v>
      </c>
      <c r="B916" s="5">
        <v>35.526565269999999</v>
      </c>
      <c r="C916" s="6" t="s">
        <v>1329</v>
      </c>
      <c r="D916" s="6" t="s">
        <v>1921</v>
      </c>
      <c r="E916" s="6" t="s">
        <v>2348</v>
      </c>
      <c r="F916" s="6" t="s">
        <v>2349</v>
      </c>
      <c r="G916" s="6" t="s">
        <v>2350</v>
      </c>
      <c r="H916" s="6" t="str">
        <f t="shared" si="30"/>
        <v>http://maps.google.com/maps?q=33.68363321,35.52656527</v>
      </c>
      <c r="I916" s="7" t="str">
        <f t="shared" si="31"/>
        <v>See on Google Maps</v>
      </c>
    </row>
    <row r="917" spans="1:9" x14ac:dyDescent="0.25">
      <c r="A917" s="5">
        <v>33.694099979999997</v>
      </c>
      <c r="B917" s="5">
        <v>35.481349969999997</v>
      </c>
      <c r="C917" s="6" t="s">
        <v>1329</v>
      </c>
      <c r="D917" s="6" t="s">
        <v>1921</v>
      </c>
      <c r="E917" s="6" t="s">
        <v>2351</v>
      </c>
      <c r="F917" s="6" t="s">
        <v>2352</v>
      </c>
      <c r="G917" s="6" t="s">
        <v>2353</v>
      </c>
      <c r="H917" s="6" t="str">
        <f t="shared" si="30"/>
        <v>http://maps.google.com/maps?q=33.69409998,35.48134997</v>
      </c>
      <c r="I917" s="7" t="str">
        <f t="shared" si="31"/>
        <v>See on Google Maps</v>
      </c>
    </row>
    <row r="918" spans="1:9" x14ac:dyDescent="0.25">
      <c r="A918" s="5">
        <v>33.603163840000001</v>
      </c>
      <c r="B918" s="5">
        <v>35.456677740000003</v>
      </c>
      <c r="C918" s="6" t="s">
        <v>1329</v>
      </c>
      <c r="D918" s="6" t="s">
        <v>1921</v>
      </c>
      <c r="E918" s="6" t="s">
        <v>2354</v>
      </c>
      <c r="F918" s="6" t="s">
        <v>2355</v>
      </c>
      <c r="G918" s="6" t="s">
        <v>2356</v>
      </c>
      <c r="H918" s="6" t="str">
        <f t="shared" si="30"/>
        <v>http://maps.google.com/maps?q=33.60316384,35.45667774</v>
      </c>
      <c r="I918" s="7" t="str">
        <f t="shared" si="31"/>
        <v>See on Google Maps</v>
      </c>
    </row>
    <row r="919" spans="1:9" x14ac:dyDescent="0.25">
      <c r="A919" s="5">
        <v>33.759890710000001</v>
      </c>
      <c r="B919" s="5">
        <v>35.459473299999999</v>
      </c>
      <c r="C919" s="6" t="s">
        <v>1329</v>
      </c>
      <c r="D919" s="6" t="s">
        <v>1921</v>
      </c>
      <c r="E919" s="6" t="s">
        <v>2357</v>
      </c>
      <c r="F919" s="6" t="s">
        <v>2357</v>
      </c>
      <c r="G919" s="6" t="s">
        <v>2358</v>
      </c>
      <c r="H919" s="6" t="str">
        <f t="shared" si="30"/>
        <v>http://maps.google.com/maps?q=33.75989071,35.4594733</v>
      </c>
      <c r="I919" s="7" t="str">
        <f t="shared" si="31"/>
        <v>See on Google Maps</v>
      </c>
    </row>
    <row r="920" spans="1:9" x14ac:dyDescent="0.25">
      <c r="A920" s="5">
        <v>33.691277749999998</v>
      </c>
      <c r="B920" s="5">
        <v>35.436436110000002</v>
      </c>
      <c r="C920" s="6" t="s">
        <v>1329</v>
      </c>
      <c r="D920" s="6" t="s">
        <v>1921</v>
      </c>
      <c r="E920" s="6" t="s">
        <v>2359</v>
      </c>
      <c r="F920" s="6" t="s">
        <v>2360</v>
      </c>
      <c r="G920" s="6" t="s">
        <v>2361</v>
      </c>
      <c r="H920" s="6" t="str">
        <f t="shared" si="30"/>
        <v>http://maps.google.com/maps?q=33.69127775,35.43643611</v>
      </c>
      <c r="I920" s="7" t="str">
        <f t="shared" si="31"/>
        <v>See on Google Maps</v>
      </c>
    </row>
    <row r="921" spans="1:9" x14ac:dyDescent="0.25">
      <c r="A921" s="5">
        <v>33.577619380000002</v>
      </c>
      <c r="B921" s="5">
        <v>35.482541689999998</v>
      </c>
      <c r="C921" s="6" t="s">
        <v>1329</v>
      </c>
      <c r="D921" s="6" t="s">
        <v>1921</v>
      </c>
      <c r="E921" s="6" t="s">
        <v>2362</v>
      </c>
      <c r="F921" s="6" t="s">
        <v>2363</v>
      </c>
      <c r="G921" s="6" t="s">
        <v>2364</v>
      </c>
      <c r="H921" s="6" t="str">
        <f t="shared" si="30"/>
        <v>http://maps.google.com/maps?q=33.57761938,35.48254169</v>
      </c>
      <c r="I921" s="7" t="str">
        <f t="shared" si="31"/>
        <v>See on Google Maps</v>
      </c>
    </row>
    <row r="922" spans="1:9" x14ac:dyDescent="0.25">
      <c r="A922" s="5">
        <v>33.657747260000001</v>
      </c>
      <c r="B922" s="5">
        <v>35.614747149999999</v>
      </c>
      <c r="C922" s="6" t="s">
        <v>1329</v>
      </c>
      <c r="D922" s="6" t="s">
        <v>1921</v>
      </c>
      <c r="E922" s="6" t="s">
        <v>2365</v>
      </c>
      <c r="F922" s="6" t="s">
        <v>2366</v>
      </c>
      <c r="G922" s="6" t="s">
        <v>2367</v>
      </c>
      <c r="H922" s="6" t="str">
        <f t="shared" si="30"/>
        <v>http://maps.google.com/maps?q=33.65774726,35.61474715</v>
      </c>
      <c r="I922" s="7" t="str">
        <f t="shared" si="31"/>
        <v>See on Google Maps</v>
      </c>
    </row>
    <row r="923" spans="1:9" x14ac:dyDescent="0.25">
      <c r="A923" s="5">
        <v>33.622597229999997</v>
      </c>
      <c r="B923" s="5">
        <v>35.64519722</v>
      </c>
      <c r="C923" s="6" t="s">
        <v>1329</v>
      </c>
      <c r="D923" s="6" t="s">
        <v>1921</v>
      </c>
      <c r="E923" s="6" t="s">
        <v>2368</v>
      </c>
      <c r="F923" s="6" t="s">
        <v>2369</v>
      </c>
      <c r="G923" s="6" t="s">
        <v>2370</v>
      </c>
      <c r="H923" s="6" t="str">
        <f t="shared" si="30"/>
        <v>http://maps.google.com/maps?q=33.62259723,35.64519722</v>
      </c>
      <c r="I923" s="7" t="str">
        <f t="shared" si="31"/>
        <v>See on Google Maps</v>
      </c>
    </row>
    <row r="924" spans="1:9" x14ac:dyDescent="0.25">
      <c r="A924" s="5">
        <v>33.713922259999997</v>
      </c>
      <c r="B924" s="5">
        <v>35.648861170000004</v>
      </c>
      <c r="C924" s="6" t="s">
        <v>1329</v>
      </c>
      <c r="D924" s="6" t="s">
        <v>1921</v>
      </c>
      <c r="E924" s="6" t="s">
        <v>2371</v>
      </c>
      <c r="F924" s="6" t="s">
        <v>2372</v>
      </c>
      <c r="G924" s="6" t="s">
        <v>2373</v>
      </c>
      <c r="H924" s="6" t="str">
        <f t="shared" si="30"/>
        <v>http://maps.google.com/maps?q=33.71392226,35.64886117</v>
      </c>
      <c r="I924" s="7" t="str">
        <f t="shared" si="31"/>
        <v>See on Google Maps</v>
      </c>
    </row>
    <row r="925" spans="1:9" x14ac:dyDescent="0.25">
      <c r="A925" s="5">
        <v>33.61732482</v>
      </c>
      <c r="B925" s="5">
        <v>35.476373260000003</v>
      </c>
      <c r="C925" s="6" t="s">
        <v>1329</v>
      </c>
      <c r="D925" s="6" t="s">
        <v>1921</v>
      </c>
      <c r="E925" s="6" t="s">
        <v>2374</v>
      </c>
      <c r="F925" s="6" t="s">
        <v>2375</v>
      </c>
      <c r="G925" s="6" t="s">
        <v>2376</v>
      </c>
      <c r="H925" s="6" t="str">
        <f t="shared" si="30"/>
        <v>http://maps.google.com/maps?q=33.61732482,35.47637326</v>
      </c>
      <c r="I925" s="7" t="str">
        <f t="shared" si="31"/>
        <v>See on Google Maps</v>
      </c>
    </row>
    <row r="926" spans="1:9" x14ac:dyDescent="0.25">
      <c r="A926" s="5">
        <v>33.61189443</v>
      </c>
      <c r="B926" s="5">
        <v>35.538061140000003</v>
      </c>
      <c r="C926" s="6" t="s">
        <v>1329</v>
      </c>
      <c r="D926" s="6" t="s">
        <v>1921</v>
      </c>
      <c r="E926" s="6" t="s">
        <v>2377</v>
      </c>
      <c r="F926" s="6" t="s">
        <v>2378</v>
      </c>
      <c r="G926" s="6" t="s">
        <v>2379</v>
      </c>
      <c r="H926" s="6" t="str">
        <f t="shared" si="30"/>
        <v>http://maps.google.com/maps?q=33.61189443,35.53806114</v>
      </c>
      <c r="I926" s="7" t="str">
        <f t="shared" si="31"/>
        <v>See on Google Maps</v>
      </c>
    </row>
    <row r="927" spans="1:9" x14ac:dyDescent="0.25">
      <c r="A927" s="5">
        <v>33.74724303</v>
      </c>
      <c r="B927" s="5">
        <v>35.464862400000001</v>
      </c>
      <c r="C927" s="6" t="s">
        <v>1329</v>
      </c>
      <c r="D927" s="6" t="s">
        <v>1921</v>
      </c>
      <c r="E927" s="6" t="s">
        <v>2380</v>
      </c>
      <c r="F927" s="6" t="s">
        <v>2381</v>
      </c>
      <c r="G927" s="6" t="s">
        <v>2382</v>
      </c>
      <c r="H927" s="6" t="str">
        <f t="shared" si="30"/>
        <v>http://maps.google.com/maps?q=33.74724303,35.4648624</v>
      </c>
      <c r="I927" s="7" t="str">
        <f t="shared" si="31"/>
        <v>See on Google Maps</v>
      </c>
    </row>
    <row r="928" spans="1:9" x14ac:dyDescent="0.25">
      <c r="A928" s="5">
        <v>33.749644449999998</v>
      </c>
      <c r="B928" s="5">
        <v>35.694772239999999</v>
      </c>
      <c r="C928" s="6" t="s">
        <v>1329</v>
      </c>
      <c r="D928" s="6" t="s">
        <v>1921</v>
      </c>
      <c r="E928" s="6" t="s">
        <v>2383</v>
      </c>
      <c r="F928" s="6" t="s">
        <v>2383</v>
      </c>
      <c r="G928" s="6" t="s">
        <v>2384</v>
      </c>
      <c r="H928" s="6" t="str">
        <f t="shared" si="30"/>
        <v>http://maps.google.com/maps?q=33.74964445,35.69477224</v>
      </c>
      <c r="I928" s="7" t="str">
        <f t="shared" si="31"/>
        <v>See on Google Maps</v>
      </c>
    </row>
    <row r="929" spans="1:9" x14ac:dyDescent="0.25">
      <c r="A929" s="5">
        <v>33.661202729999999</v>
      </c>
      <c r="B929" s="5">
        <v>35.417666619999999</v>
      </c>
      <c r="C929" s="6" t="s">
        <v>1329</v>
      </c>
      <c r="D929" s="6" t="s">
        <v>1921</v>
      </c>
      <c r="E929" s="6" t="s">
        <v>2385</v>
      </c>
      <c r="F929" s="6" t="s">
        <v>2386</v>
      </c>
      <c r="G929" s="6" t="s">
        <v>2387</v>
      </c>
      <c r="H929" s="6" t="str">
        <f t="shared" si="30"/>
        <v>http://maps.google.com/maps?q=33.66120273,35.41766662</v>
      </c>
      <c r="I929" s="7" t="str">
        <f t="shared" si="31"/>
        <v>See on Google Maps</v>
      </c>
    </row>
    <row r="930" spans="1:9" x14ac:dyDescent="0.25">
      <c r="A930" s="5">
        <v>33.594838840000001</v>
      </c>
      <c r="B930" s="5">
        <v>35.622986079999997</v>
      </c>
      <c r="C930" s="6" t="s">
        <v>1329</v>
      </c>
      <c r="D930" s="6" t="s">
        <v>1921</v>
      </c>
      <c r="E930" s="6" t="s">
        <v>1268</v>
      </c>
      <c r="F930" s="6" t="s">
        <v>1269</v>
      </c>
      <c r="G930" s="6" t="s">
        <v>2388</v>
      </c>
      <c r="H930" s="6" t="str">
        <f t="shared" si="30"/>
        <v>http://maps.google.com/maps?q=33.59483884,35.62298608</v>
      </c>
      <c r="I930" s="7" t="str">
        <f t="shared" si="31"/>
        <v>See on Google Maps</v>
      </c>
    </row>
    <row r="931" spans="1:9" x14ac:dyDescent="0.25">
      <c r="A931" s="5">
        <v>33.648299999999999</v>
      </c>
      <c r="B931" s="5">
        <v>35.587699999999998</v>
      </c>
      <c r="C931" s="6" t="s">
        <v>1329</v>
      </c>
      <c r="D931" s="6" t="s">
        <v>1921</v>
      </c>
      <c r="E931" s="6" t="s">
        <v>7321</v>
      </c>
      <c r="F931" s="6"/>
      <c r="G931" s="6"/>
      <c r="H931" s="6" t="str">
        <f t="shared" si="30"/>
        <v>http://maps.google.com/maps?q=33.6483,35.5877</v>
      </c>
      <c r="I931" s="7" t="str">
        <f t="shared" si="31"/>
        <v>See on Google Maps</v>
      </c>
    </row>
    <row r="932" spans="1:9" x14ac:dyDescent="0.25">
      <c r="A932" s="5">
        <v>33.67915868</v>
      </c>
      <c r="B932" s="5">
        <v>35.496500900000001</v>
      </c>
      <c r="C932" s="6" t="s">
        <v>1329</v>
      </c>
      <c r="D932" s="6" t="s">
        <v>1921</v>
      </c>
      <c r="E932" s="6" t="s">
        <v>2389</v>
      </c>
      <c r="F932" s="6" t="s">
        <v>2390</v>
      </c>
      <c r="G932" s="6" t="s">
        <v>2391</v>
      </c>
      <c r="H932" s="6" t="str">
        <f t="shared" si="30"/>
        <v>http://maps.google.com/maps?q=33.67915868,35.4965009</v>
      </c>
      <c r="I932" s="7" t="str">
        <f t="shared" si="31"/>
        <v>See on Google Maps</v>
      </c>
    </row>
    <row r="933" spans="1:9" x14ac:dyDescent="0.25">
      <c r="A933" s="5">
        <v>33.67711576</v>
      </c>
      <c r="B933" s="5">
        <v>35.514561550000003</v>
      </c>
      <c r="C933" s="6" t="s">
        <v>1329</v>
      </c>
      <c r="D933" s="6" t="s">
        <v>1921</v>
      </c>
      <c r="E933" s="6" t="s">
        <v>2392</v>
      </c>
      <c r="F933" s="6" t="s">
        <v>2392</v>
      </c>
      <c r="G933" s="6" t="s">
        <v>2393</v>
      </c>
      <c r="H933" s="6" t="str">
        <f t="shared" si="30"/>
        <v>http://maps.google.com/maps?q=33.67711576,35.51456155</v>
      </c>
      <c r="I933" s="7" t="str">
        <f t="shared" si="31"/>
        <v>See on Google Maps</v>
      </c>
    </row>
    <row r="934" spans="1:9" x14ac:dyDescent="0.25">
      <c r="A934" s="5">
        <v>33.680408290000003</v>
      </c>
      <c r="B934" s="5">
        <v>35.531941660000001</v>
      </c>
      <c r="C934" s="6" t="s">
        <v>1329</v>
      </c>
      <c r="D934" s="6" t="s">
        <v>1921</v>
      </c>
      <c r="E934" s="6" t="s">
        <v>2394</v>
      </c>
      <c r="F934" s="6" t="s">
        <v>2395</v>
      </c>
      <c r="G934" s="6" t="s">
        <v>2396</v>
      </c>
      <c r="H934" s="6" t="str">
        <f t="shared" si="30"/>
        <v>http://maps.google.com/maps?q=33.68040829,35.53194166</v>
      </c>
      <c r="I934" s="7" t="str">
        <f t="shared" si="31"/>
        <v>See on Google Maps</v>
      </c>
    </row>
    <row r="935" spans="1:9" x14ac:dyDescent="0.25">
      <c r="A935" s="5">
        <v>33.682569409999999</v>
      </c>
      <c r="B935" s="5">
        <v>35.518486150000001</v>
      </c>
      <c r="C935" s="6" t="s">
        <v>1329</v>
      </c>
      <c r="D935" s="6" t="s">
        <v>1921</v>
      </c>
      <c r="E935" s="6" t="s">
        <v>2397</v>
      </c>
      <c r="F935" s="6" t="s">
        <v>2398</v>
      </c>
      <c r="G935" s="6" t="s">
        <v>2399</v>
      </c>
      <c r="H935" s="6" t="str">
        <f t="shared" si="30"/>
        <v>http://maps.google.com/maps?q=33.68256941,35.51848615</v>
      </c>
      <c r="I935" s="7" t="str">
        <f t="shared" si="31"/>
        <v>See on Google Maps</v>
      </c>
    </row>
    <row r="936" spans="1:9" x14ac:dyDescent="0.25">
      <c r="A936" s="5">
        <v>33.714399989999997</v>
      </c>
      <c r="B936" s="5">
        <v>35.629255559999997</v>
      </c>
      <c r="C936" s="6" t="s">
        <v>1329</v>
      </c>
      <c r="D936" s="6" t="s">
        <v>1921</v>
      </c>
      <c r="E936" s="6" t="s">
        <v>2400</v>
      </c>
      <c r="F936" s="6" t="s">
        <v>2400</v>
      </c>
      <c r="G936" s="6" t="s">
        <v>2401</v>
      </c>
      <c r="H936" s="6" t="str">
        <f t="shared" si="30"/>
        <v>http://maps.google.com/maps?q=33.71439999,35.62925556</v>
      </c>
      <c r="I936" s="7" t="str">
        <f t="shared" si="31"/>
        <v>See on Google Maps</v>
      </c>
    </row>
    <row r="937" spans="1:9" x14ac:dyDescent="0.25">
      <c r="A937" s="5">
        <v>33.62956647</v>
      </c>
      <c r="B937" s="5">
        <v>35.399895129999997</v>
      </c>
      <c r="C937" s="6" t="s">
        <v>1329</v>
      </c>
      <c r="D937" s="6" t="s">
        <v>1921</v>
      </c>
      <c r="E937" s="6" t="s">
        <v>2402</v>
      </c>
      <c r="F937" s="6" t="s">
        <v>2403</v>
      </c>
      <c r="G937" s="6" t="s">
        <v>2404</v>
      </c>
      <c r="H937" s="6" t="str">
        <f t="shared" si="30"/>
        <v>http://maps.google.com/maps?q=33.62956647,35.39989513</v>
      </c>
      <c r="I937" s="7" t="str">
        <f t="shared" si="31"/>
        <v>See on Google Maps</v>
      </c>
    </row>
    <row r="938" spans="1:9" x14ac:dyDescent="0.25">
      <c r="A938" s="5">
        <v>33.718063819999998</v>
      </c>
      <c r="B938" s="5">
        <v>35.66958606</v>
      </c>
      <c r="C938" s="6" t="s">
        <v>1329</v>
      </c>
      <c r="D938" s="6" t="s">
        <v>1921</v>
      </c>
      <c r="E938" s="6" t="s">
        <v>2408</v>
      </c>
      <c r="F938" s="6" t="s">
        <v>2409</v>
      </c>
      <c r="G938" s="6" t="s">
        <v>2410</v>
      </c>
      <c r="H938" s="6" t="str">
        <f t="shared" si="30"/>
        <v>http://maps.google.com/maps?q=33.71806382,35.66958606</v>
      </c>
      <c r="I938" s="7" t="str">
        <f t="shared" si="31"/>
        <v>See on Google Maps</v>
      </c>
    </row>
    <row r="939" spans="1:9" x14ac:dyDescent="0.25">
      <c r="A939" s="5">
        <v>33.624137040000001</v>
      </c>
      <c r="B939" s="5">
        <v>35.418179070000001</v>
      </c>
      <c r="C939" s="6" t="s">
        <v>1329</v>
      </c>
      <c r="D939" s="6" t="s">
        <v>1921</v>
      </c>
      <c r="E939" s="6" t="s">
        <v>2411</v>
      </c>
      <c r="F939" s="6" t="s">
        <v>2411</v>
      </c>
      <c r="G939" s="6" t="s">
        <v>2412</v>
      </c>
      <c r="H939" s="6" t="str">
        <f t="shared" si="30"/>
        <v>http://maps.google.com/maps?q=33.62413704,35.41817907</v>
      </c>
      <c r="I939" s="7" t="str">
        <f t="shared" si="31"/>
        <v>See on Google Maps</v>
      </c>
    </row>
    <row r="940" spans="1:9" x14ac:dyDescent="0.25">
      <c r="A940" s="5">
        <v>33.655622739999998</v>
      </c>
      <c r="B940" s="5">
        <v>35.508108</v>
      </c>
      <c r="C940" s="6" t="s">
        <v>1329</v>
      </c>
      <c r="D940" s="6" t="s">
        <v>1921</v>
      </c>
      <c r="E940" s="6" t="s">
        <v>2413</v>
      </c>
      <c r="F940" s="6" t="s">
        <v>2414</v>
      </c>
      <c r="G940" s="6" t="s">
        <v>2415</v>
      </c>
      <c r="H940" s="6" t="str">
        <f t="shared" si="30"/>
        <v>http://maps.google.com/maps?q=33.65562274,35.508108</v>
      </c>
      <c r="I940" s="7" t="str">
        <f t="shared" si="31"/>
        <v>See on Google Maps</v>
      </c>
    </row>
    <row r="941" spans="1:9" x14ac:dyDescent="0.25">
      <c r="A941" s="5">
        <v>33.602312249999997</v>
      </c>
      <c r="B941" s="5">
        <v>35.44421131</v>
      </c>
      <c r="C941" s="6" t="s">
        <v>1329</v>
      </c>
      <c r="D941" s="6" t="s">
        <v>1921</v>
      </c>
      <c r="E941" s="6" t="s">
        <v>2416</v>
      </c>
      <c r="F941" s="6" t="s">
        <v>2416</v>
      </c>
      <c r="G941" s="6" t="s">
        <v>2417</v>
      </c>
      <c r="H941" s="6" t="str">
        <f t="shared" si="30"/>
        <v>http://maps.google.com/maps?q=33.60231225,35.44421131</v>
      </c>
      <c r="I941" s="7" t="str">
        <f t="shared" si="31"/>
        <v>See on Google Maps</v>
      </c>
    </row>
    <row r="942" spans="1:9" x14ac:dyDescent="0.25">
      <c r="A942" s="5">
        <v>33.672611089999997</v>
      </c>
      <c r="B942" s="5">
        <v>35.421847190000001</v>
      </c>
      <c r="C942" s="6" t="s">
        <v>1329</v>
      </c>
      <c r="D942" s="6" t="s">
        <v>1921</v>
      </c>
      <c r="E942" s="6" t="s">
        <v>2418</v>
      </c>
      <c r="F942" s="6" t="s">
        <v>2419</v>
      </c>
      <c r="G942" s="6" t="s">
        <v>2420</v>
      </c>
      <c r="H942" s="6" t="str">
        <f t="shared" si="30"/>
        <v>http://maps.google.com/maps?q=33.67261109,35.42184719</v>
      </c>
      <c r="I942" s="7" t="str">
        <f t="shared" si="31"/>
        <v>See on Google Maps</v>
      </c>
    </row>
    <row r="943" spans="1:9" x14ac:dyDescent="0.25">
      <c r="A943" s="5">
        <v>33.598066719999998</v>
      </c>
      <c r="B943" s="5">
        <v>35.491211120000003</v>
      </c>
      <c r="C943" s="6" t="s">
        <v>1329</v>
      </c>
      <c r="D943" s="6" t="s">
        <v>1921</v>
      </c>
      <c r="E943" s="6" t="s">
        <v>2421</v>
      </c>
      <c r="F943" s="6" t="s">
        <v>2422</v>
      </c>
      <c r="G943" s="6" t="s">
        <v>2423</v>
      </c>
      <c r="H943" s="6" t="str">
        <f t="shared" si="30"/>
        <v>http://maps.google.com/maps?q=33.59806672,35.49121112</v>
      </c>
      <c r="I943" s="7" t="str">
        <f t="shared" si="31"/>
        <v>See on Google Maps</v>
      </c>
    </row>
    <row r="944" spans="1:9" x14ac:dyDescent="0.25">
      <c r="A944" s="5">
        <v>33.613058279999997</v>
      </c>
      <c r="B944" s="5">
        <v>35.431666679999999</v>
      </c>
      <c r="C944" s="6" t="s">
        <v>1329</v>
      </c>
      <c r="D944" s="6" t="s">
        <v>1921</v>
      </c>
      <c r="E944" s="6" t="s">
        <v>2405</v>
      </c>
      <c r="F944" s="6" t="s">
        <v>2406</v>
      </c>
      <c r="G944" s="6" t="s">
        <v>2407</v>
      </c>
      <c r="H944" s="6" t="str">
        <f t="shared" si="30"/>
        <v>http://maps.google.com/maps?q=33.61305828,35.43166668</v>
      </c>
      <c r="I944" s="7" t="str">
        <f t="shared" si="31"/>
        <v>See on Google Maps</v>
      </c>
    </row>
    <row r="945" spans="1:9" x14ac:dyDescent="0.25">
      <c r="A945" s="5">
        <v>33.656924969999999</v>
      </c>
      <c r="B945" s="5">
        <v>35.452608339999998</v>
      </c>
      <c r="C945" s="6" t="s">
        <v>1329</v>
      </c>
      <c r="D945" s="6" t="s">
        <v>1921</v>
      </c>
      <c r="E945" s="6" t="s">
        <v>2424</v>
      </c>
      <c r="F945" s="6" t="s">
        <v>2425</v>
      </c>
      <c r="G945" s="6" t="s">
        <v>2426</v>
      </c>
      <c r="H945" s="6" t="str">
        <f t="shared" si="30"/>
        <v>http://maps.google.com/maps?q=33.65692497,35.45260834</v>
      </c>
      <c r="I945" s="7" t="str">
        <f t="shared" si="31"/>
        <v>See on Google Maps</v>
      </c>
    </row>
    <row r="946" spans="1:9" x14ac:dyDescent="0.25">
      <c r="A946" s="5">
        <v>33.606805540000003</v>
      </c>
      <c r="B946" s="5">
        <v>35.403980580000002</v>
      </c>
      <c r="C946" s="6" t="s">
        <v>1329</v>
      </c>
      <c r="D946" s="6" t="s">
        <v>1921</v>
      </c>
      <c r="E946" s="6" t="s">
        <v>2427</v>
      </c>
      <c r="F946" s="6" t="s">
        <v>2428</v>
      </c>
      <c r="G946" s="6" t="s">
        <v>2429</v>
      </c>
      <c r="H946" s="6" t="str">
        <f t="shared" si="30"/>
        <v>http://maps.google.com/maps?q=33.60680554,35.40398058</v>
      </c>
      <c r="I946" s="7" t="str">
        <f t="shared" si="31"/>
        <v>See on Google Maps</v>
      </c>
    </row>
    <row r="947" spans="1:9" x14ac:dyDescent="0.25">
      <c r="A947" s="5">
        <v>33.694944360000001</v>
      </c>
      <c r="B947" s="5">
        <v>35.424163870000001</v>
      </c>
      <c r="C947" s="6" t="s">
        <v>1329</v>
      </c>
      <c r="D947" s="6" t="s">
        <v>1921</v>
      </c>
      <c r="E947" s="6" t="s">
        <v>2430</v>
      </c>
      <c r="F947" s="6" t="s">
        <v>2431</v>
      </c>
      <c r="G947" s="6" t="s">
        <v>2432</v>
      </c>
      <c r="H947" s="6" t="str">
        <f t="shared" si="30"/>
        <v>http://maps.google.com/maps?q=33.69494436,35.42416387</v>
      </c>
      <c r="I947" s="7" t="str">
        <f t="shared" si="31"/>
        <v>See on Google Maps</v>
      </c>
    </row>
    <row r="948" spans="1:9" x14ac:dyDescent="0.25">
      <c r="A948" s="5">
        <v>33.5975222</v>
      </c>
      <c r="B948" s="5">
        <v>35.421897190000003</v>
      </c>
      <c r="C948" s="6" t="s">
        <v>1329</v>
      </c>
      <c r="D948" s="6" t="s">
        <v>1921</v>
      </c>
      <c r="E948" s="6" t="s">
        <v>2433</v>
      </c>
      <c r="F948" s="6" t="s">
        <v>2434</v>
      </c>
      <c r="G948" s="6" t="s">
        <v>2435</v>
      </c>
      <c r="H948" s="6" t="str">
        <f t="shared" si="30"/>
        <v>http://maps.google.com/maps?q=33.5975222,35.42189719</v>
      </c>
      <c r="I948" s="7" t="str">
        <f t="shared" si="31"/>
        <v>See on Google Maps</v>
      </c>
    </row>
    <row r="949" spans="1:9" x14ac:dyDescent="0.25">
      <c r="A949" s="5">
        <v>33.679152719999998</v>
      </c>
      <c r="B949" s="5">
        <v>35.419308340000001</v>
      </c>
      <c r="C949" s="6" t="s">
        <v>1329</v>
      </c>
      <c r="D949" s="6" t="s">
        <v>1921</v>
      </c>
      <c r="E949" s="6" t="s">
        <v>2436</v>
      </c>
      <c r="F949" s="6" t="s">
        <v>2437</v>
      </c>
      <c r="G949" s="6" t="s">
        <v>2438</v>
      </c>
      <c r="H949" s="6" t="str">
        <f t="shared" si="30"/>
        <v>http://maps.google.com/maps?q=33.67915272,35.41930834</v>
      </c>
      <c r="I949" s="7" t="str">
        <f t="shared" si="31"/>
        <v>See on Google Maps</v>
      </c>
    </row>
    <row r="950" spans="1:9" x14ac:dyDescent="0.25">
      <c r="A950" s="5">
        <v>33.679291599999999</v>
      </c>
      <c r="B950" s="5">
        <v>35.586230610000001</v>
      </c>
      <c r="C950" s="6" t="s">
        <v>1329</v>
      </c>
      <c r="D950" s="6" t="s">
        <v>1921</v>
      </c>
      <c r="E950" s="6" t="s">
        <v>2439</v>
      </c>
      <c r="F950" s="6" t="s">
        <v>2440</v>
      </c>
      <c r="G950" s="6" t="s">
        <v>2441</v>
      </c>
      <c r="H950" s="6" t="str">
        <f t="shared" si="30"/>
        <v>http://maps.google.com/maps?q=33.6792916,35.58623061</v>
      </c>
      <c r="I950" s="7" t="str">
        <f t="shared" si="31"/>
        <v>See on Google Maps</v>
      </c>
    </row>
    <row r="951" spans="1:9" x14ac:dyDescent="0.25">
      <c r="A951" s="5">
        <v>33.577772269999997</v>
      </c>
      <c r="B951" s="5">
        <v>35.43658611</v>
      </c>
      <c r="C951" s="6" t="s">
        <v>1329</v>
      </c>
      <c r="D951" s="6" t="s">
        <v>1921</v>
      </c>
      <c r="E951" s="6" t="s">
        <v>2442</v>
      </c>
      <c r="F951" s="6" t="s">
        <v>2443</v>
      </c>
      <c r="G951" s="6" t="s">
        <v>2444</v>
      </c>
      <c r="H951" s="6" t="str">
        <f t="shared" si="30"/>
        <v>http://maps.google.com/maps?q=33.57777227,35.43658611</v>
      </c>
      <c r="I951" s="7" t="str">
        <f t="shared" si="31"/>
        <v>See on Google Maps</v>
      </c>
    </row>
    <row r="952" spans="1:9" x14ac:dyDescent="0.25">
      <c r="A952" s="5">
        <v>33.62348609</v>
      </c>
      <c r="B952" s="5">
        <v>35.433874969999998</v>
      </c>
      <c r="C952" s="6" t="s">
        <v>1329</v>
      </c>
      <c r="D952" s="6" t="s">
        <v>1921</v>
      </c>
      <c r="E952" s="6" t="s">
        <v>2445</v>
      </c>
      <c r="F952" s="6" t="s">
        <v>2446</v>
      </c>
      <c r="G952" s="6" t="s">
        <v>2447</v>
      </c>
      <c r="H952" s="6" t="str">
        <f t="shared" si="30"/>
        <v>http://maps.google.com/maps?q=33.62348609,35.43387497</v>
      </c>
      <c r="I952" s="7" t="str">
        <f t="shared" si="31"/>
        <v>See on Google Maps</v>
      </c>
    </row>
    <row r="953" spans="1:9" x14ac:dyDescent="0.25">
      <c r="A953" s="5">
        <v>33.682633289999998</v>
      </c>
      <c r="B953" s="5">
        <v>35.51364444</v>
      </c>
      <c r="C953" s="6" t="s">
        <v>1329</v>
      </c>
      <c r="D953" s="6" t="s">
        <v>1921</v>
      </c>
      <c r="E953" s="6" t="s">
        <v>2448</v>
      </c>
      <c r="F953" s="6" t="s">
        <v>2449</v>
      </c>
      <c r="G953" s="6" t="s">
        <v>2450</v>
      </c>
      <c r="H953" s="6" t="str">
        <f t="shared" si="30"/>
        <v>http://maps.google.com/maps?q=33.68263329,35.51364444</v>
      </c>
      <c r="I953" s="7" t="str">
        <f t="shared" si="31"/>
        <v>See on Google Maps</v>
      </c>
    </row>
    <row r="954" spans="1:9" x14ac:dyDescent="0.25">
      <c r="A954" s="5">
        <v>33.608104050000001</v>
      </c>
      <c r="B954" s="5">
        <v>35.54403568</v>
      </c>
      <c r="C954" s="6" t="s">
        <v>1329</v>
      </c>
      <c r="D954" s="6" t="s">
        <v>1921</v>
      </c>
      <c r="E954" s="6" t="s">
        <v>2451</v>
      </c>
      <c r="F954" s="6" t="s">
        <v>2452</v>
      </c>
      <c r="G954" s="6" t="s">
        <v>2453</v>
      </c>
      <c r="H954" s="6" t="str">
        <f t="shared" si="30"/>
        <v>http://maps.google.com/maps?q=33.60810405,35.54403568</v>
      </c>
      <c r="I954" s="7" t="str">
        <f t="shared" si="31"/>
        <v>See on Google Maps</v>
      </c>
    </row>
    <row r="955" spans="1:9" x14ac:dyDescent="0.25">
      <c r="A955" s="5">
        <v>33.59580656</v>
      </c>
      <c r="B955" s="5">
        <v>35.55766534</v>
      </c>
      <c r="C955" s="6" t="s">
        <v>1329</v>
      </c>
      <c r="D955" s="6" t="s">
        <v>1921</v>
      </c>
      <c r="E955" s="6" t="s">
        <v>2454</v>
      </c>
      <c r="F955" s="6" t="s">
        <v>2455</v>
      </c>
      <c r="G955" s="6" t="s">
        <v>2456</v>
      </c>
      <c r="H955" s="6" t="str">
        <f t="shared" si="30"/>
        <v>http://maps.google.com/maps?q=33.59580656,35.55766534</v>
      </c>
      <c r="I955" s="7" t="str">
        <f t="shared" si="31"/>
        <v>See on Google Maps</v>
      </c>
    </row>
    <row r="956" spans="1:9" x14ac:dyDescent="0.25">
      <c r="A956" s="5">
        <v>33.614733309999998</v>
      </c>
      <c r="B956" s="5">
        <v>35.519791660000003</v>
      </c>
      <c r="C956" s="6" t="s">
        <v>1329</v>
      </c>
      <c r="D956" s="6" t="s">
        <v>1921</v>
      </c>
      <c r="E956" s="6" t="s">
        <v>2457</v>
      </c>
      <c r="F956" s="6" t="s">
        <v>2458</v>
      </c>
      <c r="G956" s="6" t="s">
        <v>2459</v>
      </c>
      <c r="H956" s="6" t="str">
        <f t="shared" si="30"/>
        <v>http://maps.google.com/maps?q=33.61473331,35.51979166</v>
      </c>
      <c r="I956" s="7" t="str">
        <f t="shared" si="31"/>
        <v>See on Google Maps</v>
      </c>
    </row>
    <row r="957" spans="1:9" x14ac:dyDescent="0.25">
      <c r="A957" s="5">
        <v>33.930598740000001</v>
      </c>
      <c r="B957" s="5">
        <v>35.599938059999999</v>
      </c>
      <c r="C957" s="6" t="s">
        <v>1329</v>
      </c>
      <c r="D957" s="6" t="s">
        <v>3546</v>
      </c>
      <c r="E957" s="6" t="s">
        <v>3547</v>
      </c>
      <c r="F957" s="6" t="s">
        <v>3548</v>
      </c>
      <c r="G957" s="6" t="s">
        <v>3549</v>
      </c>
      <c r="H957" s="6" t="str">
        <f t="shared" si="30"/>
        <v>http://maps.google.com/maps?q=33.93059874,35.59993806</v>
      </c>
      <c r="I957" s="7" t="str">
        <f t="shared" si="31"/>
        <v>See on Google Maps</v>
      </c>
    </row>
    <row r="958" spans="1:9" x14ac:dyDescent="0.25">
      <c r="A958" s="5">
        <v>33.89224171</v>
      </c>
      <c r="B958" s="5">
        <v>35.778366650000002</v>
      </c>
      <c r="C958" s="6" t="s">
        <v>1329</v>
      </c>
      <c r="D958" s="6" t="s">
        <v>3546</v>
      </c>
      <c r="E958" s="6" t="s">
        <v>3057</v>
      </c>
      <c r="F958" s="6" t="s">
        <v>2648</v>
      </c>
      <c r="G958" s="6" t="s">
        <v>3550</v>
      </c>
      <c r="H958" s="6" t="str">
        <f t="shared" si="30"/>
        <v>http://maps.google.com/maps?q=33.89224171,35.77836665</v>
      </c>
      <c r="I958" s="7" t="str">
        <f t="shared" si="31"/>
        <v>See on Google Maps</v>
      </c>
    </row>
    <row r="959" spans="1:9" x14ac:dyDescent="0.25">
      <c r="A959" s="5">
        <v>33.906211089999999</v>
      </c>
      <c r="B959" s="5">
        <v>35.703844510000003</v>
      </c>
      <c r="C959" s="6" t="s">
        <v>1329</v>
      </c>
      <c r="D959" s="6" t="s">
        <v>3546</v>
      </c>
      <c r="E959" s="6" t="s">
        <v>3551</v>
      </c>
      <c r="F959" s="6" t="s">
        <v>3552</v>
      </c>
      <c r="G959" s="6" t="s">
        <v>3553</v>
      </c>
      <c r="H959" s="6" t="str">
        <f t="shared" si="30"/>
        <v>http://maps.google.com/maps?q=33.90621109,35.70384451</v>
      </c>
      <c r="I959" s="7" t="str">
        <f t="shared" si="31"/>
        <v>See on Google Maps</v>
      </c>
    </row>
    <row r="960" spans="1:9" x14ac:dyDescent="0.25">
      <c r="A960" s="5">
        <v>33.885195189999997</v>
      </c>
      <c r="B960" s="5">
        <v>35.57825356</v>
      </c>
      <c r="C960" s="6" t="s">
        <v>1329</v>
      </c>
      <c r="D960" s="6" t="s">
        <v>3546</v>
      </c>
      <c r="E960" s="6" t="s">
        <v>3554</v>
      </c>
      <c r="F960" s="6" t="s">
        <v>3555</v>
      </c>
      <c r="G960" s="6" t="s">
        <v>3556</v>
      </c>
      <c r="H960" s="6" t="str">
        <f t="shared" si="30"/>
        <v>http://maps.google.com/maps?q=33.88519519,35.57825356</v>
      </c>
      <c r="I960" s="7" t="str">
        <f t="shared" si="31"/>
        <v>See on Google Maps</v>
      </c>
    </row>
    <row r="961" spans="1:9" x14ac:dyDescent="0.25">
      <c r="A961" s="5">
        <v>33.894896180000003</v>
      </c>
      <c r="B961" s="5">
        <v>35.575786579999999</v>
      </c>
      <c r="C961" s="6" t="s">
        <v>1329</v>
      </c>
      <c r="D961" s="6" t="s">
        <v>3546</v>
      </c>
      <c r="E961" s="6" t="s">
        <v>879</v>
      </c>
      <c r="F961" s="6" t="s">
        <v>2135</v>
      </c>
      <c r="G961" s="6" t="s">
        <v>3557</v>
      </c>
      <c r="H961" s="6" t="str">
        <f t="shared" si="30"/>
        <v>http://maps.google.com/maps?q=33.89489618,35.57578658</v>
      </c>
      <c r="I961" s="7" t="str">
        <f t="shared" si="31"/>
        <v>See on Google Maps</v>
      </c>
    </row>
    <row r="962" spans="1:9" x14ac:dyDescent="0.25">
      <c r="A962" s="5">
        <v>33.899278019999997</v>
      </c>
      <c r="B962" s="5">
        <v>35.678423170000002</v>
      </c>
      <c r="C962" s="6" t="s">
        <v>1329</v>
      </c>
      <c r="D962" s="6" t="s">
        <v>3546</v>
      </c>
      <c r="E962" s="6" t="s">
        <v>3558</v>
      </c>
      <c r="F962" s="6" t="s">
        <v>3559</v>
      </c>
      <c r="G962" s="6" t="s">
        <v>3560</v>
      </c>
      <c r="H962" s="6" t="str">
        <f t="shared" si="30"/>
        <v>http://maps.google.com/maps?q=33.89927802,35.67842317</v>
      </c>
      <c r="I962" s="7" t="str">
        <f t="shared" si="31"/>
        <v>See on Google Maps</v>
      </c>
    </row>
    <row r="963" spans="1:9" x14ac:dyDescent="0.25">
      <c r="A963" s="5">
        <v>33.914610969999998</v>
      </c>
      <c r="B963" s="5">
        <v>35.650216319999998</v>
      </c>
      <c r="C963" s="6" t="s">
        <v>1329</v>
      </c>
      <c r="D963" s="6" t="s">
        <v>3546</v>
      </c>
      <c r="E963" s="6" t="s">
        <v>3561</v>
      </c>
      <c r="F963" s="6" t="s">
        <v>3562</v>
      </c>
      <c r="G963" s="6" t="s">
        <v>3563</v>
      </c>
      <c r="H963" s="6" t="str">
        <f t="shared" ref="H963:H1026" si="32">CONCATENATE("http://maps.google.com/maps?q=",A963,",",B963,"")</f>
        <v>http://maps.google.com/maps?q=33.91461097,35.65021632</v>
      </c>
      <c r="I963" s="7" t="str">
        <f t="shared" ref="I963:I1026" si="33">HYPERLINK(H963, "See on Google Maps")</f>
        <v>See on Google Maps</v>
      </c>
    </row>
    <row r="964" spans="1:9" x14ac:dyDescent="0.25">
      <c r="A964" s="5">
        <v>33.9368166</v>
      </c>
      <c r="B964" s="5">
        <v>35.71696669</v>
      </c>
      <c r="C964" s="6" t="s">
        <v>1329</v>
      </c>
      <c r="D964" s="6" t="s">
        <v>3546</v>
      </c>
      <c r="E964" s="6" t="s">
        <v>3564</v>
      </c>
      <c r="F964" s="6" t="s">
        <v>3565</v>
      </c>
      <c r="G964" s="6" t="s">
        <v>3566</v>
      </c>
      <c r="H964" s="6" t="str">
        <f t="shared" si="32"/>
        <v>http://maps.google.com/maps?q=33.9368166,35.71696669</v>
      </c>
      <c r="I964" s="7" t="str">
        <f t="shared" si="33"/>
        <v>See on Google Maps</v>
      </c>
    </row>
    <row r="965" spans="1:9" x14ac:dyDescent="0.25">
      <c r="A965" s="5">
        <v>33.920467860000002</v>
      </c>
      <c r="B965" s="5">
        <v>35.658461750000001</v>
      </c>
      <c r="C965" s="6" t="s">
        <v>1329</v>
      </c>
      <c r="D965" s="6" t="s">
        <v>3546</v>
      </c>
      <c r="E965" s="6" t="s">
        <v>3567</v>
      </c>
      <c r="F965" s="6" t="s">
        <v>3568</v>
      </c>
      <c r="G965" s="6" t="s">
        <v>3569</v>
      </c>
      <c r="H965" s="6" t="str">
        <f t="shared" si="32"/>
        <v>http://maps.google.com/maps?q=33.92046786,35.65846175</v>
      </c>
      <c r="I965" s="7" t="str">
        <f t="shared" si="33"/>
        <v>See on Google Maps</v>
      </c>
    </row>
    <row r="966" spans="1:9" x14ac:dyDescent="0.25">
      <c r="A966" s="5">
        <v>33.923225029999998</v>
      </c>
      <c r="B966" s="5">
        <v>35.644388960000001</v>
      </c>
      <c r="C966" s="6" t="s">
        <v>1329</v>
      </c>
      <c r="D966" s="6" t="s">
        <v>3546</v>
      </c>
      <c r="E966" s="6" t="s">
        <v>3570</v>
      </c>
      <c r="F966" s="6" t="s">
        <v>3571</v>
      </c>
      <c r="G966" s="6" t="s">
        <v>3572</v>
      </c>
      <c r="H966" s="6" t="str">
        <f t="shared" si="32"/>
        <v>http://maps.google.com/maps?q=33.92322503,35.64438896</v>
      </c>
      <c r="I966" s="7" t="str">
        <f t="shared" si="33"/>
        <v>See on Google Maps</v>
      </c>
    </row>
    <row r="967" spans="1:9" x14ac:dyDescent="0.25">
      <c r="A967" s="5">
        <v>33.934869419999998</v>
      </c>
      <c r="B967" s="5">
        <v>35.699394470000001</v>
      </c>
      <c r="C967" s="6" t="s">
        <v>1329</v>
      </c>
      <c r="D967" s="6" t="s">
        <v>3546</v>
      </c>
      <c r="E967" s="6" t="s">
        <v>3573</v>
      </c>
      <c r="F967" s="6" t="s">
        <v>3574</v>
      </c>
      <c r="G967" s="6" t="s">
        <v>3575</v>
      </c>
      <c r="H967" s="6" t="str">
        <f t="shared" si="32"/>
        <v>http://maps.google.com/maps?q=33.93486942,35.69939447</v>
      </c>
      <c r="I967" s="7" t="str">
        <f t="shared" si="33"/>
        <v>See on Google Maps</v>
      </c>
    </row>
    <row r="968" spans="1:9" x14ac:dyDescent="0.25">
      <c r="A968" s="5">
        <v>33.93931868</v>
      </c>
      <c r="B968" s="5">
        <v>35.760131919999999</v>
      </c>
      <c r="C968" s="6" t="s">
        <v>1329</v>
      </c>
      <c r="D968" s="6" t="s">
        <v>3546</v>
      </c>
      <c r="E968" s="6" t="s">
        <v>3576</v>
      </c>
      <c r="F968" s="6" t="s">
        <v>3577</v>
      </c>
      <c r="G968" s="6" t="s">
        <v>3578</v>
      </c>
      <c r="H968" s="6" t="str">
        <f t="shared" si="32"/>
        <v>http://maps.google.com/maps?q=33.93931868,35.76013192</v>
      </c>
      <c r="I968" s="7" t="str">
        <f t="shared" si="33"/>
        <v>See on Google Maps</v>
      </c>
    </row>
    <row r="969" spans="1:9" x14ac:dyDescent="0.25">
      <c r="A969" s="5">
        <v>33.915417130000002</v>
      </c>
      <c r="B969" s="5">
        <v>35.715593980000001</v>
      </c>
      <c r="C969" s="6" t="s">
        <v>1329</v>
      </c>
      <c r="D969" s="6" t="s">
        <v>3546</v>
      </c>
      <c r="E969" s="6" t="s">
        <v>3579</v>
      </c>
      <c r="F969" s="6" t="s">
        <v>3580</v>
      </c>
      <c r="G969" s="6" t="s">
        <v>3581</v>
      </c>
      <c r="H969" s="6" t="str">
        <f t="shared" si="32"/>
        <v>http://maps.google.com/maps?q=33.91541713,35.71559398</v>
      </c>
      <c r="I969" s="7" t="str">
        <f t="shared" si="33"/>
        <v>See on Google Maps</v>
      </c>
    </row>
    <row r="970" spans="1:9" x14ac:dyDescent="0.25">
      <c r="A970" s="5">
        <v>33.923999999999999</v>
      </c>
      <c r="B970" s="5">
        <v>35.701099999999997</v>
      </c>
      <c r="C970" s="6" t="s">
        <v>1329</v>
      </c>
      <c r="D970" s="6" t="s">
        <v>3546</v>
      </c>
      <c r="E970" s="6" t="s">
        <v>7284</v>
      </c>
      <c r="F970" s="6"/>
      <c r="G970" s="6"/>
      <c r="H970" s="6" t="str">
        <f t="shared" si="32"/>
        <v>http://maps.google.com/maps?q=33.924,35.7011</v>
      </c>
      <c r="I970" s="7" t="str">
        <f t="shared" si="33"/>
        <v>See on Google Maps</v>
      </c>
    </row>
    <row r="971" spans="1:9" x14ac:dyDescent="0.25">
      <c r="A971" s="5">
        <v>33.918429740000001</v>
      </c>
      <c r="B971" s="5">
        <v>35.694392360000002</v>
      </c>
      <c r="C971" s="6" t="s">
        <v>1329</v>
      </c>
      <c r="D971" s="6" t="s">
        <v>3546</v>
      </c>
      <c r="E971" s="6" t="s">
        <v>3087</v>
      </c>
      <c r="F971" s="6" t="s">
        <v>3582</v>
      </c>
      <c r="G971" s="6" t="s">
        <v>3583</v>
      </c>
      <c r="H971" s="6" t="str">
        <f t="shared" si="32"/>
        <v>http://maps.google.com/maps?q=33.91842974,35.69439236</v>
      </c>
      <c r="I971" s="7" t="str">
        <f t="shared" si="33"/>
        <v>See on Google Maps</v>
      </c>
    </row>
    <row r="972" spans="1:9" x14ac:dyDescent="0.25">
      <c r="A972" s="5">
        <v>33.903593460000003</v>
      </c>
      <c r="B972" s="5">
        <v>35.726168540000003</v>
      </c>
      <c r="C972" s="6" t="s">
        <v>1329</v>
      </c>
      <c r="D972" s="6" t="s">
        <v>3546</v>
      </c>
      <c r="E972" s="6" t="s">
        <v>3584</v>
      </c>
      <c r="F972" s="6" t="s">
        <v>3585</v>
      </c>
      <c r="G972" s="6" t="s">
        <v>3586</v>
      </c>
      <c r="H972" s="6" t="str">
        <f t="shared" si="32"/>
        <v>http://maps.google.com/maps?q=33.90359346,35.72616854</v>
      </c>
      <c r="I972" s="7" t="str">
        <f t="shared" si="33"/>
        <v>See on Google Maps</v>
      </c>
    </row>
    <row r="973" spans="1:9" x14ac:dyDescent="0.25">
      <c r="A973" s="5">
        <v>33.90363438</v>
      </c>
      <c r="B973" s="5">
        <v>35.727662260000002</v>
      </c>
      <c r="C973" s="6" t="s">
        <v>1329</v>
      </c>
      <c r="D973" s="6" t="s">
        <v>3546</v>
      </c>
      <c r="E973" s="6" t="s">
        <v>3587</v>
      </c>
      <c r="F973" s="6" t="s">
        <v>3587</v>
      </c>
      <c r="G973" s="6" t="s">
        <v>3588</v>
      </c>
      <c r="H973" s="6" t="str">
        <f t="shared" si="32"/>
        <v>http://maps.google.com/maps?q=33.90363438,35.72766226</v>
      </c>
      <c r="I973" s="7" t="str">
        <f t="shared" si="33"/>
        <v>See on Google Maps</v>
      </c>
    </row>
    <row r="974" spans="1:9" x14ac:dyDescent="0.25">
      <c r="A974" s="5">
        <v>33.933178150000003</v>
      </c>
      <c r="B974" s="5">
        <v>35.72562654</v>
      </c>
      <c r="C974" s="6" t="s">
        <v>1329</v>
      </c>
      <c r="D974" s="6" t="s">
        <v>3546</v>
      </c>
      <c r="E974" s="6" t="s">
        <v>3589</v>
      </c>
      <c r="F974" s="6" t="s">
        <v>3590</v>
      </c>
      <c r="G974" s="6" t="s">
        <v>3591</v>
      </c>
      <c r="H974" s="6" t="str">
        <f t="shared" si="32"/>
        <v>http://maps.google.com/maps?q=33.93317815,35.72562654</v>
      </c>
      <c r="I974" s="7" t="str">
        <f t="shared" si="33"/>
        <v>See on Google Maps</v>
      </c>
    </row>
    <row r="975" spans="1:9" x14ac:dyDescent="0.25">
      <c r="A975" s="5">
        <v>33.86131048</v>
      </c>
      <c r="B975" s="5">
        <v>35.581901950000002</v>
      </c>
      <c r="C975" s="6" t="s">
        <v>1329</v>
      </c>
      <c r="D975" s="6" t="s">
        <v>3546</v>
      </c>
      <c r="E975" s="6" t="s">
        <v>3592</v>
      </c>
      <c r="F975" s="6" t="s">
        <v>3593</v>
      </c>
      <c r="G975" s="6" t="s">
        <v>3594</v>
      </c>
      <c r="H975" s="6" t="str">
        <f t="shared" si="32"/>
        <v>http://maps.google.com/maps?q=33.86131048,35.58190195</v>
      </c>
      <c r="I975" s="7" t="str">
        <f t="shared" si="33"/>
        <v>See on Google Maps</v>
      </c>
    </row>
    <row r="976" spans="1:9" x14ac:dyDescent="0.25">
      <c r="A976" s="5">
        <v>33.863611059999997</v>
      </c>
      <c r="B976" s="5">
        <v>35.595594470000002</v>
      </c>
      <c r="C976" s="6" t="s">
        <v>1329</v>
      </c>
      <c r="D976" s="6" t="s">
        <v>3546</v>
      </c>
      <c r="E976" s="6" t="s">
        <v>3595</v>
      </c>
      <c r="F976" s="6" t="s">
        <v>3596</v>
      </c>
      <c r="G976" s="6" t="s">
        <v>3597</v>
      </c>
      <c r="H976" s="6" t="str">
        <f t="shared" si="32"/>
        <v>http://maps.google.com/maps?q=33.86361106,35.59559447</v>
      </c>
      <c r="I976" s="7" t="str">
        <f t="shared" si="33"/>
        <v>See on Google Maps</v>
      </c>
    </row>
    <row r="977" spans="1:9" x14ac:dyDescent="0.25">
      <c r="A977" s="5">
        <v>33.904974119999999</v>
      </c>
      <c r="B977" s="5">
        <v>35.742184649999999</v>
      </c>
      <c r="C977" s="6" t="s">
        <v>1329</v>
      </c>
      <c r="D977" s="6" t="s">
        <v>3546</v>
      </c>
      <c r="E977" s="6" t="s">
        <v>3598</v>
      </c>
      <c r="F977" s="6" t="s">
        <v>3599</v>
      </c>
      <c r="G977" s="6" t="s">
        <v>3600</v>
      </c>
      <c r="H977" s="6" t="str">
        <f t="shared" si="32"/>
        <v>http://maps.google.com/maps?q=33.90497412,35.74218465</v>
      </c>
      <c r="I977" s="7" t="str">
        <f t="shared" si="33"/>
        <v>See on Google Maps</v>
      </c>
    </row>
    <row r="978" spans="1:9" x14ac:dyDescent="0.25">
      <c r="A978" s="5">
        <v>33.88519719</v>
      </c>
      <c r="B978" s="5">
        <v>35.773716649999997</v>
      </c>
      <c r="C978" s="6" t="s">
        <v>1329</v>
      </c>
      <c r="D978" s="6" t="s">
        <v>3546</v>
      </c>
      <c r="E978" s="6" t="s">
        <v>3096</v>
      </c>
      <c r="F978" s="6" t="s">
        <v>3097</v>
      </c>
      <c r="G978" s="6" t="s">
        <v>3601</v>
      </c>
      <c r="H978" s="6" t="str">
        <f t="shared" si="32"/>
        <v>http://maps.google.com/maps?q=33.88519719,35.77371665</v>
      </c>
      <c r="I978" s="7" t="str">
        <f t="shared" si="33"/>
        <v>See on Google Maps</v>
      </c>
    </row>
    <row r="979" spans="1:9" x14ac:dyDescent="0.25">
      <c r="A979" s="5">
        <v>33.882103149999999</v>
      </c>
      <c r="B979" s="5">
        <v>35.652258410000002</v>
      </c>
      <c r="C979" s="6" t="s">
        <v>1329</v>
      </c>
      <c r="D979" s="6" t="s">
        <v>3546</v>
      </c>
      <c r="E979" s="6" t="s">
        <v>3602</v>
      </c>
      <c r="F979" s="6" t="s">
        <v>3603</v>
      </c>
      <c r="G979" s="6" t="s">
        <v>3604</v>
      </c>
      <c r="H979" s="6" t="str">
        <f t="shared" si="32"/>
        <v>http://maps.google.com/maps?q=33.88210315,35.65225841</v>
      </c>
      <c r="I979" s="7" t="str">
        <f t="shared" si="33"/>
        <v>See on Google Maps</v>
      </c>
    </row>
    <row r="980" spans="1:9" x14ac:dyDescent="0.25">
      <c r="A980" s="5">
        <v>33.891444890000002</v>
      </c>
      <c r="B980" s="5">
        <v>35.668513439999998</v>
      </c>
      <c r="C980" s="6" t="s">
        <v>1329</v>
      </c>
      <c r="D980" s="6" t="s">
        <v>3546</v>
      </c>
      <c r="E980" s="6" t="s">
        <v>3605</v>
      </c>
      <c r="F980" s="6" t="s">
        <v>3606</v>
      </c>
      <c r="G980" s="6" t="s">
        <v>3607</v>
      </c>
      <c r="H980" s="6" t="str">
        <f t="shared" si="32"/>
        <v>http://maps.google.com/maps?q=33.89144489,35.66851344</v>
      </c>
      <c r="I980" s="7" t="str">
        <f t="shared" si="33"/>
        <v>See on Google Maps</v>
      </c>
    </row>
    <row r="981" spans="1:9" x14ac:dyDescent="0.25">
      <c r="A981" s="5">
        <v>33.869769490000003</v>
      </c>
      <c r="B981" s="5">
        <v>35.585244400000001</v>
      </c>
      <c r="C981" s="6" t="s">
        <v>1329</v>
      </c>
      <c r="D981" s="6" t="s">
        <v>3546</v>
      </c>
      <c r="E981" s="6" t="s">
        <v>3608</v>
      </c>
      <c r="F981" s="6" t="s">
        <v>3608</v>
      </c>
      <c r="G981" s="6" t="s">
        <v>3609</v>
      </c>
      <c r="H981" s="6" t="str">
        <f t="shared" si="32"/>
        <v>http://maps.google.com/maps?q=33.86976949,35.5852444</v>
      </c>
      <c r="I981" s="7" t="str">
        <f t="shared" si="33"/>
        <v>See on Google Maps</v>
      </c>
    </row>
    <row r="982" spans="1:9" x14ac:dyDescent="0.25">
      <c r="A982" s="5">
        <v>33.915636419999998</v>
      </c>
      <c r="B982" s="5">
        <v>35.738524660000003</v>
      </c>
      <c r="C982" s="6" t="s">
        <v>1329</v>
      </c>
      <c r="D982" s="6" t="s">
        <v>3546</v>
      </c>
      <c r="E982" s="6" t="s">
        <v>3610</v>
      </c>
      <c r="F982" s="6" t="s">
        <v>3611</v>
      </c>
      <c r="G982" s="6" t="s">
        <v>3612</v>
      </c>
      <c r="H982" s="6" t="str">
        <f t="shared" si="32"/>
        <v>http://maps.google.com/maps?q=33.91563642,35.73852466</v>
      </c>
      <c r="I982" s="7" t="str">
        <f t="shared" si="33"/>
        <v>See on Google Maps</v>
      </c>
    </row>
    <row r="983" spans="1:9" x14ac:dyDescent="0.25">
      <c r="A983" s="5">
        <v>33.887200049999997</v>
      </c>
      <c r="B983" s="5">
        <v>35.556727729999999</v>
      </c>
      <c r="C983" s="6" t="s">
        <v>1329</v>
      </c>
      <c r="D983" s="6" t="s">
        <v>3546</v>
      </c>
      <c r="E983" s="6" t="s">
        <v>3613</v>
      </c>
      <c r="F983" s="6" t="s">
        <v>3614</v>
      </c>
      <c r="G983" s="6" t="s">
        <v>3615</v>
      </c>
      <c r="H983" s="6" t="str">
        <f t="shared" si="32"/>
        <v>http://maps.google.com/maps?q=33.88720005,35.55672773</v>
      </c>
      <c r="I983" s="7" t="str">
        <f t="shared" si="33"/>
        <v>See on Google Maps</v>
      </c>
    </row>
    <row r="984" spans="1:9" x14ac:dyDescent="0.25">
      <c r="A984" s="5">
        <v>33.943925440000001</v>
      </c>
      <c r="B984" s="5">
        <v>35.789095029999999</v>
      </c>
      <c r="C984" s="6" t="s">
        <v>1329</v>
      </c>
      <c r="D984" s="6" t="s">
        <v>3546</v>
      </c>
      <c r="E984" s="6" t="s">
        <v>3616</v>
      </c>
      <c r="F984" s="6" t="s">
        <v>3617</v>
      </c>
      <c r="G984" s="6" t="s">
        <v>3618</v>
      </c>
      <c r="H984" s="6" t="str">
        <f t="shared" si="32"/>
        <v>http://maps.google.com/maps?q=33.94392544,35.78909503</v>
      </c>
      <c r="I984" s="7" t="str">
        <f t="shared" si="33"/>
        <v>See on Google Maps</v>
      </c>
    </row>
    <row r="985" spans="1:9" x14ac:dyDescent="0.25">
      <c r="A985" s="5">
        <v>33.902136079999998</v>
      </c>
      <c r="B985" s="5">
        <v>35.753880559999999</v>
      </c>
      <c r="C985" s="6" t="s">
        <v>1329</v>
      </c>
      <c r="D985" s="6" t="s">
        <v>3546</v>
      </c>
      <c r="E985" s="6" t="s">
        <v>3619</v>
      </c>
      <c r="F985" s="6" t="s">
        <v>3620</v>
      </c>
      <c r="G985" s="6" t="s">
        <v>3621</v>
      </c>
      <c r="H985" s="6" t="str">
        <f t="shared" si="32"/>
        <v>http://maps.google.com/maps?q=33.90213608,35.75388056</v>
      </c>
      <c r="I985" s="7" t="str">
        <f t="shared" si="33"/>
        <v>See on Google Maps</v>
      </c>
    </row>
    <row r="986" spans="1:9" x14ac:dyDescent="0.25">
      <c r="A986" s="5">
        <v>33.929210380000001</v>
      </c>
      <c r="B986" s="5">
        <v>35.672164119999998</v>
      </c>
      <c r="C986" s="6" t="s">
        <v>1329</v>
      </c>
      <c r="D986" s="6" t="s">
        <v>3546</v>
      </c>
      <c r="E986" s="6" t="s">
        <v>3622</v>
      </c>
      <c r="F986" s="6" t="s">
        <v>3623</v>
      </c>
      <c r="G986" s="6" t="s">
        <v>3624</v>
      </c>
      <c r="H986" s="6" t="str">
        <f t="shared" si="32"/>
        <v>http://maps.google.com/maps?q=33.92921038,35.67216412</v>
      </c>
      <c r="I986" s="7" t="str">
        <f t="shared" si="33"/>
        <v>See on Google Maps</v>
      </c>
    </row>
    <row r="987" spans="1:9" x14ac:dyDescent="0.25">
      <c r="A987" s="5">
        <v>33.924140199999997</v>
      </c>
      <c r="B987" s="5">
        <v>35.636851810000003</v>
      </c>
      <c r="C987" s="6" t="s">
        <v>1329</v>
      </c>
      <c r="D987" s="6" t="s">
        <v>3546</v>
      </c>
      <c r="E987" s="6" t="s">
        <v>3625</v>
      </c>
      <c r="F987" s="6" t="s">
        <v>3626</v>
      </c>
      <c r="G987" s="6" t="s">
        <v>3627</v>
      </c>
      <c r="H987" s="6" t="str">
        <f t="shared" si="32"/>
        <v>http://maps.google.com/maps?q=33.9241402,35.63685181</v>
      </c>
      <c r="I987" s="7" t="str">
        <f t="shared" si="33"/>
        <v>See on Google Maps</v>
      </c>
    </row>
    <row r="988" spans="1:9" x14ac:dyDescent="0.25">
      <c r="A988" s="5">
        <v>33.863277740000001</v>
      </c>
      <c r="B988" s="5">
        <v>35.604172259999999</v>
      </c>
      <c r="C988" s="6" t="s">
        <v>1329</v>
      </c>
      <c r="D988" s="6" t="s">
        <v>3546</v>
      </c>
      <c r="E988" s="6" t="s">
        <v>3628</v>
      </c>
      <c r="F988" s="6" t="s">
        <v>3629</v>
      </c>
      <c r="G988" s="6" t="s">
        <v>3630</v>
      </c>
      <c r="H988" s="6" t="str">
        <f t="shared" si="32"/>
        <v>http://maps.google.com/maps?q=33.86327774,35.60417226</v>
      </c>
      <c r="I988" s="7" t="str">
        <f t="shared" si="33"/>
        <v>See on Google Maps</v>
      </c>
    </row>
    <row r="989" spans="1:9" x14ac:dyDescent="0.25">
      <c r="A989" s="5">
        <v>33.933090149999998</v>
      </c>
      <c r="B989" s="5">
        <v>35.605249299999997</v>
      </c>
      <c r="C989" s="6" t="s">
        <v>1329</v>
      </c>
      <c r="D989" s="6" t="s">
        <v>3546</v>
      </c>
      <c r="E989" s="6" t="s">
        <v>3631</v>
      </c>
      <c r="F989" s="6" t="s">
        <v>3631</v>
      </c>
      <c r="G989" s="6" t="s">
        <v>3632</v>
      </c>
      <c r="H989" s="6" t="str">
        <f t="shared" si="32"/>
        <v>http://maps.google.com/maps?q=33.93309015,35.6052493</v>
      </c>
      <c r="I989" s="7" t="str">
        <f t="shared" si="33"/>
        <v>See on Google Maps</v>
      </c>
    </row>
    <row r="990" spans="1:9" x14ac:dyDescent="0.25">
      <c r="A990" s="5">
        <v>33.963866320000001</v>
      </c>
      <c r="B990" s="5">
        <v>35.778447530000001</v>
      </c>
      <c r="C990" s="6" t="s">
        <v>1329</v>
      </c>
      <c r="D990" s="6" t="s">
        <v>3546</v>
      </c>
      <c r="E990" s="6" t="s">
        <v>3633</v>
      </c>
      <c r="F990" s="6" t="s">
        <v>3634</v>
      </c>
      <c r="G990" s="6" t="s">
        <v>3635</v>
      </c>
      <c r="H990" s="6" t="str">
        <f t="shared" si="32"/>
        <v>http://maps.google.com/maps?q=33.96386632,35.77844753</v>
      </c>
      <c r="I990" s="7" t="str">
        <f t="shared" si="33"/>
        <v>See on Google Maps</v>
      </c>
    </row>
    <row r="991" spans="1:9" x14ac:dyDescent="0.25">
      <c r="A991" s="5">
        <v>33.905424189999998</v>
      </c>
      <c r="B991" s="5">
        <v>35.65427553</v>
      </c>
      <c r="C991" s="6" t="s">
        <v>1329</v>
      </c>
      <c r="D991" s="6" t="s">
        <v>3546</v>
      </c>
      <c r="E991" s="6" t="s">
        <v>3636</v>
      </c>
      <c r="F991" s="6" t="s">
        <v>3637</v>
      </c>
      <c r="G991" s="6" t="s">
        <v>3638</v>
      </c>
      <c r="H991" s="6" t="str">
        <f t="shared" si="32"/>
        <v>http://maps.google.com/maps?q=33.90542419,35.65427553</v>
      </c>
      <c r="I991" s="7" t="str">
        <f t="shared" si="33"/>
        <v>See on Google Maps</v>
      </c>
    </row>
    <row r="992" spans="1:9" x14ac:dyDescent="0.25">
      <c r="A992" s="5">
        <v>33.914692600000002</v>
      </c>
      <c r="B992" s="5">
        <v>35.663738960000003</v>
      </c>
      <c r="C992" s="6" t="s">
        <v>1329</v>
      </c>
      <c r="D992" s="6" t="s">
        <v>3546</v>
      </c>
      <c r="E992" s="6" t="s">
        <v>3639</v>
      </c>
      <c r="F992" s="6" t="s">
        <v>3640</v>
      </c>
      <c r="G992" s="6" t="s">
        <v>3641</v>
      </c>
      <c r="H992" s="6" t="str">
        <f t="shared" si="32"/>
        <v>http://maps.google.com/maps?q=33.9146926,35.66373896</v>
      </c>
      <c r="I992" s="7" t="str">
        <f t="shared" si="33"/>
        <v>See on Google Maps</v>
      </c>
    </row>
    <row r="993" spans="1:9" x14ac:dyDescent="0.25">
      <c r="A993" s="5">
        <v>33.894011130000003</v>
      </c>
      <c r="B993" s="5">
        <v>35.58463055</v>
      </c>
      <c r="C993" s="6" t="s">
        <v>1329</v>
      </c>
      <c r="D993" s="6" t="s">
        <v>3546</v>
      </c>
      <c r="E993" s="6" t="s">
        <v>3642</v>
      </c>
      <c r="F993" s="6" t="s">
        <v>3642</v>
      </c>
      <c r="G993" s="6" t="s">
        <v>3643</v>
      </c>
      <c r="H993" s="6" t="str">
        <f t="shared" si="32"/>
        <v>http://maps.google.com/maps?q=33.89401113,35.58463055</v>
      </c>
      <c r="I993" s="7" t="str">
        <f t="shared" si="33"/>
        <v>See on Google Maps</v>
      </c>
    </row>
    <row r="994" spans="1:9" x14ac:dyDescent="0.25">
      <c r="A994" s="5">
        <v>33.924022190000002</v>
      </c>
      <c r="B994" s="5">
        <v>35.682794440000002</v>
      </c>
      <c r="C994" s="6" t="s">
        <v>1329</v>
      </c>
      <c r="D994" s="6" t="s">
        <v>3546</v>
      </c>
      <c r="E994" s="6" t="s">
        <v>3644</v>
      </c>
      <c r="F994" s="6" t="s">
        <v>3645</v>
      </c>
      <c r="G994" s="6" t="s">
        <v>3646</v>
      </c>
      <c r="H994" s="6" t="str">
        <f t="shared" si="32"/>
        <v>http://maps.google.com/maps?q=33.92402219,35.68279444</v>
      </c>
      <c r="I994" s="7" t="str">
        <f t="shared" si="33"/>
        <v>See on Google Maps</v>
      </c>
    </row>
    <row r="995" spans="1:9" x14ac:dyDescent="0.25">
      <c r="A995" s="5">
        <v>33.900191380000003</v>
      </c>
      <c r="B995" s="5">
        <v>35.73689023</v>
      </c>
      <c r="C995" s="6" t="s">
        <v>1329</v>
      </c>
      <c r="D995" s="6" t="s">
        <v>3546</v>
      </c>
      <c r="E995" s="6" t="s">
        <v>3647</v>
      </c>
      <c r="F995" s="6" t="s">
        <v>3648</v>
      </c>
      <c r="G995" s="6" t="s">
        <v>3649</v>
      </c>
      <c r="H995" s="6" t="str">
        <f t="shared" si="32"/>
        <v>http://maps.google.com/maps?q=33.90019138,35.73689023</v>
      </c>
      <c r="I995" s="7" t="str">
        <f t="shared" si="33"/>
        <v>See on Google Maps</v>
      </c>
    </row>
    <row r="996" spans="1:9" x14ac:dyDescent="0.25">
      <c r="A996" s="5">
        <v>33.908789319999997</v>
      </c>
      <c r="B996" s="5">
        <v>35.735497950000003</v>
      </c>
      <c r="C996" s="6" t="s">
        <v>1329</v>
      </c>
      <c r="D996" s="6" t="s">
        <v>3546</v>
      </c>
      <c r="E996" s="6" t="s">
        <v>3650</v>
      </c>
      <c r="F996" s="6" t="s">
        <v>3650</v>
      </c>
      <c r="G996" s="6" t="s">
        <v>3651</v>
      </c>
      <c r="H996" s="6" t="str">
        <f t="shared" si="32"/>
        <v>http://maps.google.com/maps?q=33.90878932,35.73549795</v>
      </c>
      <c r="I996" s="7" t="str">
        <f t="shared" si="33"/>
        <v>See on Google Maps</v>
      </c>
    </row>
    <row r="997" spans="1:9" x14ac:dyDescent="0.25">
      <c r="A997" s="5">
        <v>33.88767781</v>
      </c>
      <c r="B997" s="5">
        <v>35.541194449999999</v>
      </c>
      <c r="C997" s="6" t="s">
        <v>1329</v>
      </c>
      <c r="D997" s="6" t="s">
        <v>3546</v>
      </c>
      <c r="E997" s="6" t="s">
        <v>3652</v>
      </c>
      <c r="F997" s="6" t="s">
        <v>3652</v>
      </c>
      <c r="G997" s="6" t="s">
        <v>3653</v>
      </c>
      <c r="H997" s="6" t="str">
        <f t="shared" si="32"/>
        <v>http://maps.google.com/maps?q=33.88767781,35.54119445</v>
      </c>
      <c r="I997" s="7" t="str">
        <f t="shared" si="33"/>
        <v>See on Google Maps</v>
      </c>
    </row>
    <row r="998" spans="1:9" x14ac:dyDescent="0.25">
      <c r="A998" s="5">
        <v>33.90236943</v>
      </c>
      <c r="B998" s="5">
        <v>35.587866660000003</v>
      </c>
      <c r="C998" s="6" t="s">
        <v>1329</v>
      </c>
      <c r="D998" s="6" t="s">
        <v>3546</v>
      </c>
      <c r="E998" s="6" t="s">
        <v>3654</v>
      </c>
      <c r="F998" s="6" t="s">
        <v>3655</v>
      </c>
      <c r="G998" s="6" t="s">
        <v>3656</v>
      </c>
      <c r="H998" s="6" t="str">
        <f t="shared" si="32"/>
        <v>http://maps.google.com/maps?q=33.90236943,35.58786666</v>
      </c>
      <c r="I998" s="7" t="str">
        <f t="shared" si="33"/>
        <v>See on Google Maps</v>
      </c>
    </row>
    <row r="999" spans="1:9" x14ac:dyDescent="0.25">
      <c r="A999" s="5">
        <v>33.885120319999999</v>
      </c>
      <c r="B999" s="5">
        <v>35.633037860000002</v>
      </c>
      <c r="C999" s="6" t="s">
        <v>1329</v>
      </c>
      <c r="D999" s="6" t="s">
        <v>3546</v>
      </c>
      <c r="E999" s="6" t="s">
        <v>3657</v>
      </c>
      <c r="F999" s="6" t="s">
        <v>3658</v>
      </c>
      <c r="G999" s="6" t="s">
        <v>3659</v>
      </c>
      <c r="H999" s="6" t="str">
        <f t="shared" si="32"/>
        <v>http://maps.google.com/maps?q=33.88512032,35.63303786</v>
      </c>
      <c r="I999" s="7" t="str">
        <f t="shared" si="33"/>
        <v>See on Google Maps</v>
      </c>
    </row>
    <row r="1000" spans="1:9" x14ac:dyDescent="0.25">
      <c r="A1000" s="5">
        <v>33.901041540000001</v>
      </c>
      <c r="B1000" s="5">
        <v>35.603601609999998</v>
      </c>
      <c r="C1000" s="6" t="s">
        <v>1329</v>
      </c>
      <c r="D1000" s="6" t="s">
        <v>3546</v>
      </c>
      <c r="E1000" s="6" t="s">
        <v>3660</v>
      </c>
      <c r="F1000" s="6" t="s">
        <v>3661</v>
      </c>
      <c r="G1000" s="6" t="s">
        <v>3662</v>
      </c>
      <c r="H1000" s="6" t="str">
        <f t="shared" si="32"/>
        <v>http://maps.google.com/maps?q=33.90104154,35.60360161</v>
      </c>
      <c r="I1000" s="7" t="str">
        <f t="shared" si="33"/>
        <v>See on Google Maps</v>
      </c>
    </row>
    <row r="1001" spans="1:9" x14ac:dyDescent="0.25">
      <c r="A1001" s="5">
        <v>33.87163615</v>
      </c>
      <c r="B1001" s="5">
        <v>35.600872199999998</v>
      </c>
      <c r="C1001" s="6" t="s">
        <v>1329</v>
      </c>
      <c r="D1001" s="6" t="s">
        <v>3546</v>
      </c>
      <c r="E1001" s="6" t="s">
        <v>3663</v>
      </c>
      <c r="F1001" s="6" t="s">
        <v>1443</v>
      </c>
      <c r="G1001" s="6" t="s">
        <v>3664</v>
      </c>
      <c r="H1001" s="6" t="str">
        <f t="shared" si="32"/>
        <v>http://maps.google.com/maps?q=33.87163615,35.6008722</v>
      </c>
      <c r="I1001" s="7" t="str">
        <f t="shared" si="33"/>
        <v>See on Google Maps</v>
      </c>
    </row>
    <row r="1002" spans="1:9" x14ac:dyDescent="0.25">
      <c r="A1002" s="5">
        <v>33.886471919999998</v>
      </c>
      <c r="B1002" s="5">
        <v>35.701862509999998</v>
      </c>
      <c r="C1002" s="6" t="s">
        <v>1329</v>
      </c>
      <c r="D1002" s="6" t="s">
        <v>3546</v>
      </c>
      <c r="E1002" s="6" t="s">
        <v>3665</v>
      </c>
      <c r="F1002" s="6" t="s">
        <v>3666</v>
      </c>
      <c r="G1002" s="6" t="s">
        <v>3667</v>
      </c>
      <c r="H1002" s="6" t="str">
        <f t="shared" si="32"/>
        <v>http://maps.google.com/maps?q=33.88647192,35.70186251</v>
      </c>
      <c r="I1002" s="7" t="str">
        <f t="shared" si="33"/>
        <v>See on Google Maps</v>
      </c>
    </row>
    <row r="1003" spans="1:9" x14ac:dyDescent="0.25">
      <c r="A1003" s="5">
        <v>33.928640700000003</v>
      </c>
      <c r="B1003" s="5">
        <v>35.747001930000003</v>
      </c>
      <c r="C1003" s="6" t="s">
        <v>1329</v>
      </c>
      <c r="D1003" s="6" t="s">
        <v>3546</v>
      </c>
      <c r="E1003" s="6" t="s">
        <v>3668</v>
      </c>
      <c r="F1003" s="6" t="s">
        <v>3669</v>
      </c>
      <c r="G1003" s="6" t="s">
        <v>3670</v>
      </c>
      <c r="H1003" s="6" t="str">
        <f t="shared" si="32"/>
        <v>http://maps.google.com/maps?q=33.9286407,35.74700193</v>
      </c>
      <c r="I1003" s="7" t="str">
        <f t="shared" si="33"/>
        <v>See on Google Maps</v>
      </c>
    </row>
    <row r="1004" spans="1:9" x14ac:dyDescent="0.25">
      <c r="A1004" s="5">
        <v>33.93001383</v>
      </c>
      <c r="B1004" s="5">
        <v>35.658713800000001</v>
      </c>
      <c r="C1004" s="6" t="s">
        <v>1329</v>
      </c>
      <c r="D1004" s="6" t="s">
        <v>3546</v>
      </c>
      <c r="E1004" s="6" t="s">
        <v>3671</v>
      </c>
      <c r="F1004" s="6" t="s">
        <v>3672</v>
      </c>
      <c r="G1004" s="6" t="s">
        <v>3673</v>
      </c>
      <c r="H1004" s="6" t="str">
        <f t="shared" si="32"/>
        <v>http://maps.google.com/maps?q=33.93001383,35.6587138</v>
      </c>
      <c r="I1004" s="7" t="str">
        <f t="shared" si="33"/>
        <v>See on Google Maps</v>
      </c>
    </row>
    <row r="1005" spans="1:9" x14ac:dyDescent="0.25">
      <c r="A1005" s="5">
        <v>33.952888850000001</v>
      </c>
      <c r="B1005" s="5">
        <v>35.754380529999999</v>
      </c>
      <c r="C1005" s="6" t="s">
        <v>1329</v>
      </c>
      <c r="D1005" s="6" t="s">
        <v>3546</v>
      </c>
      <c r="E1005" s="6" t="s">
        <v>3674</v>
      </c>
      <c r="F1005" s="6" t="s">
        <v>3675</v>
      </c>
      <c r="G1005" s="6" t="s">
        <v>3676</v>
      </c>
      <c r="H1005" s="6" t="str">
        <f t="shared" si="32"/>
        <v>http://maps.google.com/maps?q=33.95288885,35.75438053</v>
      </c>
      <c r="I1005" s="7" t="str">
        <f t="shared" si="33"/>
        <v>See on Google Maps</v>
      </c>
    </row>
    <row r="1006" spans="1:9" x14ac:dyDescent="0.25">
      <c r="A1006" s="5">
        <v>33.897727320000001</v>
      </c>
      <c r="B1006" s="5">
        <v>35.698612050000001</v>
      </c>
      <c r="C1006" s="6" t="s">
        <v>1329</v>
      </c>
      <c r="D1006" s="6" t="s">
        <v>3546</v>
      </c>
      <c r="E1006" s="6" t="s">
        <v>3677</v>
      </c>
      <c r="F1006" s="6" t="s">
        <v>3678</v>
      </c>
      <c r="G1006" s="6" t="s">
        <v>3679</v>
      </c>
      <c r="H1006" s="6" t="str">
        <f t="shared" si="32"/>
        <v>http://maps.google.com/maps?q=33.89772732,35.69861205</v>
      </c>
      <c r="I1006" s="7" t="str">
        <f t="shared" si="33"/>
        <v>See on Google Maps</v>
      </c>
    </row>
    <row r="1007" spans="1:9" x14ac:dyDescent="0.25">
      <c r="A1007" s="5">
        <v>33.933462409999997</v>
      </c>
      <c r="B1007" s="5">
        <v>35.731457470000002</v>
      </c>
      <c r="C1007" s="6" t="s">
        <v>1329</v>
      </c>
      <c r="D1007" s="6" t="s">
        <v>3546</v>
      </c>
      <c r="E1007" s="6" t="s">
        <v>3680</v>
      </c>
      <c r="F1007" s="6" t="s">
        <v>3681</v>
      </c>
      <c r="G1007" s="6" t="s">
        <v>3682</v>
      </c>
      <c r="H1007" s="6" t="str">
        <f t="shared" si="32"/>
        <v>http://maps.google.com/maps?q=33.93346241,35.73145747</v>
      </c>
      <c r="I1007" s="7" t="str">
        <f t="shared" si="33"/>
        <v>See on Google Maps</v>
      </c>
    </row>
    <row r="1008" spans="1:9" x14ac:dyDescent="0.25">
      <c r="A1008" s="5">
        <v>33.911794460000003</v>
      </c>
      <c r="B1008" s="5">
        <v>35.65993615</v>
      </c>
      <c r="C1008" s="6" t="s">
        <v>1329</v>
      </c>
      <c r="D1008" s="6" t="s">
        <v>3546</v>
      </c>
      <c r="E1008" s="6" t="s">
        <v>2053</v>
      </c>
      <c r="F1008" s="6" t="s">
        <v>2053</v>
      </c>
      <c r="G1008" s="6" t="s">
        <v>3683</v>
      </c>
      <c r="H1008" s="6" t="str">
        <f t="shared" si="32"/>
        <v>http://maps.google.com/maps?q=33.91179446,35.65993615</v>
      </c>
      <c r="I1008" s="7" t="str">
        <f t="shared" si="33"/>
        <v>See on Google Maps</v>
      </c>
    </row>
    <row r="1009" spans="1:9" x14ac:dyDescent="0.25">
      <c r="A1009" s="5">
        <v>33.92879447</v>
      </c>
      <c r="B1009" s="5">
        <v>35.723163820000003</v>
      </c>
      <c r="C1009" s="6" t="s">
        <v>1329</v>
      </c>
      <c r="D1009" s="6" t="s">
        <v>3546</v>
      </c>
      <c r="E1009" s="6" t="s">
        <v>3684</v>
      </c>
      <c r="F1009" s="6" t="s">
        <v>3685</v>
      </c>
      <c r="G1009" s="6" t="s">
        <v>3686</v>
      </c>
      <c r="H1009" s="6" t="str">
        <f t="shared" si="32"/>
        <v>http://maps.google.com/maps?q=33.92879447,35.72316382</v>
      </c>
      <c r="I1009" s="7" t="str">
        <f t="shared" si="33"/>
        <v>See on Google Maps</v>
      </c>
    </row>
    <row r="1010" spans="1:9" x14ac:dyDescent="0.25">
      <c r="A1010" s="5">
        <v>33.913007800000003</v>
      </c>
      <c r="B1010" s="5">
        <v>35.713274859999999</v>
      </c>
      <c r="C1010" s="6" t="s">
        <v>1329</v>
      </c>
      <c r="D1010" s="6" t="s">
        <v>3546</v>
      </c>
      <c r="E1010" s="6" t="s">
        <v>3687</v>
      </c>
      <c r="F1010" s="6" t="s">
        <v>3688</v>
      </c>
      <c r="G1010" s="6" t="s">
        <v>3689</v>
      </c>
      <c r="H1010" s="6" t="str">
        <f t="shared" si="32"/>
        <v>http://maps.google.com/maps?q=33.9130078,35.71327486</v>
      </c>
      <c r="I1010" s="7" t="str">
        <f t="shared" si="33"/>
        <v>See on Google Maps</v>
      </c>
    </row>
    <row r="1011" spans="1:9" x14ac:dyDescent="0.25">
      <c r="A1011" s="5">
        <v>33.882629899999998</v>
      </c>
      <c r="B1011" s="5">
        <v>35.626901420000003</v>
      </c>
      <c r="C1011" s="6" t="s">
        <v>1329</v>
      </c>
      <c r="D1011" s="6" t="s">
        <v>3546</v>
      </c>
      <c r="E1011" s="6" t="s">
        <v>3690</v>
      </c>
      <c r="F1011" s="6" t="s">
        <v>3690</v>
      </c>
      <c r="G1011" s="6" t="s">
        <v>3691</v>
      </c>
      <c r="H1011" s="6" t="str">
        <f t="shared" si="32"/>
        <v>http://maps.google.com/maps?q=33.8826299,35.62690142</v>
      </c>
      <c r="I1011" s="7" t="str">
        <f t="shared" si="33"/>
        <v>See on Google Maps</v>
      </c>
    </row>
    <row r="1012" spans="1:9" x14ac:dyDescent="0.25">
      <c r="A1012" s="5">
        <v>33.88269167</v>
      </c>
      <c r="B1012" s="5">
        <v>35.598163900000003</v>
      </c>
      <c r="C1012" s="6" t="s">
        <v>1329</v>
      </c>
      <c r="D1012" s="6" t="s">
        <v>3546</v>
      </c>
      <c r="E1012" s="6" t="s">
        <v>3692</v>
      </c>
      <c r="F1012" s="6" t="s">
        <v>3692</v>
      </c>
      <c r="G1012" s="6" t="s">
        <v>3693</v>
      </c>
      <c r="H1012" s="6" t="str">
        <f t="shared" si="32"/>
        <v>http://maps.google.com/maps?q=33.88269167,35.5981639</v>
      </c>
      <c r="I1012" s="7" t="str">
        <f t="shared" si="33"/>
        <v>See on Google Maps</v>
      </c>
    </row>
    <row r="1013" spans="1:9" x14ac:dyDescent="0.25">
      <c r="A1013" s="5">
        <v>33.869648439999999</v>
      </c>
      <c r="B1013" s="5">
        <v>35.558345070000001</v>
      </c>
      <c r="C1013" s="6" t="s">
        <v>1329</v>
      </c>
      <c r="D1013" s="6" t="s">
        <v>3546</v>
      </c>
      <c r="E1013" s="6" t="s">
        <v>3694</v>
      </c>
      <c r="F1013" s="6" t="s">
        <v>3695</v>
      </c>
      <c r="G1013" s="6" t="s">
        <v>3696</v>
      </c>
      <c r="H1013" s="6" t="str">
        <f t="shared" si="32"/>
        <v>http://maps.google.com/maps?q=33.86964844,35.55834507</v>
      </c>
      <c r="I1013" s="7" t="str">
        <f t="shared" si="33"/>
        <v>See on Google Maps</v>
      </c>
    </row>
    <row r="1014" spans="1:9" x14ac:dyDescent="0.25">
      <c r="A1014" s="5">
        <v>33.901813169999997</v>
      </c>
      <c r="B1014" s="5">
        <v>35.663770450000001</v>
      </c>
      <c r="C1014" s="6" t="s">
        <v>1329</v>
      </c>
      <c r="D1014" s="6" t="s">
        <v>3546</v>
      </c>
      <c r="E1014" s="6" t="s">
        <v>3697</v>
      </c>
      <c r="F1014" s="6" t="s">
        <v>1162</v>
      </c>
      <c r="G1014" s="6" t="s">
        <v>3698</v>
      </c>
      <c r="H1014" s="6" t="str">
        <f t="shared" si="32"/>
        <v>http://maps.google.com/maps?q=33.90181317,35.66377045</v>
      </c>
      <c r="I1014" s="7" t="str">
        <f t="shared" si="33"/>
        <v>See on Google Maps</v>
      </c>
    </row>
    <row r="1015" spans="1:9" x14ac:dyDescent="0.25">
      <c r="A1015" s="5">
        <v>33.894252760000001</v>
      </c>
      <c r="B1015" s="5">
        <v>35.55780275</v>
      </c>
      <c r="C1015" s="6" t="s">
        <v>1329</v>
      </c>
      <c r="D1015" s="6" t="s">
        <v>3546</v>
      </c>
      <c r="E1015" s="6" t="s">
        <v>3699</v>
      </c>
      <c r="F1015" s="6" t="s">
        <v>698</v>
      </c>
      <c r="G1015" s="6" t="s">
        <v>3700</v>
      </c>
      <c r="H1015" s="6" t="str">
        <f t="shared" si="32"/>
        <v>http://maps.google.com/maps?q=33.89425276,35.55780275</v>
      </c>
      <c r="I1015" s="7" t="str">
        <f t="shared" si="33"/>
        <v>See on Google Maps</v>
      </c>
    </row>
    <row r="1016" spans="1:9" x14ac:dyDescent="0.25">
      <c r="A1016" s="5">
        <v>33.84715276</v>
      </c>
      <c r="B1016" s="5">
        <v>35.575377830000001</v>
      </c>
      <c r="C1016" s="6" t="s">
        <v>1329</v>
      </c>
      <c r="D1016" s="6" t="s">
        <v>3546</v>
      </c>
      <c r="E1016" s="6" t="s">
        <v>3701</v>
      </c>
      <c r="F1016" s="6" t="s">
        <v>3702</v>
      </c>
      <c r="G1016" s="6" t="s">
        <v>3703</v>
      </c>
      <c r="H1016" s="6" t="str">
        <f t="shared" si="32"/>
        <v>http://maps.google.com/maps?q=33.84715276,35.57537783</v>
      </c>
      <c r="I1016" s="7" t="str">
        <f t="shared" si="33"/>
        <v>See on Google Maps</v>
      </c>
    </row>
    <row r="1017" spans="1:9" x14ac:dyDescent="0.25">
      <c r="A1017" s="5">
        <v>33.943297229999999</v>
      </c>
      <c r="B1017" s="5">
        <v>35.590277759999999</v>
      </c>
      <c r="C1017" s="6" t="s">
        <v>1329</v>
      </c>
      <c r="D1017" s="6" t="s">
        <v>3546</v>
      </c>
      <c r="E1017" s="6" t="s">
        <v>3704</v>
      </c>
      <c r="F1017" s="6" t="s">
        <v>3705</v>
      </c>
      <c r="G1017" s="6" t="s">
        <v>3706</v>
      </c>
      <c r="H1017" s="6" t="str">
        <f t="shared" si="32"/>
        <v>http://maps.google.com/maps?q=33.94329723,35.59027776</v>
      </c>
      <c r="I1017" s="7" t="str">
        <f t="shared" si="33"/>
        <v>See on Google Maps</v>
      </c>
    </row>
    <row r="1018" spans="1:9" x14ac:dyDescent="0.25">
      <c r="A1018" s="5">
        <v>33.947462569999999</v>
      </c>
      <c r="B1018" s="5">
        <v>35.711204809999998</v>
      </c>
      <c r="C1018" s="6" t="s">
        <v>1329</v>
      </c>
      <c r="D1018" s="6" t="s">
        <v>3546</v>
      </c>
      <c r="E1018" s="6" t="s">
        <v>3707</v>
      </c>
      <c r="F1018" s="6" t="s">
        <v>3708</v>
      </c>
      <c r="G1018" s="6" t="s">
        <v>3709</v>
      </c>
      <c r="H1018" s="6" t="str">
        <f t="shared" si="32"/>
        <v>http://maps.google.com/maps?q=33.94746257,35.71120481</v>
      </c>
      <c r="I1018" s="7" t="str">
        <f t="shared" si="33"/>
        <v>See on Google Maps</v>
      </c>
    </row>
    <row r="1019" spans="1:9" x14ac:dyDescent="0.25">
      <c r="A1019" s="5">
        <v>33.855238919999998</v>
      </c>
      <c r="B1019" s="5">
        <v>35.596616599999997</v>
      </c>
      <c r="C1019" s="6" t="s">
        <v>1329</v>
      </c>
      <c r="D1019" s="6" t="s">
        <v>3546</v>
      </c>
      <c r="E1019" s="6" t="s">
        <v>3710</v>
      </c>
      <c r="F1019" s="6" t="s">
        <v>3711</v>
      </c>
      <c r="G1019" s="6" t="s">
        <v>3712</v>
      </c>
      <c r="H1019" s="6" t="str">
        <f t="shared" si="32"/>
        <v>http://maps.google.com/maps?q=33.85523892,35.5966166</v>
      </c>
      <c r="I1019" s="7" t="str">
        <f t="shared" si="33"/>
        <v>See on Google Maps</v>
      </c>
    </row>
    <row r="1020" spans="1:9" x14ac:dyDescent="0.25">
      <c r="A1020" s="5">
        <v>33.900158349999998</v>
      </c>
      <c r="B1020" s="5">
        <v>35.586024950000002</v>
      </c>
      <c r="C1020" s="6" t="s">
        <v>1329</v>
      </c>
      <c r="D1020" s="6" t="s">
        <v>3546</v>
      </c>
      <c r="E1020" s="6" t="s">
        <v>3713</v>
      </c>
      <c r="F1020" s="6" t="s">
        <v>3714</v>
      </c>
      <c r="G1020" s="6" t="s">
        <v>3715</v>
      </c>
      <c r="H1020" s="6" t="str">
        <f t="shared" si="32"/>
        <v>http://maps.google.com/maps?q=33.90015835,35.58602495</v>
      </c>
      <c r="I1020" s="7" t="str">
        <f t="shared" si="33"/>
        <v>See on Google Maps</v>
      </c>
    </row>
    <row r="1021" spans="1:9" x14ac:dyDescent="0.25">
      <c r="A1021" s="5">
        <v>33.921075399999999</v>
      </c>
      <c r="B1021" s="5">
        <v>35.734967709999999</v>
      </c>
      <c r="C1021" s="6" t="s">
        <v>1329</v>
      </c>
      <c r="D1021" s="6" t="s">
        <v>3546</v>
      </c>
      <c r="E1021" s="6" t="s">
        <v>3716</v>
      </c>
      <c r="F1021" s="6" t="s">
        <v>3717</v>
      </c>
      <c r="G1021" s="6" t="s">
        <v>3718</v>
      </c>
      <c r="H1021" s="6" t="str">
        <f t="shared" si="32"/>
        <v>http://maps.google.com/maps?q=33.9210754,35.73496771</v>
      </c>
      <c r="I1021" s="7" t="str">
        <f t="shared" si="33"/>
        <v>See on Google Maps</v>
      </c>
    </row>
    <row r="1022" spans="1:9" x14ac:dyDescent="0.25">
      <c r="A1022" s="5">
        <v>33.895986639999997</v>
      </c>
      <c r="B1022" s="5">
        <v>35.643577039999997</v>
      </c>
      <c r="C1022" s="6" t="s">
        <v>1329</v>
      </c>
      <c r="D1022" s="6" t="s">
        <v>3546</v>
      </c>
      <c r="E1022" s="6" t="s">
        <v>3719</v>
      </c>
      <c r="F1022" s="6" t="s">
        <v>3720</v>
      </c>
      <c r="G1022" s="6" t="s">
        <v>3721</v>
      </c>
      <c r="H1022" s="6" t="str">
        <f t="shared" si="32"/>
        <v>http://maps.google.com/maps?q=33.89598664,35.64357704</v>
      </c>
      <c r="I1022" s="7" t="str">
        <f t="shared" si="33"/>
        <v>See on Google Maps</v>
      </c>
    </row>
    <row r="1023" spans="1:9" x14ac:dyDescent="0.25">
      <c r="A1023" s="5">
        <v>33.932205410000002</v>
      </c>
      <c r="B1023" s="5">
        <v>35.654804710000001</v>
      </c>
      <c r="C1023" s="6" t="s">
        <v>1329</v>
      </c>
      <c r="D1023" s="6" t="s">
        <v>3546</v>
      </c>
      <c r="E1023" s="6" t="s">
        <v>3722</v>
      </c>
      <c r="F1023" s="6" t="s">
        <v>3723</v>
      </c>
      <c r="G1023" s="6" t="s">
        <v>3724</v>
      </c>
      <c r="H1023" s="6" t="str">
        <f t="shared" si="32"/>
        <v>http://maps.google.com/maps?q=33.93220541,35.65480471</v>
      </c>
      <c r="I1023" s="7" t="str">
        <f t="shared" si="33"/>
        <v>See on Google Maps</v>
      </c>
    </row>
    <row r="1024" spans="1:9" x14ac:dyDescent="0.25">
      <c r="A1024" s="5">
        <v>33.941999930000001</v>
      </c>
      <c r="B1024" s="5">
        <v>35.766050040000003</v>
      </c>
      <c r="C1024" s="6" t="s">
        <v>1329</v>
      </c>
      <c r="D1024" s="6" t="s">
        <v>3546</v>
      </c>
      <c r="E1024" s="6" t="s">
        <v>3725</v>
      </c>
      <c r="F1024" s="6" t="s">
        <v>3726</v>
      </c>
      <c r="G1024" s="6" t="s">
        <v>3727</v>
      </c>
      <c r="H1024" s="6" t="str">
        <f t="shared" si="32"/>
        <v>http://maps.google.com/maps?q=33.94199993,35.76605004</v>
      </c>
      <c r="I1024" s="7" t="str">
        <f t="shared" si="33"/>
        <v>See on Google Maps</v>
      </c>
    </row>
    <row r="1025" spans="1:9" x14ac:dyDescent="0.25">
      <c r="A1025" s="5">
        <v>33.940591599999998</v>
      </c>
      <c r="B1025" s="5">
        <v>35.619352800000001</v>
      </c>
      <c r="C1025" s="6" t="s">
        <v>1329</v>
      </c>
      <c r="D1025" s="6" t="s">
        <v>3546</v>
      </c>
      <c r="E1025" s="6" t="s">
        <v>3728</v>
      </c>
      <c r="F1025" s="6" t="s">
        <v>3729</v>
      </c>
      <c r="G1025" s="6" t="s">
        <v>3730</v>
      </c>
      <c r="H1025" s="6" t="str">
        <f t="shared" si="32"/>
        <v>http://maps.google.com/maps?q=33.9405916,35.6193528</v>
      </c>
      <c r="I1025" s="7" t="str">
        <f t="shared" si="33"/>
        <v>See on Google Maps</v>
      </c>
    </row>
    <row r="1026" spans="1:9" x14ac:dyDescent="0.25">
      <c r="A1026" s="5">
        <v>33.87562724</v>
      </c>
      <c r="B1026" s="5">
        <v>35.541071770000002</v>
      </c>
      <c r="C1026" s="6" t="s">
        <v>1329</v>
      </c>
      <c r="D1026" s="6" t="s">
        <v>3546</v>
      </c>
      <c r="E1026" s="6" t="s">
        <v>3731</v>
      </c>
      <c r="F1026" s="6" t="s">
        <v>3732</v>
      </c>
      <c r="G1026" s="6" t="s">
        <v>3733</v>
      </c>
      <c r="H1026" s="6" t="str">
        <f t="shared" si="32"/>
        <v>http://maps.google.com/maps?q=33.87562724,35.54107177</v>
      </c>
      <c r="I1026" s="7" t="str">
        <f t="shared" si="33"/>
        <v>See on Google Maps</v>
      </c>
    </row>
    <row r="1027" spans="1:9" x14ac:dyDescent="0.25">
      <c r="A1027" s="5">
        <v>33.876147179999997</v>
      </c>
      <c r="B1027" s="5">
        <v>35.549034200000001</v>
      </c>
      <c r="C1027" s="6" t="s">
        <v>1329</v>
      </c>
      <c r="D1027" s="6" t="s">
        <v>3546</v>
      </c>
      <c r="E1027" s="6" t="s">
        <v>3734</v>
      </c>
      <c r="F1027" s="6" t="s">
        <v>3735</v>
      </c>
      <c r="G1027" s="6" t="s">
        <v>3736</v>
      </c>
      <c r="H1027" s="6" t="str">
        <f t="shared" ref="H1027:H1090" si="34">CONCATENATE("http://maps.google.com/maps?q=",A1027,",",B1027,"")</f>
        <v>http://maps.google.com/maps?q=33.87614718,35.5490342</v>
      </c>
      <c r="I1027" s="7" t="str">
        <f t="shared" ref="I1027:I1090" si="35">HYPERLINK(H1027, "See on Google Maps")</f>
        <v>See on Google Maps</v>
      </c>
    </row>
    <row r="1028" spans="1:9" x14ac:dyDescent="0.25">
      <c r="A1028" s="5">
        <v>33.921819489999997</v>
      </c>
      <c r="B1028" s="5">
        <v>35.696197189999999</v>
      </c>
      <c r="C1028" s="6" t="s">
        <v>1329</v>
      </c>
      <c r="D1028" s="6" t="s">
        <v>3546</v>
      </c>
      <c r="E1028" s="6" t="s">
        <v>3737</v>
      </c>
      <c r="F1028" s="6" t="s">
        <v>3738</v>
      </c>
      <c r="G1028" s="6" t="s">
        <v>3739</v>
      </c>
      <c r="H1028" s="6" t="str">
        <f t="shared" si="34"/>
        <v>http://maps.google.com/maps?q=33.92181949,35.69619719</v>
      </c>
      <c r="I1028" s="7" t="str">
        <f t="shared" si="35"/>
        <v>See on Google Maps</v>
      </c>
    </row>
    <row r="1029" spans="1:9" x14ac:dyDescent="0.25">
      <c r="A1029" s="5">
        <v>33.906699969999998</v>
      </c>
      <c r="B1029" s="5">
        <v>35.721400039999999</v>
      </c>
      <c r="C1029" s="6" t="s">
        <v>1329</v>
      </c>
      <c r="D1029" s="6" t="s">
        <v>3546</v>
      </c>
      <c r="E1029" s="6" t="s">
        <v>3740</v>
      </c>
      <c r="F1029" s="6" t="s">
        <v>3741</v>
      </c>
      <c r="G1029" s="6" t="s">
        <v>3742</v>
      </c>
      <c r="H1029" s="6" t="str">
        <f t="shared" si="34"/>
        <v>http://maps.google.com/maps?q=33.90669997,35.72140004</v>
      </c>
      <c r="I1029" s="7" t="str">
        <f t="shared" si="35"/>
        <v>See on Google Maps</v>
      </c>
    </row>
    <row r="1030" spans="1:9" x14ac:dyDescent="0.25">
      <c r="A1030" s="5">
        <v>33.932533309999997</v>
      </c>
      <c r="B1030" s="5">
        <v>35.620941690000002</v>
      </c>
      <c r="C1030" s="6" t="s">
        <v>1329</v>
      </c>
      <c r="D1030" s="6" t="s">
        <v>3546</v>
      </c>
      <c r="E1030" s="6" t="s">
        <v>3743</v>
      </c>
      <c r="F1030" s="6" t="s">
        <v>3744</v>
      </c>
      <c r="G1030" s="6" t="s">
        <v>3745</v>
      </c>
      <c r="H1030" s="6" t="str">
        <f t="shared" si="34"/>
        <v>http://maps.google.com/maps?q=33.93253331,35.62094169</v>
      </c>
      <c r="I1030" s="7" t="str">
        <f t="shared" si="35"/>
        <v>See on Google Maps</v>
      </c>
    </row>
    <row r="1031" spans="1:9" x14ac:dyDescent="0.25">
      <c r="A1031" s="5">
        <v>33.907363850000003</v>
      </c>
      <c r="B1031" s="5">
        <v>35.697633359999998</v>
      </c>
      <c r="C1031" s="6" t="s">
        <v>1329</v>
      </c>
      <c r="D1031" s="6" t="s">
        <v>3546</v>
      </c>
      <c r="E1031" s="6" t="s">
        <v>3746</v>
      </c>
      <c r="F1031" s="6" t="s">
        <v>3747</v>
      </c>
      <c r="G1031" s="6" t="s">
        <v>3748</v>
      </c>
      <c r="H1031" s="6" t="str">
        <f t="shared" si="34"/>
        <v>http://maps.google.com/maps?q=33.90736385,35.69763336</v>
      </c>
      <c r="I1031" s="7" t="str">
        <f t="shared" si="35"/>
        <v>See on Google Maps</v>
      </c>
    </row>
    <row r="1032" spans="1:9" x14ac:dyDescent="0.25">
      <c r="A1032" s="5">
        <v>33.889721080000001</v>
      </c>
      <c r="B1032" s="5">
        <v>35.615720000000003</v>
      </c>
      <c r="C1032" s="6" t="s">
        <v>1329</v>
      </c>
      <c r="D1032" s="6" t="s">
        <v>3546</v>
      </c>
      <c r="E1032" s="6" t="s">
        <v>3749</v>
      </c>
      <c r="F1032" s="6" t="s">
        <v>3750</v>
      </c>
      <c r="G1032" s="6" t="s">
        <v>3751</v>
      </c>
      <c r="H1032" s="6" t="str">
        <f t="shared" si="34"/>
        <v>http://maps.google.com/maps?q=33.88972108,35.61572</v>
      </c>
      <c r="I1032" s="7" t="str">
        <f t="shared" si="35"/>
        <v>See on Google Maps</v>
      </c>
    </row>
    <row r="1033" spans="1:9" x14ac:dyDescent="0.25">
      <c r="A1033" s="5">
        <v>33.918850290000002</v>
      </c>
      <c r="B1033" s="5">
        <v>35.738159760000002</v>
      </c>
      <c r="C1033" s="6" t="s">
        <v>1329</v>
      </c>
      <c r="D1033" s="6" t="s">
        <v>3546</v>
      </c>
      <c r="E1033" s="6" t="s">
        <v>3752</v>
      </c>
      <c r="F1033" s="6" t="s">
        <v>3753</v>
      </c>
      <c r="G1033" s="6" t="s">
        <v>3754</v>
      </c>
      <c r="H1033" s="6" t="str">
        <f t="shared" si="34"/>
        <v>http://maps.google.com/maps?q=33.91885029,35.73815976</v>
      </c>
      <c r="I1033" s="7" t="str">
        <f t="shared" si="35"/>
        <v>See on Google Maps</v>
      </c>
    </row>
    <row r="1034" spans="1:9" x14ac:dyDescent="0.25">
      <c r="A1034" s="5">
        <v>33.921776530000002</v>
      </c>
      <c r="B1034" s="5">
        <v>35.630119180000001</v>
      </c>
      <c r="C1034" s="6" t="s">
        <v>1329</v>
      </c>
      <c r="D1034" s="6" t="s">
        <v>3546</v>
      </c>
      <c r="E1034" s="6" t="s">
        <v>3755</v>
      </c>
      <c r="F1034" s="6" t="s">
        <v>3756</v>
      </c>
      <c r="G1034" s="6" t="s">
        <v>3757</v>
      </c>
      <c r="H1034" s="6" t="str">
        <f t="shared" si="34"/>
        <v>http://maps.google.com/maps?q=33.92177653,35.63011918</v>
      </c>
      <c r="I1034" s="7" t="str">
        <f t="shared" si="35"/>
        <v>See on Google Maps</v>
      </c>
    </row>
    <row r="1035" spans="1:9" x14ac:dyDescent="0.25">
      <c r="A1035" s="5">
        <v>33.877260790000001</v>
      </c>
      <c r="B1035" s="5">
        <v>35.564542809999999</v>
      </c>
      <c r="C1035" s="6" t="s">
        <v>1329</v>
      </c>
      <c r="D1035" s="6" t="s">
        <v>3546</v>
      </c>
      <c r="E1035" s="6" t="s">
        <v>3758</v>
      </c>
      <c r="F1035" s="6" t="s">
        <v>3758</v>
      </c>
      <c r="G1035" s="6" t="s">
        <v>3759</v>
      </c>
      <c r="H1035" s="6" t="str">
        <f t="shared" si="34"/>
        <v>http://maps.google.com/maps?q=33.87726079,35.56454281</v>
      </c>
      <c r="I1035" s="7" t="str">
        <f t="shared" si="35"/>
        <v>See on Google Maps</v>
      </c>
    </row>
    <row r="1036" spans="1:9" x14ac:dyDescent="0.25">
      <c r="A1036" s="5">
        <v>33.921207889999998</v>
      </c>
      <c r="B1036" s="5">
        <v>35.798748779999997</v>
      </c>
      <c r="C1036" s="6" t="s">
        <v>1329</v>
      </c>
      <c r="D1036" s="6" t="s">
        <v>3546</v>
      </c>
      <c r="E1036" s="6" t="s">
        <v>3760</v>
      </c>
      <c r="F1036" s="6" t="s">
        <v>3760</v>
      </c>
      <c r="G1036" s="6" t="s">
        <v>3761</v>
      </c>
      <c r="H1036" s="6" t="str">
        <f t="shared" si="34"/>
        <v>http://maps.google.com/maps?q=33.92120789,35.79874878</v>
      </c>
      <c r="I1036" s="7" t="str">
        <f t="shared" si="35"/>
        <v>See on Google Maps</v>
      </c>
    </row>
    <row r="1037" spans="1:9" x14ac:dyDescent="0.25">
      <c r="A1037" s="5">
        <v>33.926417880000002</v>
      </c>
      <c r="B1037" s="5">
        <v>35.596406399999999</v>
      </c>
      <c r="C1037" s="6" t="s">
        <v>1329</v>
      </c>
      <c r="D1037" s="6" t="s">
        <v>3546</v>
      </c>
      <c r="E1037" s="6" t="s">
        <v>3762</v>
      </c>
      <c r="F1037" s="6" t="s">
        <v>3763</v>
      </c>
      <c r="G1037" s="6" t="s">
        <v>3764</v>
      </c>
      <c r="H1037" s="6" t="str">
        <f t="shared" si="34"/>
        <v>http://maps.google.com/maps?q=33.92641788,35.5964064</v>
      </c>
      <c r="I1037" s="7" t="str">
        <f t="shared" si="35"/>
        <v>See on Google Maps</v>
      </c>
    </row>
    <row r="1038" spans="1:9" x14ac:dyDescent="0.25">
      <c r="A1038" s="5">
        <v>33.94533552</v>
      </c>
      <c r="B1038" s="5">
        <v>35.75333569</v>
      </c>
      <c r="C1038" s="6" t="s">
        <v>1329</v>
      </c>
      <c r="D1038" s="6" t="s">
        <v>3546</v>
      </c>
      <c r="E1038" s="6" t="s">
        <v>3765</v>
      </c>
      <c r="F1038" s="6" t="s">
        <v>3765</v>
      </c>
      <c r="G1038" s="6" t="s">
        <v>3766</v>
      </c>
      <c r="H1038" s="6" t="str">
        <f t="shared" si="34"/>
        <v>http://maps.google.com/maps?q=33.94533552,35.75333569</v>
      </c>
      <c r="I1038" s="7" t="str">
        <f t="shared" si="35"/>
        <v>See on Google Maps</v>
      </c>
    </row>
    <row r="1039" spans="1:9" x14ac:dyDescent="0.25">
      <c r="A1039" s="5">
        <v>33.950853039999998</v>
      </c>
      <c r="B1039" s="5">
        <v>35.753649809999999</v>
      </c>
      <c r="C1039" s="6" t="s">
        <v>1329</v>
      </c>
      <c r="D1039" s="6" t="s">
        <v>3546</v>
      </c>
      <c r="E1039" s="6" t="s">
        <v>3767</v>
      </c>
      <c r="F1039" s="6" t="s">
        <v>3768</v>
      </c>
      <c r="G1039" s="6" t="s">
        <v>3769</v>
      </c>
      <c r="H1039" s="6" t="str">
        <f t="shared" si="34"/>
        <v>http://maps.google.com/maps?q=33.95085304,35.75364981</v>
      </c>
      <c r="I1039" s="7" t="str">
        <f t="shared" si="35"/>
        <v>See on Google Maps</v>
      </c>
    </row>
    <row r="1040" spans="1:9" x14ac:dyDescent="0.25">
      <c r="A1040" s="5">
        <v>33.937593659647405</v>
      </c>
      <c r="B1040" s="5">
        <v>35.70281676223172</v>
      </c>
      <c r="C1040" s="6" t="s">
        <v>1329</v>
      </c>
      <c r="D1040" s="6" t="s">
        <v>3546</v>
      </c>
      <c r="E1040" s="6" t="s">
        <v>3546</v>
      </c>
      <c r="F1040" s="6" t="s">
        <v>3546</v>
      </c>
      <c r="G1040" s="6"/>
      <c r="H1040" s="6" t="str">
        <f t="shared" si="34"/>
        <v>http://maps.google.com/maps?q=33.9375936596474,35.7028167622317</v>
      </c>
      <c r="I1040" s="7" t="str">
        <f t="shared" si="35"/>
        <v>See on Google Maps</v>
      </c>
    </row>
    <row r="1041" spans="1:9" x14ac:dyDescent="0.25">
      <c r="A1041" s="5">
        <v>33.870470789999999</v>
      </c>
      <c r="B1041" s="5">
        <v>35.53500923</v>
      </c>
      <c r="C1041" s="6" t="s">
        <v>1329</v>
      </c>
      <c r="D1041" s="6" t="s">
        <v>3546</v>
      </c>
      <c r="E1041" s="6" t="s">
        <v>3770</v>
      </c>
      <c r="F1041" s="6" t="s">
        <v>3770</v>
      </c>
      <c r="G1041" s="6" t="s">
        <v>3771</v>
      </c>
      <c r="H1041" s="6" t="str">
        <f t="shared" si="34"/>
        <v>http://maps.google.com/maps?q=33.87047079,35.53500923</v>
      </c>
      <c r="I1041" s="7" t="str">
        <f t="shared" si="35"/>
        <v>See on Google Maps</v>
      </c>
    </row>
    <row r="1042" spans="1:9" x14ac:dyDescent="0.25">
      <c r="A1042" s="5">
        <v>33.863661139999998</v>
      </c>
      <c r="B1042" s="5">
        <v>35.592863899999998</v>
      </c>
      <c r="C1042" s="6" t="s">
        <v>1329</v>
      </c>
      <c r="D1042" s="6" t="s">
        <v>3546</v>
      </c>
      <c r="E1042" s="6" t="s">
        <v>3770</v>
      </c>
      <c r="F1042" s="6" t="s">
        <v>3770</v>
      </c>
      <c r="G1042" s="6" t="s">
        <v>3772</v>
      </c>
      <c r="H1042" s="6" t="str">
        <f t="shared" si="34"/>
        <v>http://maps.google.com/maps?q=33.86366114,35.5928639</v>
      </c>
      <c r="I1042" s="7" t="str">
        <f t="shared" si="35"/>
        <v>See on Google Maps</v>
      </c>
    </row>
    <row r="1043" spans="1:9" x14ac:dyDescent="0.25">
      <c r="A1043" s="5">
        <v>33.911202099999997</v>
      </c>
      <c r="B1043" s="5">
        <v>35.68049628</v>
      </c>
      <c r="C1043" s="6" t="s">
        <v>1329</v>
      </c>
      <c r="D1043" s="6" t="s">
        <v>3546</v>
      </c>
      <c r="E1043" s="6" t="s">
        <v>3773</v>
      </c>
      <c r="F1043" s="6" t="s">
        <v>3773</v>
      </c>
      <c r="G1043" s="6" t="s">
        <v>3774</v>
      </c>
      <c r="H1043" s="6" t="str">
        <f t="shared" si="34"/>
        <v>http://maps.google.com/maps?q=33.9112021,35.68049628</v>
      </c>
      <c r="I1043" s="7" t="str">
        <f t="shared" si="35"/>
        <v>See on Google Maps</v>
      </c>
    </row>
    <row r="1044" spans="1:9" x14ac:dyDescent="0.25">
      <c r="A1044" s="5">
        <v>33.884523790000003</v>
      </c>
      <c r="B1044" s="5">
        <v>35.539706619999997</v>
      </c>
      <c r="C1044" s="6" t="s">
        <v>1329</v>
      </c>
      <c r="D1044" s="6" t="s">
        <v>3546</v>
      </c>
      <c r="E1044" s="6" t="s">
        <v>3775</v>
      </c>
      <c r="F1044" s="6" t="s">
        <v>3775</v>
      </c>
      <c r="G1044" s="6" t="s">
        <v>3776</v>
      </c>
      <c r="H1044" s="6" t="str">
        <f t="shared" si="34"/>
        <v>http://maps.google.com/maps?q=33.88452379,35.53970662</v>
      </c>
      <c r="I1044" s="7" t="str">
        <f t="shared" si="35"/>
        <v>See on Google Maps</v>
      </c>
    </row>
    <row r="1045" spans="1:9" x14ac:dyDescent="0.25">
      <c r="A1045" s="5">
        <v>33.92019827</v>
      </c>
      <c r="B1045" s="5">
        <v>35.611447159999997</v>
      </c>
      <c r="C1045" s="6" t="s">
        <v>1329</v>
      </c>
      <c r="D1045" s="6" t="s">
        <v>3546</v>
      </c>
      <c r="E1045" s="6" t="s">
        <v>3777</v>
      </c>
      <c r="F1045" s="6" t="s">
        <v>3778</v>
      </c>
      <c r="G1045" s="6" t="s">
        <v>3779</v>
      </c>
      <c r="H1045" s="6" t="str">
        <f t="shared" si="34"/>
        <v>http://maps.google.com/maps?q=33.92019827,35.61144716</v>
      </c>
      <c r="I1045" s="7" t="str">
        <f t="shared" si="35"/>
        <v>See on Google Maps</v>
      </c>
    </row>
    <row r="1046" spans="1:9" x14ac:dyDescent="0.25">
      <c r="A1046" s="5">
        <v>33.879738699999997</v>
      </c>
      <c r="B1046" s="5">
        <v>35.554510829999998</v>
      </c>
      <c r="C1046" s="6" t="s">
        <v>1329</v>
      </c>
      <c r="D1046" s="6" t="s">
        <v>3546</v>
      </c>
      <c r="E1046" s="6" t="s">
        <v>3780</v>
      </c>
      <c r="F1046" s="6" t="s">
        <v>3780</v>
      </c>
      <c r="G1046" s="6" t="s">
        <v>3781</v>
      </c>
      <c r="H1046" s="6" t="str">
        <f t="shared" si="34"/>
        <v>http://maps.google.com/maps?q=33.8797387,35.55451083</v>
      </c>
      <c r="I1046" s="7" t="str">
        <f t="shared" si="35"/>
        <v>See on Google Maps</v>
      </c>
    </row>
    <row r="1047" spans="1:9" x14ac:dyDescent="0.25">
      <c r="A1047" s="5">
        <v>33.878225120000003</v>
      </c>
      <c r="B1047" s="5">
        <v>35.622172419999998</v>
      </c>
      <c r="C1047" s="6" t="s">
        <v>1329</v>
      </c>
      <c r="D1047" s="6" t="s">
        <v>3546</v>
      </c>
      <c r="E1047" s="6" t="s">
        <v>3782</v>
      </c>
      <c r="F1047" s="6" t="s">
        <v>3783</v>
      </c>
      <c r="G1047" s="6" t="s">
        <v>3784</v>
      </c>
      <c r="H1047" s="6" t="str">
        <f t="shared" si="34"/>
        <v>http://maps.google.com/maps?q=33.87822512,35.62217242</v>
      </c>
      <c r="I1047" s="7" t="str">
        <f t="shared" si="35"/>
        <v>See on Google Maps</v>
      </c>
    </row>
    <row r="1048" spans="1:9" x14ac:dyDescent="0.25">
      <c r="A1048" s="5">
        <v>33.927550850000003</v>
      </c>
      <c r="B1048" s="5">
        <v>35.738732589999998</v>
      </c>
      <c r="C1048" s="6" t="s">
        <v>1329</v>
      </c>
      <c r="D1048" s="6" t="s">
        <v>3546</v>
      </c>
      <c r="E1048" s="6" t="s">
        <v>3785</v>
      </c>
      <c r="F1048" s="6" t="s">
        <v>3786</v>
      </c>
      <c r="G1048" s="6" t="s">
        <v>3787</v>
      </c>
      <c r="H1048" s="6" t="str">
        <f t="shared" si="34"/>
        <v>http://maps.google.com/maps?q=33.92755085,35.73873259</v>
      </c>
      <c r="I1048" s="7" t="str">
        <f t="shared" si="35"/>
        <v>See on Google Maps</v>
      </c>
    </row>
    <row r="1049" spans="1:9" x14ac:dyDescent="0.25">
      <c r="A1049" s="5">
        <v>33.877799430000003</v>
      </c>
      <c r="B1049" s="5">
        <v>35.577951079999998</v>
      </c>
      <c r="C1049" s="6" t="s">
        <v>1329</v>
      </c>
      <c r="D1049" s="6" t="s">
        <v>3546</v>
      </c>
      <c r="E1049" s="6" t="s">
        <v>3788</v>
      </c>
      <c r="F1049" s="6" t="s">
        <v>3789</v>
      </c>
      <c r="G1049" s="6" t="s">
        <v>3790</v>
      </c>
      <c r="H1049" s="6" t="str">
        <f t="shared" si="34"/>
        <v>http://maps.google.com/maps?q=33.87779943,35.57795108</v>
      </c>
      <c r="I1049" s="7" t="str">
        <f t="shared" si="35"/>
        <v>See on Google Maps</v>
      </c>
    </row>
    <row r="1050" spans="1:9" x14ac:dyDescent="0.25">
      <c r="A1050" s="5">
        <v>33.881396410000001</v>
      </c>
      <c r="B1050" s="5">
        <v>35.568477649999998</v>
      </c>
      <c r="C1050" s="6" t="s">
        <v>1329</v>
      </c>
      <c r="D1050" s="6" t="s">
        <v>3546</v>
      </c>
      <c r="E1050" s="6" t="s">
        <v>3791</v>
      </c>
      <c r="F1050" s="6" t="s">
        <v>3792</v>
      </c>
      <c r="G1050" s="6" t="s">
        <v>3793</v>
      </c>
      <c r="H1050" s="6" t="str">
        <f t="shared" si="34"/>
        <v>http://maps.google.com/maps?q=33.88139641,35.56847765</v>
      </c>
      <c r="I1050" s="7" t="str">
        <f t="shared" si="35"/>
        <v>See on Google Maps</v>
      </c>
    </row>
    <row r="1051" spans="1:9" x14ac:dyDescent="0.25">
      <c r="A1051" s="5">
        <v>33.912076220000003</v>
      </c>
      <c r="B1051" s="5">
        <v>35.597950779999998</v>
      </c>
      <c r="C1051" s="6" t="s">
        <v>1329</v>
      </c>
      <c r="D1051" s="6" t="s">
        <v>3546</v>
      </c>
      <c r="E1051" s="6" t="s">
        <v>3794</v>
      </c>
      <c r="F1051" s="6" t="s">
        <v>3795</v>
      </c>
      <c r="G1051" s="6" t="s">
        <v>3796</v>
      </c>
      <c r="H1051" s="6" t="str">
        <f t="shared" si="34"/>
        <v>http://maps.google.com/maps?q=33.91207622,35.59795078</v>
      </c>
      <c r="I1051" s="7" t="str">
        <f t="shared" si="35"/>
        <v>See on Google Maps</v>
      </c>
    </row>
    <row r="1052" spans="1:9" x14ac:dyDescent="0.25">
      <c r="A1052" s="5">
        <v>33.900174900000003</v>
      </c>
      <c r="B1052" s="5">
        <v>35.828695959999997</v>
      </c>
      <c r="C1052" s="6" t="s">
        <v>1329</v>
      </c>
      <c r="D1052" s="6" t="s">
        <v>3546</v>
      </c>
      <c r="E1052" s="6" t="s">
        <v>3794</v>
      </c>
      <c r="F1052" s="6" t="s">
        <v>3797</v>
      </c>
      <c r="G1052" s="6" t="s">
        <v>3798</v>
      </c>
      <c r="H1052" s="6" t="str">
        <f t="shared" si="34"/>
        <v>http://maps.google.com/maps?q=33.9001749,35.82869596</v>
      </c>
      <c r="I1052" s="7" t="str">
        <f t="shared" si="35"/>
        <v>See on Google Maps</v>
      </c>
    </row>
    <row r="1053" spans="1:9" x14ac:dyDescent="0.25">
      <c r="A1053" s="5">
        <v>33.936180229999998</v>
      </c>
      <c r="B1053" s="5">
        <v>35.65740495</v>
      </c>
      <c r="C1053" s="6" t="s">
        <v>1329</v>
      </c>
      <c r="D1053" s="6" t="s">
        <v>3546</v>
      </c>
      <c r="E1053" s="6" t="s">
        <v>3799</v>
      </c>
      <c r="F1053" s="6" t="s">
        <v>3800</v>
      </c>
      <c r="G1053" s="6" t="s">
        <v>3801</v>
      </c>
      <c r="H1053" s="6" t="str">
        <f t="shared" si="34"/>
        <v>http://maps.google.com/maps?q=33.93618023,35.65740495</v>
      </c>
      <c r="I1053" s="7" t="str">
        <f t="shared" si="35"/>
        <v>See on Google Maps</v>
      </c>
    </row>
    <row r="1054" spans="1:9" x14ac:dyDescent="0.25">
      <c r="A1054" s="5">
        <v>33.88244933</v>
      </c>
      <c r="B1054" s="5">
        <v>35.639603630000003</v>
      </c>
      <c r="C1054" s="6" t="s">
        <v>1329</v>
      </c>
      <c r="D1054" s="6" t="s">
        <v>3546</v>
      </c>
      <c r="E1054" s="6" t="s">
        <v>3802</v>
      </c>
      <c r="F1054" s="6" t="s">
        <v>3803</v>
      </c>
      <c r="G1054" s="6" t="s">
        <v>3804</v>
      </c>
      <c r="H1054" s="6" t="str">
        <f t="shared" si="34"/>
        <v>http://maps.google.com/maps?q=33.88244933,35.63960363</v>
      </c>
      <c r="I1054" s="7" t="str">
        <f t="shared" si="35"/>
        <v>See on Google Maps</v>
      </c>
    </row>
    <row r="1055" spans="1:9" x14ac:dyDescent="0.25">
      <c r="A1055" s="5">
        <v>33.911319120000002</v>
      </c>
      <c r="B1055" s="5">
        <v>35.735778590000002</v>
      </c>
      <c r="C1055" s="6" t="s">
        <v>1329</v>
      </c>
      <c r="D1055" s="6" t="s">
        <v>3546</v>
      </c>
      <c r="E1055" s="6" t="s">
        <v>3805</v>
      </c>
      <c r="F1055" s="6" t="s">
        <v>3806</v>
      </c>
      <c r="G1055" s="6" t="s">
        <v>3807</v>
      </c>
      <c r="H1055" s="6" t="str">
        <f t="shared" si="34"/>
        <v>http://maps.google.com/maps?q=33.91131912,35.73577859</v>
      </c>
      <c r="I1055" s="7" t="str">
        <f t="shared" si="35"/>
        <v>See on Google Maps</v>
      </c>
    </row>
    <row r="1056" spans="1:9" x14ac:dyDescent="0.25">
      <c r="A1056" s="5">
        <v>33.884825190000001</v>
      </c>
      <c r="B1056" s="5">
        <v>35.569995489999997</v>
      </c>
      <c r="C1056" s="6" t="s">
        <v>1329</v>
      </c>
      <c r="D1056" s="6" t="s">
        <v>3546</v>
      </c>
      <c r="E1056" s="6" t="s">
        <v>3808</v>
      </c>
      <c r="F1056" s="6" t="s">
        <v>3808</v>
      </c>
      <c r="G1056" s="6" t="s">
        <v>3809</v>
      </c>
      <c r="H1056" s="6" t="str">
        <f t="shared" si="34"/>
        <v>http://maps.google.com/maps?q=33.88482519,35.56999549</v>
      </c>
      <c r="I1056" s="7" t="str">
        <f t="shared" si="35"/>
        <v>See on Google Maps</v>
      </c>
    </row>
    <row r="1057" spans="1:9" x14ac:dyDescent="0.25">
      <c r="A1057" s="5">
        <v>33.939130230000004</v>
      </c>
      <c r="B1057" s="5">
        <v>35.706335350000003</v>
      </c>
      <c r="C1057" s="6" t="s">
        <v>1329</v>
      </c>
      <c r="D1057" s="6" t="s">
        <v>3546</v>
      </c>
      <c r="E1057" s="6" t="s">
        <v>3810</v>
      </c>
      <c r="F1057" s="6" t="s">
        <v>3811</v>
      </c>
      <c r="G1057" s="6" t="s">
        <v>3812</v>
      </c>
      <c r="H1057" s="6" t="str">
        <f t="shared" si="34"/>
        <v>http://maps.google.com/maps?q=33.93913023,35.70633535</v>
      </c>
      <c r="I1057" s="7" t="str">
        <f t="shared" si="35"/>
        <v>See on Google Maps</v>
      </c>
    </row>
    <row r="1058" spans="1:9" x14ac:dyDescent="0.25">
      <c r="A1058" s="5">
        <v>33.9377055</v>
      </c>
      <c r="B1058" s="5">
        <v>35.597077830000003</v>
      </c>
      <c r="C1058" s="6" t="s">
        <v>1329</v>
      </c>
      <c r="D1058" s="6" t="s">
        <v>3546</v>
      </c>
      <c r="E1058" s="6" t="s">
        <v>3813</v>
      </c>
      <c r="F1058" s="6" t="s">
        <v>3814</v>
      </c>
      <c r="G1058" s="6" t="s">
        <v>3815</v>
      </c>
      <c r="H1058" s="6" t="str">
        <f t="shared" si="34"/>
        <v>http://maps.google.com/maps?q=33.9377055,35.59707783</v>
      </c>
      <c r="I1058" s="7" t="str">
        <f t="shared" si="35"/>
        <v>See on Google Maps</v>
      </c>
    </row>
    <row r="1059" spans="1:9" x14ac:dyDescent="0.25">
      <c r="A1059" s="5">
        <v>33.882954419999997</v>
      </c>
      <c r="B1059" s="5">
        <v>35.577981119999997</v>
      </c>
      <c r="C1059" s="6" t="s">
        <v>1329</v>
      </c>
      <c r="D1059" s="6" t="s">
        <v>3546</v>
      </c>
      <c r="E1059" s="6" t="s">
        <v>3816</v>
      </c>
      <c r="F1059" s="6" t="s">
        <v>3816</v>
      </c>
      <c r="G1059" s="6" t="s">
        <v>3817</v>
      </c>
      <c r="H1059" s="6" t="str">
        <f t="shared" si="34"/>
        <v>http://maps.google.com/maps?q=33.88295442,35.57798112</v>
      </c>
      <c r="I1059" s="7" t="str">
        <f t="shared" si="35"/>
        <v>See on Google Maps</v>
      </c>
    </row>
    <row r="1060" spans="1:9" x14ac:dyDescent="0.25">
      <c r="A1060" s="5">
        <v>33.909823830000001</v>
      </c>
      <c r="B1060" s="5">
        <v>35.588191010000003</v>
      </c>
      <c r="C1060" s="6" t="s">
        <v>1329</v>
      </c>
      <c r="D1060" s="6" t="s">
        <v>3546</v>
      </c>
      <c r="E1060" s="6" t="s">
        <v>3818</v>
      </c>
      <c r="F1060" s="6" t="s">
        <v>3819</v>
      </c>
      <c r="G1060" s="6" t="s">
        <v>3820</v>
      </c>
      <c r="H1060" s="6" t="str">
        <f t="shared" si="34"/>
        <v>http://maps.google.com/maps?q=33.90982383,35.58819101</v>
      </c>
      <c r="I1060" s="7" t="str">
        <f t="shared" si="35"/>
        <v>See on Google Maps</v>
      </c>
    </row>
    <row r="1061" spans="1:9" x14ac:dyDescent="0.25">
      <c r="A1061" s="5">
        <v>33.928180560000001</v>
      </c>
      <c r="B1061" s="5">
        <v>35.642494489999997</v>
      </c>
      <c r="C1061" s="6" t="s">
        <v>1329</v>
      </c>
      <c r="D1061" s="6" t="s">
        <v>3546</v>
      </c>
      <c r="E1061" s="6" t="s">
        <v>3821</v>
      </c>
      <c r="F1061" s="6"/>
      <c r="G1061" s="6" t="s">
        <v>3822</v>
      </c>
      <c r="H1061" s="6" t="str">
        <f t="shared" si="34"/>
        <v>http://maps.google.com/maps?q=33.92818056,35.64249449</v>
      </c>
      <c r="I1061" s="7" t="str">
        <f t="shared" si="35"/>
        <v>See on Google Maps</v>
      </c>
    </row>
    <row r="1062" spans="1:9" x14ac:dyDescent="0.25">
      <c r="A1062" s="5">
        <v>33.873734710000001</v>
      </c>
      <c r="B1062" s="5">
        <v>35.534052109999998</v>
      </c>
      <c r="C1062" s="6" t="s">
        <v>1329</v>
      </c>
      <c r="D1062" s="6" t="s">
        <v>3546</v>
      </c>
      <c r="E1062" s="6" t="s">
        <v>3823</v>
      </c>
      <c r="F1062" s="6" t="s">
        <v>3823</v>
      </c>
      <c r="G1062" s="6" t="s">
        <v>3824</v>
      </c>
      <c r="H1062" s="6" t="str">
        <f t="shared" si="34"/>
        <v>http://maps.google.com/maps?q=33.87373471,35.53405211</v>
      </c>
      <c r="I1062" s="7" t="str">
        <f t="shared" si="35"/>
        <v>See on Google Maps</v>
      </c>
    </row>
    <row r="1063" spans="1:9" x14ac:dyDescent="0.25">
      <c r="A1063" s="5">
        <v>33.914840920000003</v>
      </c>
      <c r="B1063" s="5">
        <v>35.592088109999999</v>
      </c>
      <c r="C1063" s="6" t="s">
        <v>1329</v>
      </c>
      <c r="D1063" s="6" t="s">
        <v>3546</v>
      </c>
      <c r="E1063" s="6" t="s">
        <v>3825</v>
      </c>
      <c r="F1063" s="6" t="s">
        <v>3826</v>
      </c>
      <c r="G1063" s="6" t="s">
        <v>3827</v>
      </c>
      <c r="H1063" s="6" t="str">
        <f t="shared" si="34"/>
        <v>http://maps.google.com/maps?q=33.91484092,35.59208811</v>
      </c>
      <c r="I1063" s="7" t="str">
        <f t="shared" si="35"/>
        <v>See on Google Maps</v>
      </c>
    </row>
    <row r="1064" spans="1:9" x14ac:dyDescent="0.25">
      <c r="A1064" s="5">
        <v>33.906236040000003</v>
      </c>
      <c r="B1064" s="5">
        <v>35.579780579999998</v>
      </c>
      <c r="C1064" s="6" t="s">
        <v>1329</v>
      </c>
      <c r="D1064" s="6" t="s">
        <v>3546</v>
      </c>
      <c r="E1064" s="6" t="s">
        <v>3828</v>
      </c>
      <c r="F1064" s="6" t="s">
        <v>3829</v>
      </c>
      <c r="G1064" s="6" t="s">
        <v>3830</v>
      </c>
      <c r="H1064" s="6" t="str">
        <f t="shared" si="34"/>
        <v>http://maps.google.com/maps?q=33.90623604,35.57978058</v>
      </c>
      <c r="I1064" s="7" t="str">
        <f t="shared" si="35"/>
        <v>See on Google Maps</v>
      </c>
    </row>
    <row r="1065" spans="1:9" x14ac:dyDescent="0.25">
      <c r="A1065" s="5">
        <v>33.89033328</v>
      </c>
      <c r="B1065" s="5">
        <v>35.566283390000002</v>
      </c>
      <c r="C1065" s="6" t="s">
        <v>1329</v>
      </c>
      <c r="D1065" s="6" t="s">
        <v>3546</v>
      </c>
      <c r="E1065" s="6" t="s">
        <v>343</v>
      </c>
      <c r="F1065" s="6" t="s">
        <v>3831</v>
      </c>
      <c r="G1065" s="6" t="s">
        <v>3832</v>
      </c>
      <c r="H1065" s="6" t="str">
        <f t="shared" si="34"/>
        <v>http://maps.google.com/maps?q=33.89033328,35.56628339</v>
      </c>
      <c r="I1065" s="7" t="str">
        <f t="shared" si="35"/>
        <v>See on Google Maps</v>
      </c>
    </row>
    <row r="1066" spans="1:9" x14ac:dyDescent="0.25">
      <c r="A1066" s="5">
        <v>33.866447520000001</v>
      </c>
      <c r="B1066" s="5">
        <v>35.539330450000001</v>
      </c>
      <c r="C1066" s="6" t="s">
        <v>1329</v>
      </c>
      <c r="D1066" s="6" t="s">
        <v>3546</v>
      </c>
      <c r="E1066" s="6" t="s">
        <v>3833</v>
      </c>
      <c r="F1066" s="6" t="s">
        <v>3834</v>
      </c>
      <c r="G1066" s="6" t="s">
        <v>3835</v>
      </c>
      <c r="H1066" s="6" t="str">
        <f t="shared" si="34"/>
        <v>http://maps.google.com/maps?q=33.86644752,35.53933045</v>
      </c>
      <c r="I1066" s="7" t="str">
        <f t="shared" si="35"/>
        <v>See on Google Maps</v>
      </c>
    </row>
    <row r="1067" spans="1:9" x14ac:dyDescent="0.25">
      <c r="A1067" s="5">
        <v>33.92851477</v>
      </c>
      <c r="B1067" s="5">
        <v>35.729883059999999</v>
      </c>
      <c r="C1067" s="6" t="s">
        <v>1329</v>
      </c>
      <c r="D1067" s="6" t="s">
        <v>3546</v>
      </c>
      <c r="E1067" s="6" t="s">
        <v>3836</v>
      </c>
      <c r="F1067" s="6" t="s">
        <v>3837</v>
      </c>
      <c r="G1067" s="6" t="s">
        <v>3838</v>
      </c>
      <c r="H1067" s="6" t="str">
        <f t="shared" si="34"/>
        <v>http://maps.google.com/maps?q=33.92851477,35.72988306</v>
      </c>
      <c r="I1067" s="7" t="str">
        <f t="shared" si="35"/>
        <v>See on Google Maps</v>
      </c>
    </row>
    <row r="1068" spans="1:9" x14ac:dyDescent="0.25">
      <c r="A1068" s="5">
        <v>33.892889689999997</v>
      </c>
      <c r="B1068" s="5">
        <v>35.631173220000001</v>
      </c>
      <c r="C1068" s="6" t="s">
        <v>1329</v>
      </c>
      <c r="D1068" s="6" t="s">
        <v>3546</v>
      </c>
      <c r="E1068" s="6" t="s">
        <v>3839</v>
      </c>
      <c r="F1068" s="6" t="s">
        <v>3840</v>
      </c>
      <c r="G1068" s="6" t="s">
        <v>3841</v>
      </c>
      <c r="H1068" s="6" t="str">
        <f t="shared" si="34"/>
        <v>http://maps.google.com/maps?q=33.89288969,35.63117322</v>
      </c>
      <c r="I1068" s="7" t="str">
        <f t="shared" si="35"/>
        <v>See on Google Maps</v>
      </c>
    </row>
    <row r="1069" spans="1:9" x14ac:dyDescent="0.25">
      <c r="A1069" s="5">
        <v>33.860216149999999</v>
      </c>
      <c r="B1069" s="5">
        <v>35.590463239999998</v>
      </c>
      <c r="C1069" s="6" t="s">
        <v>1329</v>
      </c>
      <c r="D1069" s="6" t="s">
        <v>3546</v>
      </c>
      <c r="E1069" s="6" t="s">
        <v>3842</v>
      </c>
      <c r="F1069" s="6" t="s">
        <v>3842</v>
      </c>
      <c r="G1069" s="6" t="s">
        <v>3843</v>
      </c>
      <c r="H1069" s="6" t="str">
        <f t="shared" si="34"/>
        <v>http://maps.google.com/maps?q=33.86021615,35.59046324</v>
      </c>
      <c r="I1069" s="7" t="str">
        <f t="shared" si="35"/>
        <v>See on Google Maps</v>
      </c>
    </row>
    <row r="1070" spans="1:9" x14ac:dyDescent="0.25">
      <c r="A1070" s="5">
        <v>33.945265139999997</v>
      </c>
      <c r="B1070" s="5">
        <v>35.743618220000002</v>
      </c>
      <c r="C1070" s="6" t="s">
        <v>1329</v>
      </c>
      <c r="D1070" s="6" t="s">
        <v>3546</v>
      </c>
      <c r="E1070" s="6" t="s">
        <v>3844</v>
      </c>
      <c r="F1070" s="6" t="s">
        <v>3845</v>
      </c>
      <c r="G1070" s="6" t="s">
        <v>3846</v>
      </c>
      <c r="H1070" s="6" t="str">
        <f t="shared" si="34"/>
        <v>http://maps.google.com/maps?q=33.94526514,35.74361822</v>
      </c>
      <c r="I1070" s="7" t="str">
        <f t="shared" si="35"/>
        <v>See on Google Maps</v>
      </c>
    </row>
    <row r="1071" spans="1:9" x14ac:dyDescent="0.25">
      <c r="A1071" s="5">
        <v>33.955531129999997</v>
      </c>
      <c r="B1071" s="5">
        <v>35.76138804</v>
      </c>
      <c r="C1071" s="6" t="s">
        <v>1329</v>
      </c>
      <c r="D1071" s="6" t="s">
        <v>3546</v>
      </c>
      <c r="E1071" s="6" t="s">
        <v>3847</v>
      </c>
      <c r="F1071" s="6" t="s">
        <v>3848</v>
      </c>
      <c r="G1071" s="6" t="s">
        <v>3849</v>
      </c>
      <c r="H1071" s="6" t="str">
        <f t="shared" si="34"/>
        <v>http://maps.google.com/maps?q=33.95553113,35.76138804</v>
      </c>
      <c r="I1071" s="7" t="str">
        <f t="shared" si="35"/>
        <v>See on Google Maps</v>
      </c>
    </row>
    <row r="1072" spans="1:9" x14ac:dyDescent="0.25">
      <c r="A1072" s="5">
        <v>33.899089179999997</v>
      </c>
      <c r="B1072" s="5">
        <v>35.724546199999999</v>
      </c>
      <c r="C1072" s="6" t="s">
        <v>1329</v>
      </c>
      <c r="D1072" s="6" t="s">
        <v>3546</v>
      </c>
      <c r="E1072" s="6" t="s">
        <v>3850</v>
      </c>
      <c r="F1072" s="6" t="s">
        <v>3851</v>
      </c>
      <c r="G1072" s="6" t="s">
        <v>3852</v>
      </c>
      <c r="H1072" s="6" t="str">
        <f t="shared" si="34"/>
        <v>http://maps.google.com/maps?q=33.89908918,35.7245462</v>
      </c>
      <c r="I1072" s="7" t="str">
        <f t="shared" si="35"/>
        <v>See on Google Maps</v>
      </c>
    </row>
    <row r="1073" spans="1:9" x14ac:dyDescent="0.25">
      <c r="A1073" s="5">
        <v>33.925113940000003</v>
      </c>
      <c r="B1073" s="5">
        <v>35.740038900000002</v>
      </c>
      <c r="C1073" s="6" t="s">
        <v>1329</v>
      </c>
      <c r="D1073" s="6" t="s">
        <v>3546</v>
      </c>
      <c r="E1073" s="6" t="s">
        <v>3853</v>
      </c>
      <c r="F1073" s="6" t="s">
        <v>3854</v>
      </c>
      <c r="G1073" s="6" t="s">
        <v>3855</v>
      </c>
      <c r="H1073" s="6" t="str">
        <f t="shared" si="34"/>
        <v>http://maps.google.com/maps?q=33.92511394,35.7400389</v>
      </c>
      <c r="I1073" s="7" t="str">
        <f t="shared" si="35"/>
        <v>See on Google Maps</v>
      </c>
    </row>
    <row r="1074" spans="1:9" x14ac:dyDescent="0.25">
      <c r="A1074" s="5">
        <v>33.88000289</v>
      </c>
      <c r="B1074" s="5">
        <v>35.64733682</v>
      </c>
      <c r="C1074" s="6" t="s">
        <v>1329</v>
      </c>
      <c r="D1074" s="6" t="s">
        <v>3546</v>
      </c>
      <c r="E1074" s="6" t="s">
        <v>3856</v>
      </c>
      <c r="F1074" s="6" t="s">
        <v>3857</v>
      </c>
      <c r="G1074" s="6" t="s">
        <v>3858</v>
      </c>
      <c r="H1074" s="6" t="str">
        <f t="shared" si="34"/>
        <v>http://maps.google.com/maps?q=33.88000289,35.64733682</v>
      </c>
      <c r="I1074" s="7" t="str">
        <f t="shared" si="35"/>
        <v>See on Google Maps</v>
      </c>
    </row>
    <row r="1075" spans="1:9" x14ac:dyDescent="0.25">
      <c r="A1075" s="5">
        <v>33.889699950000001</v>
      </c>
      <c r="B1075" s="5">
        <v>35.775405589999998</v>
      </c>
      <c r="C1075" s="6" t="s">
        <v>1329</v>
      </c>
      <c r="D1075" s="6" t="s">
        <v>3546</v>
      </c>
      <c r="E1075" s="6" t="s">
        <v>3859</v>
      </c>
      <c r="F1075" s="6" t="s">
        <v>3860</v>
      </c>
      <c r="G1075" s="6" t="s">
        <v>3861</v>
      </c>
      <c r="H1075" s="6" t="str">
        <f t="shared" si="34"/>
        <v>http://maps.google.com/maps?q=33.88969995,35.77540559</v>
      </c>
      <c r="I1075" s="7" t="str">
        <f t="shared" si="35"/>
        <v>See on Google Maps</v>
      </c>
    </row>
    <row r="1076" spans="1:9" x14ac:dyDescent="0.25">
      <c r="A1076" s="5">
        <v>33.922749979999999</v>
      </c>
      <c r="B1076" s="5">
        <v>35.6907</v>
      </c>
      <c r="C1076" s="6" t="s">
        <v>1329</v>
      </c>
      <c r="D1076" s="6" t="s">
        <v>3546</v>
      </c>
      <c r="E1076" s="6" t="s">
        <v>3862</v>
      </c>
      <c r="F1076" s="6" t="s">
        <v>3863</v>
      </c>
      <c r="G1076" s="6" t="s">
        <v>3864</v>
      </c>
      <c r="H1076" s="6" t="str">
        <f t="shared" si="34"/>
        <v>http://maps.google.com/maps?q=33.92274998,35.6907</v>
      </c>
      <c r="I1076" s="7" t="str">
        <f t="shared" si="35"/>
        <v>See on Google Maps</v>
      </c>
    </row>
    <row r="1077" spans="1:9" x14ac:dyDescent="0.25">
      <c r="A1077" s="5">
        <v>33.89464169</v>
      </c>
      <c r="B1077" s="5">
        <v>35.801908279999999</v>
      </c>
      <c r="C1077" s="6" t="s">
        <v>1329</v>
      </c>
      <c r="D1077" s="6" t="s">
        <v>3546</v>
      </c>
      <c r="E1077" s="6" t="s">
        <v>3865</v>
      </c>
      <c r="F1077" s="6" t="s">
        <v>3866</v>
      </c>
      <c r="G1077" s="6" t="s">
        <v>3867</v>
      </c>
      <c r="H1077" s="6" t="str">
        <f t="shared" si="34"/>
        <v>http://maps.google.com/maps?q=33.89464169,35.80190828</v>
      </c>
      <c r="I1077" s="7" t="str">
        <f t="shared" si="35"/>
        <v>See on Google Maps</v>
      </c>
    </row>
    <row r="1078" spans="1:9" x14ac:dyDescent="0.25">
      <c r="A1078" s="5">
        <v>33.900052770000002</v>
      </c>
      <c r="B1078" s="5">
        <v>35.596169410000002</v>
      </c>
      <c r="C1078" s="6" t="s">
        <v>1329</v>
      </c>
      <c r="D1078" s="6" t="s">
        <v>3546</v>
      </c>
      <c r="E1078" s="6" t="s">
        <v>3868</v>
      </c>
      <c r="F1078" s="6" t="s">
        <v>3869</v>
      </c>
      <c r="G1078" s="6" t="s">
        <v>3870</v>
      </c>
      <c r="H1078" s="6" t="str">
        <f t="shared" si="34"/>
        <v>http://maps.google.com/maps?q=33.90005277,35.59616941</v>
      </c>
      <c r="I1078" s="7" t="str">
        <f t="shared" si="35"/>
        <v>See on Google Maps</v>
      </c>
    </row>
    <row r="1079" spans="1:9" x14ac:dyDescent="0.25">
      <c r="A1079" s="5">
        <v>33.945819710000002</v>
      </c>
      <c r="B1079" s="5">
        <v>35.614437950000003</v>
      </c>
      <c r="C1079" s="6" t="s">
        <v>1329</v>
      </c>
      <c r="D1079" s="6" t="s">
        <v>3546</v>
      </c>
      <c r="E1079" s="6" t="s">
        <v>3871</v>
      </c>
      <c r="F1079" s="6" t="s">
        <v>3871</v>
      </c>
      <c r="G1079" s="6" t="s">
        <v>3872</v>
      </c>
      <c r="H1079" s="6" t="str">
        <f t="shared" si="34"/>
        <v>http://maps.google.com/maps?q=33.94581971,35.61443795</v>
      </c>
      <c r="I1079" s="7" t="str">
        <f t="shared" si="35"/>
        <v>See on Google Maps</v>
      </c>
    </row>
    <row r="1080" spans="1:9" x14ac:dyDescent="0.25">
      <c r="A1080" s="5">
        <v>33.92803894</v>
      </c>
      <c r="B1080" s="5">
        <v>35.818455540000002</v>
      </c>
      <c r="C1080" s="6" t="s">
        <v>1329</v>
      </c>
      <c r="D1080" s="6" t="s">
        <v>3546</v>
      </c>
      <c r="E1080" s="6" t="s">
        <v>3873</v>
      </c>
      <c r="F1080" s="6" t="s">
        <v>3874</v>
      </c>
      <c r="G1080" s="6" t="s">
        <v>3875</v>
      </c>
      <c r="H1080" s="6" t="str">
        <f t="shared" si="34"/>
        <v>http://maps.google.com/maps?q=33.92803894,35.81845554</v>
      </c>
      <c r="I1080" s="7" t="str">
        <f t="shared" si="35"/>
        <v>See on Google Maps</v>
      </c>
    </row>
    <row r="1081" spans="1:9" x14ac:dyDescent="0.25">
      <c r="A1081" s="5">
        <v>33.857386150000004</v>
      </c>
      <c r="B1081" s="5">
        <v>35.571497200000003</v>
      </c>
      <c r="C1081" s="6" t="s">
        <v>1329</v>
      </c>
      <c r="D1081" s="6" t="s">
        <v>3546</v>
      </c>
      <c r="E1081" s="6" t="s">
        <v>1558</v>
      </c>
      <c r="F1081" s="6" t="s">
        <v>3876</v>
      </c>
      <c r="G1081" s="6" t="s">
        <v>3877</v>
      </c>
      <c r="H1081" s="6" t="str">
        <f t="shared" si="34"/>
        <v>http://maps.google.com/maps?q=33.85738615,35.5714972</v>
      </c>
      <c r="I1081" s="7" t="str">
        <f t="shared" si="35"/>
        <v>See on Google Maps</v>
      </c>
    </row>
    <row r="1082" spans="1:9" x14ac:dyDescent="0.25">
      <c r="A1082" s="5">
        <v>33.944008310000001</v>
      </c>
      <c r="B1082" s="5">
        <v>35.626933309999998</v>
      </c>
      <c r="C1082" s="6" t="s">
        <v>1329</v>
      </c>
      <c r="D1082" s="6" t="s">
        <v>3546</v>
      </c>
      <c r="E1082" s="6" t="s">
        <v>3878</v>
      </c>
      <c r="F1082" s="6" t="s">
        <v>3879</v>
      </c>
      <c r="G1082" s="6" t="s">
        <v>3880</v>
      </c>
      <c r="H1082" s="6" t="str">
        <f t="shared" si="34"/>
        <v>http://maps.google.com/maps?q=33.94400831,35.62693331</v>
      </c>
      <c r="I1082" s="7" t="str">
        <f t="shared" si="35"/>
        <v>See on Google Maps</v>
      </c>
    </row>
    <row r="1083" spans="1:9" x14ac:dyDescent="0.25">
      <c r="A1083" s="5">
        <v>33.931430519999999</v>
      </c>
      <c r="B1083" s="5">
        <v>35.684404280000003</v>
      </c>
      <c r="C1083" s="6" t="s">
        <v>1329</v>
      </c>
      <c r="D1083" s="6" t="s">
        <v>3546</v>
      </c>
      <c r="E1083" s="6" t="s">
        <v>3881</v>
      </c>
      <c r="F1083" s="6" t="s">
        <v>3882</v>
      </c>
      <c r="G1083" s="6" t="s">
        <v>3883</v>
      </c>
      <c r="H1083" s="6" t="str">
        <f t="shared" si="34"/>
        <v>http://maps.google.com/maps?q=33.93143052,35.68440428</v>
      </c>
      <c r="I1083" s="7" t="str">
        <f t="shared" si="35"/>
        <v>See on Google Maps</v>
      </c>
    </row>
    <row r="1084" spans="1:9" x14ac:dyDescent="0.25">
      <c r="A1084" s="5">
        <v>33.903239659999997</v>
      </c>
      <c r="B1084" s="5">
        <v>35.737392130000003</v>
      </c>
      <c r="C1084" s="6" t="s">
        <v>1329</v>
      </c>
      <c r="D1084" s="6" t="s">
        <v>3546</v>
      </c>
      <c r="E1084" s="6" t="s">
        <v>3884</v>
      </c>
      <c r="F1084" s="6" t="s">
        <v>3885</v>
      </c>
      <c r="G1084" s="6" t="s">
        <v>3886</v>
      </c>
      <c r="H1084" s="6" t="str">
        <f t="shared" si="34"/>
        <v>http://maps.google.com/maps?q=33.90323966,35.73739213</v>
      </c>
      <c r="I1084" s="7" t="str">
        <f t="shared" si="35"/>
        <v>See on Google Maps</v>
      </c>
    </row>
    <row r="1085" spans="1:9" x14ac:dyDescent="0.25">
      <c r="A1085" s="5">
        <v>33.904350829999998</v>
      </c>
      <c r="B1085" s="5">
        <v>35.686722060000001</v>
      </c>
      <c r="C1085" s="6" t="s">
        <v>1329</v>
      </c>
      <c r="D1085" s="6" t="s">
        <v>3546</v>
      </c>
      <c r="E1085" s="6" t="s">
        <v>3887</v>
      </c>
      <c r="F1085" s="6" t="s">
        <v>3888</v>
      </c>
      <c r="G1085" s="6" t="s">
        <v>3889</v>
      </c>
      <c r="H1085" s="6" t="str">
        <f t="shared" si="34"/>
        <v>http://maps.google.com/maps?q=33.90435083,35.68672206</v>
      </c>
      <c r="I1085" s="7" t="str">
        <f t="shared" si="35"/>
        <v>See on Google Maps</v>
      </c>
    </row>
    <row r="1086" spans="1:9" x14ac:dyDescent="0.25">
      <c r="A1086" s="5">
        <v>33.867061079999999</v>
      </c>
      <c r="B1086" s="5">
        <v>35.558055580000001</v>
      </c>
      <c r="C1086" s="6" t="s">
        <v>1329</v>
      </c>
      <c r="D1086" s="6" t="s">
        <v>3546</v>
      </c>
      <c r="E1086" s="6" t="s">
        <v>3890</v>
      </c>
      <c r="F1086" s="6" t="s">
        <v>3891</v>
      </c>
      <c r="G1086" s="6" t="s">
        <v>3892</v>
      </c>
      <c r="H1086" s="6" t="str">
        <f t="shared" si="34"/>
        <v>http://maps.google.com/maps?q=33.86706108,35.55805558</v>
      </c>
      <c r="I1086" s="7" t="str">
        <f t="shared" si="35"/>
        <v>See on Google Maps</v>
      </c>
    </row>
    <row r="1087" spans="1:9" x14ac:dyDescent="0.25">
      <c r="A1087" s="5">
        <v>33.955347260000003</v>
      </c>
      <c r="B1087" s="5">
        <v>35.77646944</v>
      </c>
      <c r="C1087" s="6" t="s">
        <v>1329</v>
      </c>
      <c r="D1087" s="6" t="s">
        <v>3546</v>
      </c>
      <c r="E1087" s="6" t="s">
        <v>3893</v>
      </c>
      <c r="F1087" s="6" t="s">
        <v>3894</v>
      </c>
      <c r="G1087" s="6" t="s">
        <v>3895</v>
      </c>
      <c r="H1087" s="6" t="str">
        <f t="shared" si="34"/>
        <v>http://maps.google.com/maps?q=33.95534726,35.77646944</v>
      </c>
      <c r="I1087" s="7" t="str">
        <f t="shared" si="35"/>
        <v>See on Google Maps</v>
      </c>
    </row>
    <row r="1088" spans="1:9" x14ac:dyDescent="0.25">
      <c r="A1088" s="5">
        <v>33.91616157</v>
      </c>
      <c r="B1088" s="5">
        <v>35.750876920000003</v>
      </c>
      <c r="C1088" s="6" t="s">
        <v>1329</v>
      </c>
      <c r="D1088" s="6" t="s">
        <v>3546</v>
      </c>
      <c r="E1088" s="6" t="s">
        <v>3896</v>
      </c>
      <c r="F1088" s="6" t="s">
        <v>3896</v>
      </c>
      <c r="G1088" s="6" t="s">
        <v>3897</v>
      </c>
      <c r="H1088" s="6" t="str">
        <f t="shared" si="34"/>
        <v>http://maps.google.com/maps?q=33.91616157,35.75087692</v>
      </c>
      <c r="I1088" s="7" t="str">
        <f t="shared" si="35"/>
        <v>See on Google Maps</v>
      </c>
    </row>
    <row r="1089" spans="1:9" x14ac:dyDescent="0.25">
      <c r="A1089" s="5">
        <v>33.882861630000001</v>
      </c>
      <c r="B1089" s="5">
        <v>35.64500177</v>
      </c>
      <c r="C1089" s="6" t="s">
        <v>1329</v>
      </c>
      <c r="D1089" s="6" t="s">
        <v>3546</v>
      </c>
      <c r="E1089" s="6" t="s">
        <v>3898</v>
      </c>
      <c r="F1089" s="6" t="s">
        <v>3899</v>
      </c>
      <c r="G1089" s="6" t="s">
        <v>3900</v>
      </c>
      <c r="H1089" s="6" t="str">
        <f t="shared" si="34"/>
        <v>http://maps.google.com/maps?q=33.88286163,35.64500177</v>
      </c>
      <c r="I1089" s="7" t="str">
        <f t="shared" si="35"/>
        <v>See on Google Maps</v>
      </c>
    </row>
    <row r="1090" spans="1:9" x14ac:dyDescent="0.25">
      <c r="A1090" s="5">
        <v>33.940657209999998</v>
      </c>
      <c r="B1090" s="5">
        <v>35.695342019999998</v>
      </c>
      <c r="C1090" s="6" t="s">
        <v>1329</v>
      </c>
      <c r="D1090" s="6" t="s">
        <v>3546</v>
      </c>
      <c r="E1090" s="6" t="s">
        <v>3901</v>
      </c>
      <c r="F1090" s="6" t="s">
        <v>3902</v>
      </c>
      <c r="G1090" s="6" t="s">
        <v>3903</v>
      </c>
      <c r="H1090" s="6" t="str">
        <f t="shared" si="34"/>
        <v>http://maps.google.com/maps?q=33.94065721,35.69534202</v>
      </c>
      <c r="I1090" s="7" t="str">
        <f t="shared" si="35"/>
        <v>See on Google Maps</v>
      </c>
    </row>
    <row r="1091" spans="1:9" x14ac:dyDescent="0.25">
      <c r="A1091" s="5">
        <v>33.92801661</v>
      </c>
      <c r="B1091" s="5">
        <v>35.61667774</v>
      </c>
      <c r="C1091" s="6" t="s">
        <v>1329</v>
      </c>
      <c r="D1091" s="6" t="s">
        <v>3546</v>
      </c>
      <c r="E1091" s="6" t="s">
        <v>3904</v>
      </c>
      <c r="F1091" s="6" t="s">
        <v>3905</v>
      </c>
      <c r="G1091" s="6" t="s">
        <v>3906</v>
      </c>
      <c r="H1091" s="6" t="str">
        <f t="shared" ref="H1091:H1154" si="36">CONCATENATE("http://maps.google.com/maps?q=",A1091,",",B1091,"")</f>
        <v>http://maps.google.com/maps?q=33.92801661,35.61667774</v>
      </c>
      <c r="I1091" s="7" t="str">
        <f t="shared" ref="I1091:I1154" si="37">HYPERLINK(H1091, "See on Google Maps")</f>
        <v>See on Google Maps</v>
      </c>
    </row>
    <row r="1092" spans="1:9" x14ac:dyDescent="0.25">
      <c r="A1092" s="5">
        <v>33.933522259999997</v>
      </c>
      <c r="B1092" s="5">
        <v>35.595891709999997</v>
      </c>
      <c r="C1092" s="6" t="s">
        <v>1329</v>
      </c>
      <c r="D1092" s="6" t="s">
        <v>3546</v>
      </c>
      <c r="E1092" s="6" t="s">
        <v>3907</v>
      </c>
      <c r="F1092" s="6" t="s">
        <v>3908</v>
      </c>
      <c r="G1092" s="6" t="s">
        <v>3909</v>
      </c>
      <c r="H1092" s="6" t="str">
        <f t="shared" si="36"/>
        <v>http://maps.google.com/maps?q=33.93352226,35.59589171</v>
      </c>
      <c r="I1092" s="7" t="str">
        <f t="shared" si="37"/>
        <v>See on Google Maps</v>
      </c>
    </row>
    <row r="1093" spans="1:9" x14ac:dyDescent="0.25">
      <c r="A1093" s="5">
        <v>33.929430619999998</v>
      </c>
      <c r="B1093" s="5">
        <v>35.606097060000003</v>
      </c>
      <c r="C1093" s="6" t="s">
        <v>1329</v>
      </c>
      <c r="D1093" s="6" t="s">
        <v>3546</v>
      </c>
      <c r="E1093" s="6" t="s">
        <v>3910</v>
      </c>
      <c r="F1093" s="6" t="s">
        <v>3911</v>
      </c>
      <c r="G1093" s="6" t="s">
        <v>3912</v>
      </c>
      <c r="H1093" s="6" t="str">
        <f t="shared" si="36"/>
        <v>http://maps.google.com/maps?q=33.92943062,35.60609706</v>
      </c>
      <c r="I1093" s="7" t="str">
        <f t="shared" si="37"/>
        <v>See on Google Maps</v>
      </c>
    </row>
    <row r="1094" spans="1:9" x14ac:dyDescent="0.25">
      <c r="A1094" s="5">
        <v>33.931653709999999</v>
      </c>
      <c r="B1094" s="5">
        <v>35.63455029</v>
      </c>
      <c r="C1094" s="6" t="s">
        <v>1329</v>
      </c>
      <c r="D1094" s="6" t="s">
        <v>3546</v>
      </c>
      <c r="E1094" s="6" t="s">
        <v>3913</v>
      </c>
      <c r="F1094" s="6" t="s">
        <v>3914</v>
      </c>
      <c r="G1094" s="6" t="s">
        <v>3915</v>
      </c>
      <c r="H1094" s="6" t="str">
        <f t="shared" si="36"/>
        <v>http://maps.google.com/maps?q=33.93165371,35.63455029</v>
      </c>
      <c r="I1094" s="7" t="str">
        <f t="shared" si="37"/>
        <v>See on Google Maps</v>
      </c>
    </row>
    <row r="1095" spans="1:9" x14ac:dyDescent="0.25">
      <c r="A1095" s="5">
        <v>33.919672149999997</v>
      </c>
      <c r="B1095" s="5">
        <v>35.78617036</v>
      </c>
      <c r="C1095" s="6" t="s">
        <v>1329</v>
      </c>
      <c r="D1095" s="6" t="s">
        <v>3546</v>
      </c>
      <c r="E1095" s="6" t="s">
        <v>3916</v>
      </c>
      <c r="F1095" s="6" t="s">
        <v>3917</v>
      </c>
      <c r="G1095" s="6" t="s">
        <v>3918</v>
      </c>
      <c r="H1095" s="6" t="str">
        <f t="shared" si="36"/>
        <v>http://maps.google.com/maps?q=33.91967215,35.78617036</v>
      </c>
      <c r="I1095" s="7" t="str">
        <f t="shared" si="37"/>
        <v>See on Google Maps</v>
      </c>
    </row>
    <row r="1096" spans="1:9" x14ac:dyDescent="0.25">
      <c r="A1096" s="5">
        <v>33.886487340000002</v>
      </c>
      <c r="B1096" s="5">
        <v>35.746616719999999</v>
      </c>
      <c r="C1096" s="6" t="s">
        <v>1329</v>
      </c>
      <c r="D1096" s="6" t="s">
        <v>3546</v>
      </c>
      <c r="E1096" s="6" t="s">
        <v>3919</v>
      </c>
      <c r="F1096" s="6" t="s">
        <v>3920</v>
      </c>
      <c r="G1096" s="6" t="s">
        <v>3921</v>
      </c>
      <c r="H1096" s="6" t="str">
        <f t="shared" si="36"/>
        <v>http://maps.google.com/maps?q=33.88648734,35.74661672</v>
      </c>
      <c r="I1096" s="7" t="str">
        <f t="shared" si="37"/>
        <v>See on Google Maps</v>
      </c>
    </row>
    <row r="1097" spans="1:9" x14ac:dyDescent="0.25">
      <c r="A1097" s="5">
        <v>33.911250770000002</v>
      </c>
      <c r="B1097" s="5">
        <v>35.590723650000001</v>
      </c>
      <c r="C1097" s="6" t="s">
        <v>1329</v>
      </c>
      <c r="D1097" s="6" t="s">
        <v>3546</v>
      </c>
      <c r="E1097" s="6" t="s">
        <v>3922</v>
      </c>
      <c r="F1097" s="6" t="s">
        <v>3922</v>
      </c>
      <c r="G1097" s="6" t="s">
        <v>3923</v>
      </c>
      <c r="H1097" s="6" t="str">
        <f t="shared" si="36"/>
        <v>http://maps.google.com/maps?q=33.91125077,35.59072365</v>
      </c>
      <c r="I1097" s="7" t="str">
        <f t="shared" si="37"/>
        <v>See on Google Maps</v>
      </c>
    </row>
    <row r="1098" spans="1:9" x14ac:dyDescent="0.25">
      <c r="A1098" s="5">
        <v>33.920924829999997</v>
      </c>
      <c r="B1098" s="5">
        <v>35.692522629999999</v>
      </c>
      <c r="C1098" s="6" t="s">
        <v>1329</v>
      </c>
      <c r="D1098" s="6" t="s">
        <v>3546</v>
      </c>
      <c r="E1098" s="6" t="s">
        <v>3924</v>
      </c>
      <c r="F1098" s="6" t="s">
        <v>3925</v>
      </c>
      <c r="G1098" s="6" t="s">
        <v>3926</v>
      </c>
      <c r="H1098" s="6" t="str">
        <f t="shared" si="36"/>
        <v>http://maps.google.com/maps?q=33.92092483,35.69252263</v>
      </c>
      <c r="I1098" s="7" t="str">
        <f t="shared" si="37"/>
        <v>See on Google Maps</v>
      </c>
    </row>
    <row r="1099" spans="1:9" x14ac:dyDescent="0.25">
      <c r="A1099" s="5">
        <v>33.862058310000002</v>
      </c>
      <c r="B1099" s="5">
        <v>35.54953604</v>
      </c>
      <c r="C1099" s="6" t="s">
        <v>1329</v>
      </c>
      <c r="D1099" s="6" t="s">
        <v>3546</v>
      </c>
      <c r="E1099" s="6" t="s">
        <v>3927</v>
      </c>
      <c r="F1099" s="6" t="s">
        <v>3928</v>
      </c>
      <c r="G1099" s="6" t="s">
        <v>3929</v>
      </c>
      <c r="H1099" s="6" t="str">
        <f t="shared" si="36"/>
        <v>http://maps.google.com/maps?q=33.86205831,35.54953604</v>
      </c>
      <c r="I1099" s="7" t="str">
        <f t="shared" si="37"/>
        <v>See on Google Maps</v>
      </c>
    </row>
    <row r="1100" spans="1:9" x14ac:dyDescent="0.25">
      <c r="A1100" s="5">
        <v>33.851052789999997</v>
      </c>
      <c r="B1100" s="5">
        <v>35.590108270000002</v>
      </c>
      <c r="C1100" s="6" t="s">
        <v>1329</v>
      </c>
      <c r="D1100" s="6" t="s">
        <v>3546</v>
      </c>
      <c r="E1100" s="6" t="s">
        <v>3930</v>
      </c>
      <c r="F1100" s="6" t="s">
        <v>3931</v>
      </c>
      <c r="G1100" s="6" t="s">
        <v>3932</v>
      </c>
      <c r="H1100" s="6" t="str">
        <f t="shared" si="36"/>
        <v>http://maps.google.com/maps?q=33.85105279,35.59010827</v>
      </c>
      <c r="I1100" s="7" t="str">
        <f t="shared" si="37"/>
        <v>See on Google Maps</v>
      </c>
    </row>
    <row r="1101" spans="1:9" x14ac:dyDescent="0.25">
      <c r="A1101" s="5">
        <v>33.853472250000003</v>
      </c>
      <c r="B1101" s="5">
        <v>35.57644166</v>
      </c>
      <c r="C1101" s="6" t="s">
        <v>1329</v>
      </c>
      <c r="D1101" s="6" t="s">
        <v>3546</v>
      </c>
      <c r="E1101" s="6" t="s">
        <v>3933</v>
      </c>
      <c r="F1101" s="6" t="s">
        <v>3934</v>
      </c>
      <c r="G1101" s="6" t="s">
        <v>3935</v>
      </c>
      <c r="H1101" s="6" t="str">
        <f t="shared" si="36"/>
        <v>http://maps.google.com/maps?q=33.85347225,35.57644166</v>
      </c>
      <c r="I1101" s="7" t="str">
        <f t="shared" si="37"/>
        <v>See on Google Maps</v>
      </c>
    </row>
    <row r="1102" spans="1:9" x14ac:dyDescent="0.25">
      <c r="A1102" s="5">
        <v>33.874663920000003</v>
      </c>
      <c r="B1102" s="5">
        <v>35.615283239999997</v>
      </c>
      <c r="C1102" s="6" t="s">
        <v>1329</v>
      </c>
      <c r="D1102" s="6" t="s">
        <v>3546</v>
      </c>
      <c r="E1102" s="6" t="s">
        <v>3936</v>
      </c>
      <c r="F1102" s="6" t="s">
        <v>3936</v>
      </c>
      <c r="G1102" s="6" t="s">
        <v>3937</v>
      </c>
      <c r="H1102" s="6" t="str">
        <f t="shared" si="36"/>
        <v>http://maps.google.com/maps?q=33.87466392,35.61528324</v>
      </c>
      <c r="I1102" s="7" t="str">
        <f t="shared" si="37"/>
        <v>See on Google Maps</v>
      </c>
    </row>
    <row r="1103" spans="1:9" x14ac:dyDescent="0.25">
      <c r="A1103" s="5">
        <v>33.911541929999999</v>
      </c>
      <c r="B1103" s="5">
        <v>35.751387600000001</v>
      </c>
      <c r="C1103" s="6" t="s">
        <v>1329</v>
      </c>
      <c r="D1103" s="6" t="s">
        <v>3546</v>
      </c>
      <c r="E1103" s="6" t="s">
        <v>3938</v>
      </c>
      <c r="F1103" s="6" t="s">
        <v>3939</v>
      </c>
      <c r="G1103" s="6" t="s">
        <v>3940</v>
      </c>
      <c r="H1103" s="6" t="str">
        <f t="shared" si="36"/>
        <v>http://maps.google.com/maps?q=33.91154193,35.7513876</v>
      </c>
      <c r="I1103" s="7" t="str">
        <f t="shared" si="37"/>
        <v>See on Google Maps</v>
      </c>
    </row>
    <row r="1104" spans="1:9" x14ac:dyDescent="0.25">
      <c r="A1104" s="5">
        <v>33.923794440000002</v>
      </c>
      <c r="B1104" s="5">
        <v>35.614886060000003</v>
      </c>
      <c r="C1104" s="6" t="s">
        <v>1329</v>
      </c>
      <c r="D1104" s="6" t="s">
        <v>3546</v>
      </c>
      <c r="E1104" s="6" t="s">
        <v>3941</v>
      </c>
      <c r="F1104" s="6" t="s">
        <v>3942</v>
      </c>
      <c r="G1104" s="6" t="s">
        <v>3943</v>
      </c>
      <c r="H1104" s="6" t="str">
        <f t="shared" si="36"/>
        <v>http://maps.google.com/maps?q=33.92379444,35.61488606</v>
      </c>
      <c r="I1104" s="7" t="str">
        <f t="shared" si="37"/>
        <v>See on Google Maps</v>
      </c>
    </row>
    <row r="1105" spans="1:9" x14ac:dyDescent="0.25">
      <c r="A1105" s="5">
        <v>33.89146685</v>
      </c>
      <c r="B1105" s="5">
        <v>35.740035110000001</v>
      </c>
      <c r="C1105" s="6" t="s">
        <v>1329</v>
      </c>
      <c r="D1105" s="6" t="s">
        <v>3546</v>
      </c>
      <c r="E1105" s="6" t="s">
        <v>3944</v>
      </c>
      <c r="F1105" s="6" t="s">
        <v>3945</v>
      </c>
      <c r="G1105" s="6" t="s">
        <v>3946</v>
      </c>
      <c r="H1105" s="6" t="str">
        <f t="shared" si="36"/>
        <v>http://maps.google.com/maps?q=33.89146685,35.74003511</v>
      </c>
      <c r="I1105" s="7" t="str">
        <f t="shared" si="37"/>
        <v>See on Google Maps</v>
      </c>
    </row>
    <row r="1106" spans="1:9" x14ac:dyDescent="0.25">
      <c r="A1106" s="5">
        <v>33.892994549999997</v>
      </c>
      <c r="B1106" s="5">
        <v>35.651022269999999</v>
      </c>
      <c r="C1106" s="6" t="s">
        <v>1329</v>
      </c>
      <c r="D1106" s="6" t="s">
        <v>3546</v>
      </c>
      <c r="E1106" s="6" t="s">
        <v>3947</v>
      </c>
      <c r="F1106" s="6" t="s">
        <v>3948</v>
      </c>
      <c r="G1106" s="6" t="s">
        <v>3949</v>
      </c>
      <c r="H1106" s="6" t="str">
        <f t="shared" si="36"/>
        <v>http://maps.google.com/maps?q=33.89299455,35.65102227</v>
      </c>
      <c r="I1106" s="7" t="str">
        <f t="shared" si="37"/>
        <v>See on Google Maps</v>
      </c>
    </row>
    <row r="1107" spans="1:9" x14ac:dyDescent="0.25">
      <c r="A1107" s="5">
        <v>33.898880579999997</v>
      </c>
      <c r="B1107" s="5">
        <v>35.620197159999996</v>
      </c>
      <c r="C1107" s="6" t="s">
        <v>1329</v>
      </c>
      <c r="D1107" s="6" t="s">
        <v>3546</v>
      </c>
      <c r="E1107" s="6" t="s">
        <v>3950</v>
      </c>
      <c r="F1107" s="6" t="s">
        <v>3950</v>
      </c>
      <c r="G1107" s="6" t="s">
        <v>3951</v>
      </c>
      <c r="H1107" s="6" t="str">
        <f t="shared" si="36"/>
        <v>http://maps.google.com/maps?q=33.89888058,35.62019716</v>
      </c>
      <c r="I1107" s="7" t="str">
        <f t="shared" si="37"/>
        <v>See on Google Maps</v>
      </c>
    </row>
    <row r="1108" spans="1:9" x14ac:dyDescent="0.25">
      <c r="A1108" s="5">
        <v>33.922875040000001</v>
      </c>
      <c r="B1108" s="5">
        <v>35.592077709999998</v>
      </c>
      <c r="C1108" s="6" t="s">
        <v>1329</v>
      </c>
      <c r="D1108" s="6" t="s">
        <v>3546</v>
      </c>
      <c r="E1108" s="6" t="s">
        <v>3952</v>
      </c>
      <c r="F1108" s="6" t="s">
        <v>3953</v>
      </c>
      <c r="G1108" s="6" t="s">
        <v>3954</v>
      </c>
      <c r="H1108" s="6" t="str">
        <f t="shared" si="36"/>
        <v>http://maps.google.com/maps?q=33.92287504,35.59207771</v>
      </c>
      <c r="I1108" s="7" t="str">
        <f t="shared" si="37"/>
        <v>See on Google Maps</v>
      </c>
    </row>
    <row r="1109" spans="1:9" x14ac:dyDescent="0.25">
      <c r="A1109" s="5">
        <v>33.930636100000001</v>
      </c>
      <c r="B1109" s="5">
        <v>35.693358379999999</v>
      </c>
      <c r="C1109" s="6" t="s">
        <v>1329</v>
      </c>
      <c r="D1109" s="6" t="s">
        <v>3546</v>
      </c>
      <c r="E1109" s="6" t="s">
        <v>3955</v>
      </c>
      <c r="F1109" s="6" t="s">
        <v>3956</v>
      </c>
      <c r="G1109" s="6" t="s">
        <v>3957</v>
      </c>
      <c r="H1109" s="6" t="str">
        <f t="shared" si="36"/>
        <v>http://maps.google.com/maps?q=33.9306361,35.69335838</v>
      </c>
      <c r="I1109" s="7" t="str">
        <f t="shared" si="37"/>
        <v>See on Google Maps</v>
      </c>
    </row>
    <row r="1110" spans="1:9" x14ac:dyDescent="0.25">
      <c r="A1110" s="5">
        <v>33.93184858</v>
      </c>
      <c r="B1110" s="5">
        <v>35.828501520000003</v>
      </c>
      <c r="C1110" s="6" t="s">
        <v>1329</v>
      </c>
      <c r="D1110" s="6" t="s">
        <v>3546</v>
      </c>
      <c r="E1110" s="6" t="s">
        <v>3958</v>
      </c>
      <c r="F1110" s="6" t="s">
        <v>3959</v>
      </c>
      <c r="G1110" s="6" t="s">
        <v>3960</v>
      </c>
      <c r="H1110" s="6" t="str">
        <f t="shared" si="36"/>
        <v>http://maps.google.com/maps?q=33.93184858,35.82850152</v>
      </c>
      <c r="I1110" s="7" t="str">
        <f t="shared" si="37"/>
        <v>See on Google Maps</v>
      </c>
    </row>
    <row r="1111" spans="1:9" x14ac:dyDescent="0.25">
      <c r="A1111" s="5">
        <v>33.903047260000001</v>
      </c>
      <c r="B1111" s="5">
        <v>35.795844459999998</v>
      </c>
      <c r="C1111" s="6" t="s">
        <v>1329</v>
      </c>
      <c r="D1111" s="6" t="s">
        <v>3546</v>
      </c>
      <c r="E1111" s="6" t="s">
        <v>3961</v>
      </c>
      <c r="F1111" s="6" t="s">
        <v>3962</v>
      </c>
      <c r="G1111" s="6" t="s">
        <v>3963</v>
      </c>
      <c r="H1111" s="6" t="str">
        <f t="shared" si="36"/>
        <v>http://maps.google.com/maps?q=33.90304726,35.79584446</v>
      </c>
      <c r="I1111" s="7" t="str">
        <f t="shared" si="37"/>
        <v>See on Google Maps</v>
      </c>
    </row>
    <row r="1112" spans="1:9" x14ac:dyDescent="0.25">
      <c r="A1112" s="5">
        <v>33.949238790000003</v>
      </c>
      <c r="B1112" s="5">
        <v>35.749395280000002</v>
      </c>
      <c r="C1112" s="6" t="s">
        <v>1329</v>
      </c>
      <c r="D1112" s="6" t="s">
        <v>3546</v>
      </c>
      <c r="E1112" s="6" t="s">
        <v>855</v>
      </c>
      <c r="F1112" s="6" t="s">
        <v>3964</v>
      </c>
      <c r="G1112" s="6" t="s">
        <v>3965</v>
      </c>
      <c r="H1112" s="6" t="str">
        <f t="shared" si="36"/>
        <v>http://maps.google.com/maps?q=33.94923879,35.74939528</v>
      </c>
      <c r="I1112" s="7" t="str">
        <f t="shared" si="37"/>
        <v>See on Google Maps</v>
      </c>
    </row>
    <row r="1113" spans="1:9" x14ac:dyDescent="0.25">
      <c r="A1113" s="5">
        <v>33.910306689999999</v>
      </c>
      <c r="B1113" s="5">
        <v>35.741561189999999</v>
      </c>
      <c r="C1113" s="6" t="s">
        <v>1329</v>
      </c>
      <c r="D1113" s="6" t="s">
        <v>3546</v>
      </c>
      <c r="E1113" s="6" t="s">
        <v>3966</v>
      </c>
      <c r="F1113" s="6" t="s">
        <v>3967</v>
      </c>
      <c r="G1113" s="6" t="s">
        <v>3968</v>
      </c>
      <c r="H1113" s="6" t="str">
        <f t="shared" si="36"/>
        <v>http://maps.google.com/maps?q=33.91030669,35.74156119</v>
      </c>
      <c r="I1113" s="7" t="str">
        <f t="shared" si="37"/>
        <v>See on Google Maps</v>
      </c>
    </row>
    <row r="1114" spans="1:9" x14ac:dyDescent="0.25">
      <c r="A1114" s="5">
        <v>33.892579069999996</v>
      </c>
      <c r="B1114" s="5">
        <v>35.714807110000002</v>
      </c>
      <c r="C1114" s="6" t="s">
        <v>1329</v>
      </c>
      <c r="D1114" s="6" t="s">
        <v>3546</v>
      </c>
      <c r="E1114" s="6" t="s">
        <v>3969</v>
      </c>
      <c r="F1114" s="6" t="s">
        <v>3970</v>
      </c>
      <c r="G1114" s="6" t="s">
        <v>3971</v>
      </c>
      <c r="H1114" s="6" t="str">
        <f t="shared" si="36"/>
        <v>http://maps.google.com/maps?q=33.89257907,35.71480711</v>
      </c>
      <c r="I1114" s="7" t="str">
        <f t="shared" si="37"/>
        <v>See on Google Maps</v>
      </c>
    </row>
    <row r="1115" spans="1:9" x14ac:dyDescent="0.25">
      <c r="A1115" s="5">
        <v>33.964625060000003</v>
      </c>
      <c r="B1115" s="5">
        <v>35.812761160000001</v>
      </c>
      <c r="C1115" s="6" t="s">
        <v>1329</v>
      </c>
      <c r="D1115" s="6" t="s">
        <v>3546</v>
      </c>
      <c r="E1115" s="6" t="s">
        <v>3972</v>
      </c>
      <c r="F1115" s="6" t="s">
        <v>3973</v>
      </c>
      <c r="G1115" s="6" t="s">
        <v>3974</v>
      </c>
      <c r="H1115" s="6" t="str">
        <f t="shared" si="36"/>
        <v>http://maps.google.com/maps?q=33.96462506,35.81276116</v>
      </c>
      <c r="I1115" s="7" t="str">
        <f t="shared" si="37"/>
        <v>See on Google Maps</v>
      </c>
    </row>
    <row r="1116" spans="1:9" x14ac:dyDescent="0.25">
      <c r="A1116" s="5">
        <v>33.894017689999998</v>
      </c>
      <c r="B1116" s="5">
        <v>35.616914960000003</v>
      </c>
      <c r="C1116" s="6" t="s">
        <v>1329</v>
      </c>
      <c r="D1116" s="6" t="s">
        <v>3546</v>
      </c>
      <c r="E1116" s="6" t="s">
        <v>3978</v>
      </c>
      <c r="F1116" s="6" t="s">
        <v>3979</v>
      </c>
      <c r="G1116" s="6" t="s">
        <v>3980</v>
      </c>
      <c r="H1116" s="6" t="str">
        <f t="shared" si="36"/>
        <v>http://maps.google.com/maps?q=33.89401769,35.61691496</v>
      </c>
      <c r="I1116" s="7" t="str">
        <f t="shared" si="37"/>
        <v>See on Google Maps</v>
      </c>
    </row>
    <row r="1117" spans="1:9" x14ac:dyDescent="0.25">
      <c r="A1117" s="5">
        <v>33.88526512</v>
      </c>
      <c r="B1117" s="5">
        <v>35.693063680000002</v>
      </c>
      <c r="C1117" s="6" t="s">
        <v>1329</v>
      </c>
      <c r="D1117" s="6" t="s">
        <v>3546</v>
      </c>
      <c r="E1117" s="6" t="s">
        <v>3975</v>
      </c>
      <c r="F1117" s="6" t="s">
        <v>3976</v>
      </c>
      <c r="G1117" s="6" t="s">
        <v>3977</v>
      </c>
      <c r="H1117" s="6" t="str">
        <f t="shared" si="36"/>
        <v>http://maps.google.com/maps?q=33.88526512,35.69306368</v>
      </c>
      <c r="I1117" s="7" t="str">
        <f t="shared" si="37"/>
        <v>See on Google Maps</v>
      </c>
    </row>
    <row r="1118" spans="1:9" x14ac:dyDescent="0.25">
      <c r="A1118" s="5">
        <v>33.925363879999999</v>
      </c>
      <c r="B1118" s="5">
        <v>35.656428890000001</v>
      </c>
      <c r="C1118" s="6" t="s">
        <v>1329</v>
      </c>
      <c r="D1118" s="6" t="s">
        <v>3546</v>
      </c>
      <c r="E1118" s="6" t="s">
        <v>3981</v>
      </c>
      <c r="F1118" s="6" t="s">
        <v>3982</v>
      </c>
      <c r="G1118" s="6" t="s">
        <v>3983</v>
      </c>
      <c r="H1118" s="6" t="str">
        <f t="shared" si="36"/>
        <v>http://maps.google.com/maps?q=33.92536388,35.65642889</v>
      </c>
      <c r="I1118" s="7" t="str">
        <f t="shared" si="37"/>
        <v>See on Google Maps</v>
      </c>
    </row>
    <row r="1119" spans="1:9" x14ac:dyDescent="0.25">
      <c r="A1119" s="5">
        <v>33.917561419999998</v>
      </c>
      <c r="B1119" s="5">
        <v>35.638841790000001</v>
      </c>
      <c r="C1119" s="6" t="s">
        <v>1329</v>
      </c>
      <c r="D1119" s="6" t="s">
        <v>3546</v>
      </c>
      <c r="E1119" s="6" t="s">
        <v>3984</v>
      </c>
      <c r="F1119" s="6" t="s">
        <v>3985</v>
      </c>
      <c r="G1119" s="6" t="s">
        <v>3986</v>
      </c>
      <c r="H1119" s="6" t="str">
        <f t="shared" si="36"/>
        <v>http://maps.google.com/maps?q=33.91756142,35.63884179</v>
      </c>
      <c r="I1119" s="7" t="str">
        <f t="shared" si="37"/>
        <v>See on Google Maps</v>
      </c>
    </row>
    <row r="1120" spans="1:9" x14ac:dyDescent="0.25">
      <c r="A1120" s="5">
        <v>33.935541700000002</v>
      </c>
      <c r="B1120" s="5">
        <v>35.648383369999998</v>
      </c>
      <c r="C1120" s="6" t="s">
        <v>1329</v>
      </c>
      <c r="D1120" s="6" t="s">
        <v>3546</v>
      </c>
      <c r="E1120" s="6" t="s">
        <v>3987</v>
      </c>
      <c r="F1120" s="6" t="s">
        <v>3988</v>
      </c>
      <c r="G1120" s="6" t="s">
        <v>3989</v>
      </c>
      <c r="H1120" s="6" t="str">
        <f t="shared" si="36"/>
        <v>http://maps.google.com/maps?q=33.9355417,35.64838337</v>
      </c>
      <c r="I1120" s="7" t="str">
        <f t="shared" si="37"/>
        <v>See on Google Maps</v>
      </c>
    </row>
    <row r="1121" spans="1:9" x14ac:dyDescent="0.25">
      <c r="A1121" s="5">
        <v>33.899844369999997</v>
      </c>
      <c r="B1121" s="5">
        <v>35.790847210000003</v>
      </c>
      <c r="C1121" s="6" t="s">
        <v>1329</v>
      </c>
      <c r="D1121" s="6" t="s">
        <v>3546</v>
      </c>
      <c r="E1121" s="6" t="s">
        <v>3990</v>
      </c>
      <c r="F1121" s="6" t="s">
        <v>3991</v>
      </c>
      <c r="G1121" s="6" t="s">
        <v>3992</v>
      </c>
      <c r="H1121" s="6" t="str">
        <f t="shared" si="36"/>
        <v>http://maps.google.com/maps?q=33.89984437,35.79084721</v>
      </c>
      <c r="I1121" s="7" t="str">
        <f t="shared" si="37"/>
        <v>See on Google Maps</v>
      </c>
    </row>
    <row r="1122" spans="1:9" x14ac:dyDescent="0.25">
      <c r="A1122" s="5">
        <v>33.914477789999999</v>
      </c>
      <c r="B1122" s="5">
        <v>35.608983279999997</v>
      </c>
      <c r="C1122" s="6" t="s">
        <v>1329</v>
      </c>
      <c r="D1122" s="6" t="s">
        <v>3546</v>
      </c>
      <c r="E1122" s="6" t="s">
        <v>3993</v>
      </c>
      <c r="F1122" s="6" t="s">
        <v>3994</v>
      </c>
      <c r="G1122" s="6" t="s">
        <v>3995</v>
      </c>
      <c r="H1122" s="6" t="str">
        <f t="shared" si="36"/>
        <v>http://maps.google.com/maps?q=33.91447779,35.60898328</v>
      </c>
      <c r="I1122" s="7" t="str">
        <f t="shared" si="37"/>
        <v>See on Google Maps</v>
      </c>
    </row>
    <row r="1123" spans="1:9" x14ac:dyDescent="0.25">
      <c r="A1123" s="5">
        <v>33.90464368</v>
      </c>
      <c r="B1123" s="5">
        <v>35.633204259999999</v>
      </c>
      <c r="C1123" s="6" t="s">
        <v>1329</v>
      </c>
      <c r="D1123" s="6" t="s">
        <v>3546</v>
      </c>
      <c r="E1123" s="6" t="s">
        <v>3996</v>
      </c>
      <c r="F1123" s="6" t="s">
        <v>3997</v>
      </c>
      <c r="G1123" s="6" t="s">
        <v>3998</v>
      </c>
      <c r="H1123" s="6" t="str">
        <f t="shared" si="36"/>
        <v>http://maps.google.com/maps?q=33.90464368,35.63320426</v>
      </c>
      <c r="I1123" s="7" t="str">
        <f t="shared" si="37"/>
        <v>See on Google Maps</v>
      </c>
    </row>
    <row r="1124" spans="1:9" x14ac:dyDescent="0.25">
      <c r="A1124" s="5">
        <v>33.894694379999997</v>
      </c>
      <c r="B1124" s="5">
        <v>35.793066719999999</v>
      </c>
      <c r="C1124" s="6" t="s">
        <v>1329</v>
      </c>
      <c r="D1124" s="6" t="s">
        <v>3546</v>
      </c>
      <c r="E1124" s="6" t="s">
        <v>3999</v>
      </c>
      <c r="F1124" s="6" t="s">
        <v>4000</v>
      </c>
      <c r="G1124" s="6" t="s">
        <v>4001</v>
      </c>
      <c r="H1124" s="6" t="str">
        <f t="shared" si="36"/>
        <v>http://maps.google.com/maps?q=33.89469438,35.79306672</v>
      </c>
      <c r="I1124" s="7" t="str">
        <f t="shared" si="37"/>
        <v>See on Google Maps</v>
      </c>
    </row>
    <row r="1125" spans="1:9" x14ac:dyDescent="0.25">
      <c r="A1125" s="5">
        <v>33.886241820000002</v>
      </c>
      <c r="B1125" s="5">
        <v>35.571121259999998</v>
      </c>
      <c r="C1125" s="6" t="s">
        <v>1329</v>
      </c>
      <c r="D1125" s="6" t="s">
        <v>3546</v>
      </c>
      <c r="E1125" s="6" t="s">
        <v>4002</v>
      </c>
      <c r="F1125" s="6" t="s">
        <v>4003</v>
      </c>
      <c r="G1125" s="6" t="s">
        <v>4004</v>
      </c>
      <c r="H1125" s="6" t="str">
        <f t="shared" si="36"/>
        <v>http://maps.google.com/maps?q=33.88624182,35.57112126</v>
      </c>
      <c r="I1125" s="7" t="str">
        <f t="shared" si="37"/>
        <v>See on Google Maps</v>
      </c>
    </row>
    <row r="1126" spans="1:9" x14ac:dyDescent="0.25">
      <c r="A1126" s="5">
        <v>33.883545120000001</v>
      </c>
      <c r="B1126" s="5">
        <v>35.619427850000001</v>
      </c>
      <c r="C1126" s="6" t="s">
        <v>1329</v>
      </c>
      <c r="D1126" s="6" t="s">
        <v>3546</v>
      </c>
      <c r="E1126" s="6" t="s">
        <v>4005</v>
      </c>
      <c r="F1126" s="6" t="s">
        <v>4006</v>
      </c>
      <c r="G1126" s="6" t="s">
        <v>4007</v>
      </c>
      <c r="H1126" s="6" t="str">
        <f t="shared" si="36"/>
        <v>http://maps.google.com/maps?q=33.88354512,35.61942785</v>
      </c>
      <c r="I1126" s="7" t="str">
        <f t="shared" si="37"/>
        <v>See on Google Maps</v>
      </c>
    </row>
    <row r="1127" spans="1:9" x14ac:dyDescent="0.25">
      <c r="A1127" s="5">
        <v>33.873886120000002</v>
      </c>
      <c r="B1127" s="5">
        <v>35.567111050000001</v>
      </c>
      <c r="C1127" s="6" t="s">
        <v>1329</v>
      </c>
      <c r="D1127" s="6" t="s">
        <v>3546</v>
      </c>
      <c r="E1127" s="6" t="s">
        <v>4008</v>
      </c>
      <c r="F1127" s="6" t="s">
        <v>4009</v>
      </c>
      <c r="G1127" s="6" t="s">
        <v>4010</v>
      </c>
      <c r="H1127" s="6" t="str">
        <f t="shared" si="36"/>
        <v>http://maps.google.com/maps?q=33.87388612,35.56711105</v>
      </c>
      <c r="I1127" s="7" t="str">
        <f t="shared" si="37"/>
        <v>See on Google Maps</v>
      </c>
    </row>
    <row r="1128" spans="1:9" x14ac:dyDescent="0.25">
      <c r="A1128" s="5">
        <v>33.878741650000002</v>
      </c>
      <c r="B1128" s="5">
        <v>35.562183269999998</v>
      </c>
      <c r="C1128" s="6" t="s">
        <v>1329</v>
      </c>
      <c r="D1128" s="6" t="s">
        <v>3546</v>
      </c>
      <c r="E1128" s="6" t="s">
        <v>4011</v>
      </c>
      <c r="F1128" s="6" t="s">
        <v>4012</v>
      </c>
      <c r="G1128" s="6" t="s">
        <v>4013</v>
      </c>
      <c r="H1128" s="6" t="str">
        <f t="shared" si="36"/>
        <v>http://maps.google.com/maps?q=33.87874165,35.56218327</v>
      </c>
      <c r="I1128" s="7" t="str">
        <f t="shared" si="37"/>
        <v>See on Google Maps</v>
      </c>
    </row>
    <row r="1129" spans="1:9" x14ac:dyDescent="0.25">
      <c r="A1129" s="5">
        <v>33.937147469999999</v>
      </c>
      <c r="B1129" s="5">
        <v>35.840435290000002</v>
      </c>
      <c r="C1129" s="6" t="s">
        <v>1329</v>
      </c>
      <c r="D1129" s="6" t="s">
        <v>3546</v>
      </c>
      <c r="E1129" s="6" t="s">
        <v>4014</v>
      </c>
      <c r="F1129" s="6" t="s">
        <v>4015</v>
      </c>
      <c r="G1129" s="6" t="s">
        <v>4016</v>
      </c>
      <c r="H1129" s="6" t="str">
        <f t="shared" si="36"/>
        <v>http://maps.google.com/maps?q=33.93714747,35.84043529</v>
      </c>
      <c r="I1129" s="7" t="str">
        <f t="shared" si="37"/>
        <v>See on Google Maps</v>
      </c>
    </row>
    <row r="1130" spans="1:9" x14ac:dyDescent="0.25">
      <c r="A1130" s="5">
        <v>33.919314800000002</v>
      </c>
      <c r="B1130" s="5">
        <v>35.676445180000002</v>
      </c>
      <c r="C1130" s="6" t="s">
        <v>1329</v>
      </c>
      <c r="D1130" s="6" t="s">
        <v>3546</v>
      </c>
      <c r="E1130" s="6" t="s">
        <v>4017</v>
      </c>
      <c r="F1130" s="6" t="s">
        <v>4018</v>
      </c>
      <c r="G1130" s="6" t="s">
        <v>4019</v>
      </c>
      <c r="H1130" s="6" t="str">
        <f t="shared" si="36"/>
        <v>http://maps.google.com/maps?q=33.9193148,35.67644518</v>
      </c>
      <c r="I1130" s="7" t="str">
        <f t="shared" si="37"/>
        <v>See on Google Maps</v>
      </c>
    </row>
    <row r="1131" spans="1:9" x14ac:dyDescent="0.25">
      <c r="A1131" s="5">
        <v>33.885187819999999</v>
      </c>
      <c r="B1131" s="5">
        <v>35.67437005</v>
      </c>
      <c r="C1131" s="6" t="s">
        <v>1329</v>
      </c>
      <c r="D1131" s="6" t="s">
        <v>3546</v>
      </c>
      <c r="E1131" s="6" t="s">
        <v>4020</v>
      </c>
      <c r="F1131" s="6" t="s">
        <v>4021</v>
      </c>
      <c r="G1131" s="6" t="s">
        <v>4022</v>
      </c>
      <c r="H1131" s="6" t="str">
        <f t="shared" si="36"/>
        <v>http://maps.google.com/maps?q=33.88518782,35.67437005</v>
      </c>
      <c r="I1131" s="7" t="str">
        <f t="shared" si="37"/>
        <v>See on Google Maps</v>
      </c>
    </row>
    <row r="1132" spans="1:9" x14ac:dyDescent="0.25">
      <c r="A1132" s="5">
        <v>33.8875782</v>
      </c>
      <c r="B1132" s="5">
        <v>35.587683210000002</v>
      </c>
      <c r="C1132" s="6" t="s">
        <v>1329</v>
      </c>
      <c r="D1132" s="6" t="s">
        <v>3546</v>
      </c>
      <c r="E1132" s="6" t="s">
        <v>4023</v>
      </c>
      <c r="F1132" s="6" t="s">
        <v>4024</v>
      </c>
      <c r="G1132" s="6" t="s">
        <v>4025</v>
      </c>
      <c r="H1132" s="6" t="str">
        <f t="shared" si="36"/>
        <v>http://maps.google.com/maps?q=33.8875782,35.58768321</v>
      </c>
      <c r="I1132" s="7" t="str">
        <f t="shared" si="37"/>
        <v>See on Google Maps</v>
      </c>
    </row>
    <row r="1133" spans="1:9" x14ac:dyDescent="0.25">
      <c r="A1133" s="5">
        <v>33.877347190000002</v>
      </c>
      <c r="B1133" s="5">
        <v>35.534522150000001</v>
      </c>
      <c r="C1133" s="6" t="s">
        <v>1329</v>
      </c>
      <c r="D1133" s="6" t="s">
        <v>3546</v>
      </c>
      <c r="E1133" s="6" t="s">
        <v>4026</v>
      </c>
      <c r="F1133" s="6" t="s">
        <v>4026</v>
      </c>
      <c r="G1133" s="6" t="s">
        <v>4027</v>
      </c>
      <c r="H1133" s="6" t="str">
        <f t="shared" si="36"/>
        <v>http://maps.google.com/maps?q=33.87734719,35.53452215</v>
      </c>
      <c r="I1133" s="7" t="str">
        <f t="shared" si="37"/>
        <v>See on Google Maps</v>
      </c>
    </row>
    <row r="1134" spans="1:9" x14ac:dyDescent="0.25">
      <c r="A1134" s="5">
        <v>33.869308959999998</v>
      </c>
      <c r="B1134" s="5">
        <v>35.548994030000003</v>
      </c>
      <c r="C1134" s="6" t="s">
        <v>1329</v>
      </c>
      <c r="D1134" s="6" t="s">
        <v>3546</v>
      </c>
      <c r="E1134" s="6" t="s">
        <v>4028</v>
      </c>
      <c r="F1134" s="6" t="s">
        <v>4028</v>
      </c>
      <c r="G1134" s="6" t="s">
        <v>4029</v>
      </c>
      <c r="H1134" s="6" t="str">
        <f t="shared" si="36"/>
        <v>http://maps.google.com/maps?q=33.86930896,35.54899403</v>
      </c>
      <c r="I1134" s="7" t="str">
        <f t="shared" si="37"/>
        <v>See on Google Maps</v>
      </c>
    </row>
    <row r="1135" spans="1:9" x14ac:dyDescent="0.25">
      <c r="A1135" s="5">
        <v>33.899697209999999</v>
      </c>
      <c r="B1135" s="5">
        <v>35.569191699999998</v>
      </c>
      <c r="C1135" s="6" t="s">
        <v>1329</v>
      </c>
      <c r="D1135" s="6" t="s">
        <v>3546</v>
      </c>
      <c r="E1135" s="6" t="s">
        <v>4030</v>
      </c>
      <c r="F1135" s="6" t="s">
        <v>4031</v>
      </c>
      <c r="G1135" s="6" t="s">
        <v>4032</v>
      </c>
      <c r="H1135" s="6" t="str">
        <f t="shared" si="36"/>
        <v>http://maps.google.com/maps?q=33.89969721,35.5691917</v>
      </c>
      <c r="I1135" s="7" t="str">
        <f t="shared" si="37"/>
        <v>See on Google Maps</v>
      </c>
    </row>
    <row r="1136" spans="1:9" x14ac:dyDescent="0.25">
      <c r="A1136" s="5">
        <v>33.876929599999997</v>
      </c>
      <c r="B1136" s="5">
        <v>35.568877620000002</v>
      </c>
      <c r="C1136" s="6" t="s">
        <v>1329</v>
      </c>
      <c r="D1136" s="6" t="s">
        <v>3546</v>
      </c>
      <c r="E1136" s="6" t="s">
        <v>4033</v>
      </c>
      <c r="F1136" s="6" t="s">
        <v>4034</v>
      </c>
      <c r="G1136" s="6" t="s">
        <v>4035</v>
      </c>
      <c r="H1136" s="6" t="str">
        <f t="shared" si="36"/>
        <v>http://maps.google.com/maps?q=33.8769296,35.56887762</v>
      </c>
      <c r="I1136" s="7" t="str">
        <f t="shared" si="37"/>
        <v>See on Google Maps</v>
      </c>
    </row>
    <row r="1137" spans="1:9" x14ac:dyDescent="0.25">
      <c r="A1137" s="5">
        <v>33.952480530000003</v>
      </c>
      <c r="B1137" s="5">
        <v>35.735111170000003</v>
      </c>
      <c r="C1137" s="6" t="s">
        <v>1329</v>
      </c>
      <c r="D1137" s="6" t="s">
        <v>3546</v>
      </c>
      <c r="E1137" s="6" t="s">
        <v>4036</v>
      </c>
      <c r="F1137" s="6" t="s">
        <v>4037</v>
      </c>
      <c r="G1137" s="6" t="s">
        <v>4038</v>
      </c>
      <c r="H1137" s="6" t="str">
        <f t="shared" si="36"/>
        <v>http://maps.google.com/maps?q=33.95248053,35.73511117</v>
      </c>
      <c r="I1137" s="7" t="str">
        <f t="shared" si="37"/>
        <v>See on Google Maps</v>
      </c>
    </row>
    <row r="1138" spans="1:9" x14ac:dyDescent="0.25">
      <c r="A1138" s="5">
        <v>33.926383399999999</v>
      </c>
      <c r="B1138" s="5">
        <v>35.714130830000002</v>
      </c>
      <c r="C1138" s="6" t="s">
        <v>1329</v>
      </c>
      <c r="D1138" s="6" t="s">
        <v>3546</v>
      </c>
      <c r="E1138" s="6" t="s">
        <v>4039</v>
      </c>
      <c r="F1138" s="6" t="s">
        <v>4040</v>
      </c>
      <c r="G1138" s="6" t="s">
        <v>4041</v>
      </c>
      <c r="H1138" s="6" t="str">
        <f t="shared" si="36"/>
        <v>http://maps.google.com/maps?q=33.9263834,35.71413083</v>
      </c>
      <c r="I1138" s="7" t="str">
        <f t="shared" si="37"/>
        <v>See on Google Maps</v>
      </c>
    </row>
    <row r="1139" spans="1:9" x14ac:dyDescent="0.25">
      <c r="A1139" s="5">
        <v>33.885048500000003</v>
      </c>
      <c r="B1139" s="5">
        <v>35.706517089999998</v>
      </c>
      <c r="C1139" s="6" t="s">
        <v>1329</v>
      </c>
      <c r="D1139" s="6" t="s">
        <v>3546</v>
      </c>
      <c r="E1139" s="6" t="s">
        <v>4042</v>
      </c>
      <c r="F1139" s="6" t="s">
        <v>4043</v>
      </c>
      <c r="G1139" s="6" t="s">
        <v>4044</v>
      </c>
      <c r="H1139" s="6" t="str">
        <f t="shared" si="36"/>
        <v>http://maps.google.com/maps?q=33.8850485,35.70651709</v>
      </c>
      <c r="I1139" s="7" t="str">
        <f t="shared" si="37"/>
        <v>See on Google Maps</v>
      </c>
    </row>
    <row r="1140" spans="1:9" x14ac:dyDescent="0.25">
      <c r="A1140" s="5">
        <v>33.897230540000002</v>
      </c>
      <c r="B1140" s="5">
        <v>35.575608350000003</v>
      </c>
      <c r="C1140" s="6" t="s">
        <v>1329</v>
      </c>
      <c r="D1140" s="6" t="s">
        <v>3546</v>
      </c>
      <c r="E1140" s="6" t="s">
        <v>4045</v>
      </c>
      <c r="F1140" s="6" t="s">
        <v>4046</v>
      </c>
      <c r="G1140" s="6" t="s">
        <v>4047</v>
      </c>
      <c r="H1140" s="6" t="str">
        <f t="shared" si="36"/>
        <v>http://maps.google.com/maps?q=33.89723054,35.57560835</v>
      </c>
      <c r="I1140" s="7" t="str">
        <f t="shared" si="37"/>
        <v>See on Google Maps</v>
      </c>
    </row>
    <row r="1141" spans="1:9" x14ac:dyDescent="0.25">
      <c r="A1141" s="5">
        <v>33.896425579999999</v>
      </c>
      <c r="B1141" s="5">
        <v>35.708669229999998</v>
      </c>
      <c r="C1141" s="6" t="s">
        <v>1329</v>
      </c>
      <c r="D1141" s="6" t="s">
        <v>3546</v>
      </c>
      <c r="E1141" s="6" t="s">
        <v>4048</v>
      </c>
      <c r="F1141" s="6" t="s">
        <v>4049</v>
      </c>
      <c r="G1141" s="6" t="s">
        <v>4050</v>
      </c>
      <c r="H1141" s="6" t="str">
        <f t="shared" si="36"/>
        <v>http://maps.google.com/maps?q=33.89642558,35.70866923</v>
      </c>
      <c r="I1141" s="7" t="str">
        <f t="shared" si="37"/>
        <v>See on Google Maps</v>
      </c>
    </row>
    <row r="1142" spans="1:9" x14ac:dyDescent="0.25">
      <c r="A1142" s="5">
        <v>33.93587299</v>
      </c>
      <c r="B1142" s="5">
        <v>35.632942300000003</v>
      </c>
      <c r="C1142" s="6" t="s">
        <v>1329</v>
      </c>
      <c r="D1142" s="6" t="s">
        <v>3546</v>
      </c>
      <c r="E1142" s="6" t="s">
        <v>4051</v>
      </c>
      <c r="F1142" s="6" t="s">
        <v>4052</v>
      </c>
      <c r="G1142" s="6" t="s">
        <v>4053</v>
      </c>
      <c r="H1142" s="6" t="str">
        <f t="shared" si="36"/>
        <v>http://maps.google.com/maps?q=33.93587299,35.6329423</v>
      </c>
      <c r="I1142" s="7" t="str">
        <f t="shared" si="37"/>
        <v>See on Google Maps</v>
      </c>
    </row>
    <row r="1143" spans="1:9" x14ac:dyDescent="0.25">
      <c r="A1143" s="5">
        <v>33.942347269999999</v>
      </c>
      <c r="B1143" s="5">
        <v>35.609627709999998</v>
      </c>
      <c r="C1143" s="6" t="s">
        <v>1329</v>
      </c>
      <c r="D1143" s="6" t="s">
        <v>3546</v>
      </c>
      <c r="E1143" s="6" t="s">
        <v>4054</v>
      </c>
      <c r="F1143" s="6" t="s">
        <v>4055</v>
      </c>
      <c r="G1143" s="6" t="s">
        <v>4056</v>
      </c>
      <c r="H1143" s="6" t="str">
        <f t="shared" si="36"/>
        <v>http://maps.google.com/maps?q=33.94234727,35.60962771</v>
      </c>
      <c r="I1143" s="7" t="str">
        <f t="shared" si="37"/>
        <v>See on Google Maps</v>
      </c>
    </row>
    <row r="1144" spans="1:9" x14ac:dyDescent="0.25">
      <c r="A1144" s="5">
        <v>34.165055479999999</v>
      </c>
      <c r="B1144" s="5">
        <v>35.72819999</v>
      </c>
      <c r="C1144" s="6" t="s">
        <v>1329</v>
      </c>
      <c r="D1144" s="6" t="s">
        <v>2460</v>
      </c>
      <c r="E1144" s="6" t="s">
        <v>2461</v>
      </c>
      <c r="F1144" s="6" t="s">
        <v>2462</v>
      </c>
      <c r="G1144" s="6" t="s">
        <v>2463</v>
      </c>
      <c r="H1144" s="6" t="str">
        <f t="shared" si="36"/>
        <v>http://maps.google.com/maps?q=34.16505548,35.72819999</v>
      </c>
      <c r="I1144" s="7" t="str">
        <f t="shared" si="37"/>
        <v>See on Google Maps</v>
      </c>
    </row>
    <row r="1145" spans="1:9" x14ac:dyDescent="0.25">
      <c r="A1145" s="5">
        <v>34.10183327</v>
      </c>
      <c r="B1145" s="5">
        <v>35.855030460000002</v>
      </c>
      <c r="C1145" s="6" t="s">
        <v>1329</v>
      </c>
      <c r="D1145" s="6" t="s">
        <v>2460</v>
      </c>
      <c r="E1145" s="6" t="s">
        <v>2464</v>
      </c>
      <c r="F1145" s="6" t="s">
        <v>2465</v>
      </c>
      <c r="G1145" s="6" t="s">
        <v>2466</v>
      </c>
      <c r="H1145" s="6" t="str">
        <f t="shared" si="36"/>
        <v>http://maps.google.com/maps?q=34.10183327,35.85503046</v>
      </c>
      <c r="I1145" s="7" t="str">
        <f t="shared" si="37"/>
        <v>See on Google Maps</v>
      </c>
    </row>
    <row r="1146" spans="1:9" x14ac:dyDescent="0.25">
      <c r="A1146" s="5">
        <v>34.109634649999997</v>
      </c>
      <c r="B1146" s="5">
        <v>35.658926909999998</v>
      </c>
      <c r="C1146" s="6" t="s">
        <v>1329</v>
      </c>
      <c r="D1146" s="6" t="s">
        <v>2460</v>
      </c>
      <c r="E1146" s="6" t="s">
        <v>2470</v>
      </c>
      <c r="F1146" s="6" t="s">
        <v>2471</v>
      </c>
      <c r="G1146" s="6" t="s">
        <v>2472</v>
      </c>
      <c r="H1146" s="6" t="str">
        <f t="shared" si="36"/>
        <v>http://maps.google.com/maps?q=34.10963465,35.65892691</v>
      </c>
      <c r="I1146" s="7" t="str">
        <f t="shared" si="37"/>
        <v>See on Google Maps</v>
      </c>
    </row>
    <row r="1147" spans="1:9" x14ac:dyDescent="0.25">
      <c r="A1147" s="5">
        <v>34.091393709999998</v>
      </c>
      <c r="B1147" s="5">
        <v>35.688607259999998</v>
      </c>
      <c r="C1147" s="6" t="s">
        <v>1329</v>
      </c>
      <c r="D1147" s="6" t="s">
        <v>2460</v>
      </c>
      <c r="E1147" s="6" t="s">
        <v>2473</v>
      </c>
      <c r="F1147" s="6" t="s">
        <v>2473</v>
      </c>
      <c r="G1147" s="6" t="s">
        <v>2474</v>
      </c>
      <c r="H1147" s="6" t="str">
        <f t="shared" si="36"/>
        <v>http://maps.google.com/maps?q=34.09139371,35.68860726</v>
      </c>
      <c r="I1147" s="7" t="str">
        <f t="shared" si="37"/>
        <v>See on Google Maps</v>
      </c>
    </row>
    <row r="1148" spans="1:9" x14ac:dyDescent="0.25">
      <c r="A1148" s="5">
        <v>34.148444410000003</v>
      </c>
      <c r="B1148" s="5">
        <v>35.64493324</v>
      </c>
      <c r="C1148" s="6" t="s">
        <v>1329</v>
      </c>
      <c r="D1148" s="6" t="s">
        <v>2460</v>
      </c>
      <c r="E1148" s="6" t="s">
        <v>2475</v>
      </c>
      <c r="F1148" s="6" t="s">
        <v>2476</v>
      </c>
      <c r="G1148" s="6" t="s">
        <v>2477</v>
      </c>
      <c r="H1148" s="6" t="str">
        <f t="shared" si="36"/>
        <v>http://maps.google.com/maps?q=34.14844441,35.64493324</v>
      </c>
      <c r="I1148" s="7" t="str">
        <f t="shared" si="37"/>
        <v>See on Google Maps</v>
      </c>
    </row>
    <row r="1149" spans="1:9" x14ac:dyDescent="0.25">
      <c r="A1149" s="5">
        <v>34.117650210000001</v>
      </c>
      <c r="B1149" s="5">
        <v>35.751888549999997</v>
      </c>
      <c r="C1149" s="6" t="s">
        <v>1329</v>
      </c>
      <c r="D1149" s="6" t="s">
        <v>2460</v>
      </c>
      <c r="E1149" s="6" t="s">
        <v>2478</v>
      </c>
      <c r="F1149" s="6" t="s">
        <v>2479</v>
      </c>
      <c r="G1149" s="6" t="s">
        <v>2480</v>
      </c>
      <c r="H1149" s="6" t="str">
        <f t="shared" si="36"/>
        <v>http://maps.google.com/maps?q=34.11765021,35.75188855</v>
      </c>
      <c r="I1149" s="7" t="str">
        <f t="shared" si="37"/>
        <v>See on Google Maps</v>
      </c>
    </row>
    <row r="1150" spans="1:9" x14ac:dyDescent="0.25">
      <c r="A1150" s="5">
        <v>34.119472270000003</v>
      </c>
      <c r="B1150" s="5">
        <v>35.769697200000003</v>
      </c>
      <c r="C1150" s="6" t="s">
        <v>1329</v>
      </c>
      <c r="D1150" s="6" t="s">
        <v>2460</v>
      </c>
      <c r="E1150" s="6" t="s">
        <v>2481</v>
      </c>
      <c r="F1150" s="6" t="s">
        <v>2482</v>
      </c>
      <c r="G1150" s="6" t="s">
        <v>2483</v>
      </c>
      <c r="H1150" s="6" t="str">
        <f t="shared" si="36"/>
        <v>http://maps.google.com/maps?q=34.11947227,35.7696972</v>
      </c>
      <c r="I1150" s="7" t="str">
        <f t="shared" si="37"/>
        <v>See on Google Maps</v>
      </c>
    </row>
    <row r="1151" spans="1:9" x14ac:dyDescent="0.25">
      <c r="A1151" s="5">
        <v>34.12156942</v>
      </c>
      <c r="B1151" s="5">
        <v>35.903022280000002</v>
      </c>
      <c r="C1151" s="6" t="s">
        <v>1329</v>
      </c>
      <c r="D1151" s="6" t="s">
        <v>2460</v>
      </c>
      <c r="E1151" s="6" t="s">
        <v>2484</v>
      </c>
      <c r="F1151" s="6" t="s">
        <v>2485</v>
      </c>
      <c r="G1151" s="6" t="s">
        <v>2486</v>
      </c>
      <c r="H1151" s="6" t="str">
        <f t="shared" si="36"/>
        <v>http://maps.google.com/maps?q=34.12156942,35.90302228</v>
      </c>
      <c r="I1151" s="7" t="str">
        <f t="shared" si="37"/>
        <v>See on Google Maps</v>
      </c>
    </row>
    <row r="1152" spans="1:9" x14ac:dyDescent="0.25">
      <c r="A1152" s="5">
        <v>34.085984000000003</v>
      </c>
      <c r="B1152" s="5">
        <v>35.879032549999998</v>
      </c>
      <c r="C1152" s="6" t="s">
        <v>1329</v>
      </c>
      <c r="D1152" s="6" t="s">
        <v>2460</v>
      </c>
      <c r="E1152" s="6" t="s">
        <v>2487</v>
      </c>
      <c r="F1152" s="6" t="s">
        <v>2487</v>
      </c>
      <c r="G1152" s="6" t="s">
        <v>2488</v>
      </c>
      <c r="H1152" s="6" t="str">
        <f t="shared" si="36"/>
        <v>http://maps.google.com/maps?q=34.085984,35.87903255</v>
      </c>
      <c r="I1152" s="7" t="str">
        <f t="shared" si="37"/>
        <v>See on Google Maps</v>
      </c>
    </row>
    <row r="1153" spans="1:9" x14ac:dyDescent="0.25">
      <c r="A1153" s="5">
        <v>34.138494420000001</v>
      </c>
      <c r="B1153" s="5">
        <v>35.870419509999998</v>
      </c>
      <c r="C1153" s="6" t="s">
        <v>1329</v>
      </c>
      <c r="D1153" s="6" t="s">
        <v>2460</v>
      </c>
      <c r="E1153" s="6" t="s">
        <v>2489</v>
      </c>
      <c r="F1153" s="6" t="s">
        <v>2490</v>
      </c>
      <c r="G1153" s="6" t="s">
        <v>2491</v>
      </c>
      <c r="H1153" s="6" t="str">
        <f t="shared" si="36"/>
        <v>http://maps.google.com/maps?q=34.13849442,35.87041951</v>
      </c>
      <c r="I1153" s="7" t="str">
        <f t="shared" si="37"/>
        <v>See on Google Maps</v>
      </c>
    </row>
    <row r="1154" spans="1:9" x14ac:dyDescent="0.25">
      <c r="A1154" s="5">
        <v>34.079527820000003</v>
      </c>
      <c r="B1154" s="5">
        <v>35.735130570000003</v>
      </c>
      <c r="C1154" s="6" t="s">
        <v>1329</v>
      </c>
      <c r="D1154" s="6" t="s">
        <v>2460</v>
      </c>
      <c r="E1154" s="6" t="s">
        <v>2492</v>
      </c>
      <c r="F1154" s="6" t="s">
        <v>2492</v>
      </c>
      <c r="G1154" s="6" t="s">
        <v>2493</v>
      </c>
      <c r="H1154" s="6" t="str">
        <f t="shared" si="36"/>
        <v>http://maps.google.com/maps?q=34.07952782,35.73513057</v>
      </c>
      <c r="I1154" s="7" t="str">
        <f t="shared" si="37"/>
        <v>See on Google Maps</v>
      </c>
    </row>
    <row r="1155" spans="1:9" x14ac:dyDescent="0.25">
      <c r="A1155" s="5">
        <v>34.0696479</v>
      </c>
      <c r="B1155" s="5">
        <v>35.885155879999999</v>
      </c>
      <c r="C1155" s="6" t="s">
        <v>1329</v>
      </c>
      <c r="D1155" s="6" t="s">
        <v>2460</v>
      </c>
      <c r="E1155" s="6" t="s">
        <v>2494</v>
      </c>
      <c r="F1155" s="6" t="s">
        <v>2494</v>
      </c>
      <c r="G1155" s="6" t="s">
        <v>2495</v>
      </c>
      <c r="H1155" s="6" t="str">
        <f t="shared" ref="H1155:H1218" si="38">CONCATENATE("http://maps.google.com/maps?q=",A1155,",",B1155,"")</f>
        <v>http://maps.google.com/maps?q=34.0696479,35.88515588</v>
      </c>
      <c r="I1155" s="7" t="str">
        <f t="shared" ref="I1155:I1218" si="39">HYPERLINK(H1155, "See on Google Maps")</f>
        <v>See on Google Maps</v>
      </c>
    </row>
    <row r="1156" spans="1:9" x14ac:dyDescent="0.25">
      <c r="A1156" s="5">
        <v>34.097112320000001</v>
      </c>
      <c r="B1156" s="5">
        <v>35.879229770000002</v>
      </c>
      <c r="C1156" s="6" t="s">
        <v>1329</v>
      </c>
      <c r="D1156" s="6" t="s">
        <v>2460</v>
      </c>
      <c r="E1156" s="6" t="s">
        <v>2496</v>
      </c>
      <c r="F1156" s="6" t="s">
        <v>2496</v>
      </c>
      <c r="G1156" s="6" t="s">
        <v>2497</v>
      </c>
      <c r="H1156" s="6" t="str">
        <f t="shared" si="38"/>
        <v>http://maps.google.com/maps?q=34.09711232,35.87922977</v>
      </c>
      <c r="I1156" s="7" t="str">
        <f t="shared" si="39"/>
        <v>See on Google Maps</v>
      </c>
    </row>
    <row r="1157" spans="1:9" x14ac:dyDescent="0.25">
      <c r="A1157" s="5">
        <v>34.118419240000001</v>
      </c>
      <c r="B1157" s="5">
        <v>35.782716180000001</v>
      </c>
      <c r="C1157" s="6" t="s">
        <v>1329</v>
      </c>
      <c r="D1157" s="6" t="s">
        <v>2460</v>
      </c>
      <c r="E1157" s="6" t="s">
        <v>2498</v>
      </c>
      <c r="F1157" s="6" t="s">
        <v>2499</v>
      </c>
      <c r="G1157" s="6" t="s">
        <v>2500</v>
      </c>
      <c r="H1157" s="6" t="str">
        <f t="shared" si="38"/>
        <v>http://maps.google.com/maps?q=34.11841924,35.78271618</v>
      </c>
      <c r="I1157" s="7" t="str">
        <f t="shared" si="39"/>
        <v>See on Google Maps</v>
      </c>
    </row>
    <row r="1158" spans="1:9" x14ac:dyDescent="0.25">
      <c r="A1158" s="5">
        <v>34.091458379999999</v>
      </c>
      <c r="B1158" s="5">
        <v>35.760888909999998</v>
      </c>
      <c r="C1158" s="6" t="s">
        <v>1329</v>
      </c>
      <c r="D1158" s="6" t="s">
        <v>2460</v>
      </c>
      <c r="E1158" s="6" t="s">
        <v>2501</v>
      </c>
      <c r="F1158" s="6" t="s">
        <v>2502</v>
      </c>
      <c r="G1158" s="6" t="s">
        <v>2503</v>
      </c>
      <c r="H1158" s="6" t="str">
        <f t="shared" si="38"/>
        <v>http://maps.google.com/maps?q=34.09145838,35.76088891</v>
      </c>
      <c r="I1158" s="7" t="str">
        <f t="shared" si="39"/>
        <v>See on Google Maps</v>
      </c>
    </row>
    <row r="1159" spans="1:9" x14ac:dyDescent="0.25">
      <c r="A1159" s="5">
        <v>34.082975849999997</v>
      </c>
      <c r="B1159" s="5">
        <v>35.864461599999998</v>
      </c>
      <c r="C1159" s="6" t="s">
        <v>1329</v>
      </c>
      <c r="D1159" s="6" t="s">
        <v>2460</v>
      </c>
      <c r="E1159" s="6" t="s">
        <v>2467</v>
      </c>
      <c r="F1159" s="6" t="s">
        <v>2468</v>
      </c>
      <c r="G1159" s="6" t="s">
        <v>2469</v>
      </c>
      <c r="H1159" s="6" t="str">
        <f t="shared" si="38"/>
        <v>http://maps.google.com/maps?q=34.08297585,35.8644616</v>
      </c>
      <c r="I1159" s="7" t="str">
        <f t="shared" si="39"/>
        <v>See on Google Maps</v>
      </c>
    </row>
    <row r="1160" spans="1:9" x14ac:dyDescent="0.25">
      <c r="A1160" s="5">
        <v>34.055125889999999</v>
      </c>
      <c r="B1160" s="5">
        <v>35.802338319999997</v>
      </c>
      <c r="C1160" s="6" t="s">
        <v>1329</v>
      </c>
      <c r="D1160" s="6" t="s">
        <v>2460</v>
      </c>
      <c r="E1160" s="6" t="s">
        <v>2504</v>
      </c>
      <c r="F1160" s="6" t="s">
        <v>2505</v>
      </c>
      <c r="G1160" s="6" t="s">
        <v>2506</v>
      </c>
      <c r="H1160" s="6" t="str">
        <f t="shared" si="38"/>
        <v>http://maps.google.com/maps?q=34.05512589,35.80233832</v>
      </c>
      <c r="I1160" s="7" t="str">
        <f t="shared" si="39"/>
        <v>See on Google Maps</v>
      </c>
    </row>
    <row r="1161" spans="1:9" x14ac:dyDescent="0.25">
      <c r="A1161" s="5">
        <v>34.079278449999997</v>
      </c>
      <c r="B1161" s="5">
        <v>35.870795080000001</v>
      </c>
      <c r="C1161" s="6" t="s">
        <v>1329</v>
      </c>
      <c r="D1161" s="6" t="s">
        <v>2460</v>
      </c>
      <c r="E1161" s="6" t="s">
        <v>2507</v>
      </c>
      <c r="F1161" s="6" t="s">
        <v>2508</v>
      </c>
      <c r="G1161" s="6" t="s">
        <v>2509</v>
      </c>
      <c r="H1161" s="6" t="str">
        <f t="shared" si="38"/>
        <v>http://maps.google.com/maps?q=34.07927845,35.87079508</v>
      </c>
      <c r="I1161" s="7" t="str">
        <f t="shared" si="39"/>
        <v>See on Google Maps</v>
      </c>
    </row>
    <row r="1162" spans="1:9" x14ac:dyDescent="0.25">
      <c r="A1162" s="5">
        <v>34.151036349999998</v>
      </c>
      <c r="B1162" s="5">
        <v>35.867542469999997</v>
      </c>
      <c r="C1162" s="6" t="s">
        <v>1329</v>
      </c>
      <c r="D1162" s="6" t="s">
        <v>2460</v>
      </c>
      <c r="E1162" s="6" t="s">
        <v>2510</v>
      </c>
      <c r="F1162" s="6" t="s">
        <v>2511</v>
      </c>
      <c r="G1162" s="6" t="s">
        <v>2512</v>
      </c>
      <c r="H1162" s="6" t="str">
        <f t="shared" si="38"/>
        <v>http://maps.google.com/maps?q=34.15103635,35.86754247</v>
      </c>
      <c r="I1162" s="7" t="str">
        <f t="shared" si="39"/>
        <v>See on Google Maps</v>
      </c>
    </row>
    <row r="1163" spans="1:9" x14ac:dyDescent="0.25">
      <c r="A1163" s="5">
        <v>34.177370369999998</v>
      </c>
      <c r="B1163" s="5">
        <v>35.70282761</v>
      </c>
      <c r="C1163" s="6" t="s">
        <v>1329</v>
      </c>
      <c r="D1163" s="6" t="s">
        <v>2460</v>
      </c>
      <c r="E1163" s="6" t="s">
        <v>2513</v>
      </c>
      <c r="F1163" s="6" t="s">
        <v>2514</v>
      </c>
      <c r="G1163" s="6" t="s">
        <v>2515</v>
      </c>
      <c r="H1163" s="6" t="str">
        <f t="shared" si="38"/>
        <v>http://maps.google.com/maps?q=34.17737037,35.70282761</v>
      </c>
      <c r="I1163" s="7" t="str">
        <f t="shared" si="39"/>
        <v>See on Google Maps</v>
      </c>
    </row>
    <row r="1164" spans="1:9" x14ac:dyDescent="0.25">
      <c r="A1164" s="5">
        <v>34.086772199999999</v>
      </c>
      <c r="B1164" s="5">
        <v>35.76277494</v>
      </c>
      <c r="C1164" s="6" t="s">
        <v>1329</v>
      </c>
      <c r="D1164" s="6" t="s">
        <v>2460</v>
      </c>
      <c r="E1164" s="6" t="s">
        <v>2516</v>
      </c>
      <c r="F1164" s="6" t="s">
        <v>2517</v>
      </c>
      <c r="G1164" s="6" t="s">
        <v>2518</v>
      </c>
      <c r="H1164" s="6" t="str">
        <f t="shared" si="38"/>
        <v>http://maps.google.com/maps?q=34.0867722,35.76277494</v>
      </c>
      <c r="I1164" s="7" t="str">
        <f t="shared" si="39"/>
        <v>See on Google Maps</v>
      </c>
    </row>
    <row r="1165" spans="1:9" x14ac:dyDescent="0.25">
      <c r="A1165" s="5">
        <v>34.190633300000002</v>
      </c>
      <c r="B1165" s="5">
        <v>35.693344410000002</v>
      </c>
      <c r="C1165" s="6" t="s">
        <v>1329</v>
      </c>
      <c r="D1165" s="6" t="s">
        <v>2460</v>
      </c>
      <c r="E1165" s="6" t="s">
        <v>2519</v>
      </c>
      <c r="F1165" s="6" t="s">
        <v>2520</v>
      </c>
      <c r="G1165" s="6" t="s">
        <v>2521</v>
      </c>
      <c r="H1165" s="6" t="str">
        <f t="shared" si="38"/>
        <v>http://maps.google.com/maps?q=34.1906333,35.69334441</v>
      </c>
      <c r="I1165" s="7" t="str">
        <f t="shared" si="39"/>
        <v>See on Google Maps</v>
      </c>
    </row>
    <row r="1166" spans="1:9" x14ac:dyDescent="0.25">
      <c r="A1166" s="5">
        <v>34.182499999999997</v>
      </c>
      <c r="B1166" s="5">
        <v>35.8035</v>
      </c>
      <c r="C1166" s="6" t="s">
        <v>1329</v>
      </c>
      <c r="D1166" s="6" t="s">
        <v>2460</v>
      </c>
      <c r="E1166" s="6" t="s">
        <v>7288</v>
      </c>
      <c r="F1166" s="6"/>
      <c r="G1166" s="6"/>
      <c r="H1166" s="6" t="str">
        <f t="shared" si="38"/>
        <v>http://maps.google.com/maps?q=34.1825,35.8035</v>
      </c>
      <c r="I1166" s="7" t="str">
        <f t="shared" si="39"/>
        <v>See on Google Maps</v>
      </c>
    </row>
    <row r="1167" spans="1:9" x14ac:dyDescent="0.25">
      <c r="A1167" s="5">
        <v>34.109841629999998</v>
      </c>
      <c r="B1167" s="5">
        <v>35.776955559999998</v>
      </c>
      <c r="C1167" s="6" t="s">
        <v>1329</v>
      </c>
      <c r="D1167" s="6" t="s">
        <v>2460</v>
      </c>
      <c r="E1167" s="6" t="s">
        <v>2522</v>
      </c>
      <c r="F1167" s="6" t="s">
        <v>2522</v>
      </c>
      <c r="G1167" s="6" t="s">
        <v>2523</v>
      </c>
      <c r="H1167" s="6" t="str">
        <f t="shared" si="38"/>
        <v>http://maps.google.com/maps?q=34.10984163,35.77695556</v>
      </c>
      <c r="I1167" s="7" t="str">
        <f t="shared" si="39"/>
        <v>See on Google Maps</v>
      </c>
    </row>
    <row r="1168" spans="1:9" x14ac:dyDescent="0.25">
      <c r="A1168" s="5">
        <v>34.108202720000001</v>
      </c>
      <c r="B1168" s="5">
        <v>35.779636140000001</v>
      </c>
      <c r="C1168" s="6" t="s">
        <v>1329</v>
      </c>
      <c r="D1168" s="6" t="s">
        <v>2460</v>
      </c>
      <c r="E1168" s="6" t="s">
        <v>2524</v>
      </c>
      <c r="F1168" s="6" t="s">
        <v>2525</v>
      </c>
      <c r="G1168" s="6" t="s">
        <v>2526</v>
      </c>
      <c r="H1168" s="6" t="str">
        <f t="shared" si="38"/>
        <v>http://maps.google.com/maps?q=34.10820272,35.77963614</v>
      </c>
      <c r="I1168" s="7" t="str">
        <f t="shared" si="39"/>
        <v>See on Google Maps</v>
      </c>
    </row>
    <row r="1169" spans="1:9" x14ac:dyDescent="0.25">
      <c r="A1169" s="5">
        <v>34.153370870000003</v>
      </c>
      <c r="B1169" s="5">
        <v>35.65256162</v>
      </c>
      <c r="C1169" s="6" t="s">
        <v>1329</v>
      </c>
      <c r="D1169" s="6" t="s">
        <v>2460</v>
      </c>
      <c r="E1169" s="6" t="s">
        <v>2527</v>
      </c>
      <c r="F1169" s="6" t="s">
        <v>2527</v>
      </c>
      <c r="G1169" s="6" t="s">
        <v>2528</v>
      </c>
      <c r="H1169" s="6" t="str">
        <f t="shared" si="38"/>
        <v>http://maps.google.com/maps?q=34.15337087,35.65256162</v>
      </c>
      <c r="I1169" s="7" t="str">
        <f t="shared" si="39"/>
        <v>See on Google Maps</v>
      </c>
    </row>
    <row r="1170" spans="1:9" x14ac:dyDescent="0.25">
      <c r="A1170" s="5">
        <v>34.157263669999999</v>
      </c>
      <c r="B1170" s="5">
        <v>35.63103649</v>
      </c>
      <c r="C1170" s="6" t="s">
        <v>1329</v>
      </c>
      <c r="D1170" s="6" t="s">
        <v>2460</v>
      </c>
      <c r="E1170" s="6" t="s">
        <v>2529</v>
      </c>
      <c r="F1170" s="6" t="s">
        <v>2530</v>
      </c>
      <c r="G1170" s="6" t="s">
        <v>2531</v>
      </c>
      <c r="H1170" s="6" t="str">
        <f t="shared" si="38"/>
        <v>http://maps.google.com/maps?q=34.15726367,35.63103649</v>
      </c>
      <c r="I1170" s="7" t="str">
        <f t="shared" si="39"/>
        <v>See on Google Maps</v>
      </c>
    </row>
    <row r="1171" spans="1:9" x14ac:dyDescent="0.25">
      <c r="A1171" s="5">
        <v>34.09380839</v>
      </c>
      <c r="B1171" s="5">
        <v>35.805827710000003</v>
      </c>
      <c r="C1171" s="6" t="s">
        <v>1329</v>
      </c>
      <c r="D1171" s="6" t="s">
        <v>2460</v>
      </c>
      <c r="E1171" s="6" t="s">
        <v>2532</v>
      </c>
      <c r="F1171" s="6" t="s">
        <v>2533</v>
      </c>
      <c r="G1171" s="6" t="s">
        <v>2534</v>
      </c>
      <c r="H1171" s="6" t="str">
        <f t="shared" si="38"/>
        <v>http://maps.google.com/maps?q=34.09380839,35.80582771</v>
      </c>
      <c r="I1171" s="7" t="str">
        <f t="shared" si="39"/>
        <v>See on Google Maps</v>
      </c>
    </row>
    <row r="1172" spans="1:9" x14ac:dyDescent="0.25">
      <c r="A1172" s="5">
        <v>34.193572189999998</v>
      </c>
      <c r="B1172" s="5">
        <v>35.647338840000003</v>
      </c>
      <c r="C1172" s="6" t="s">
        <v>1329</v>
      </c>
      <c r="D1172" s="6" t="s">
        <v>2460</v>
      </c>
      <c r="E1172" s="6" t="s">
        <v>2535</v>
      </c>
      <c r="F1172" s="6" t="s">
        <v>2536</v>
      </c>
      <c r="G1172" s="6" t="s">
        <v>2537</v>
      </c>
      <c r="H1172" s="6" t="str">
        <f t="shared" si="38"/>
        <v>http://maps.google.com/maps?q=34.19357219,35.64733884</v>
      </c>
      <c r="I1172" s="7" t="str">
        <f t="shared" si="39"/>
        <v>See on Google Maps</v>
      </c>
    </row>
    <row r="1173" spans="1:9" x14ac:dyDescent="0.25">
      <c r="A1173" s="5">
        <v>34.119744449999999</v>
      </c>
      <c r="B1173" s="5">
        <v>35.70192213</v>
      </c>
      <c r="C1173" s="6" t="s">
        <v>1329</v>
      </c>
      <c r="D1173" s="6" t="s">
        <v>2460</v>
      </c>
      <c r="E1173" s="6" t="s">
        <v>2538</v>
      </c>
      <c r="F1173" s="6" t="s">
        <v>2539</v>
      </c>
      <c r="G1173" s="6" t="s">
        <v>2540</v>
      </c>
      <c r="H1173" s="6" t="str">
        <f t="shared" si="38"/>
        <v>http://maps.google.com/maps?q=34.11974445,35.70192213</v>
      </c>
      <c r="I1173" s="7" t="str">
        <f t="shared" si="39"/>
        <v>See on Google Maps</v>
      </c>
    </row>
    <row r="1174" spans="1:9" x14ac:dyDescent="0.25">
      <c r="A1174" s="5">
        <v>34.10225269</v>
      </c>
      <c r="B1174" s="5">
        <v>35.7183888</v>
      </c>
      <c r="C1174" s="6" t="s">
        <v>1329</v>
      </c>
      <c r="D1174" s="6" t="s">
        <v>2460</v>
      </c>
      <c r="E1174" s="6" t="s">
        <v>2541</v>
      </c>
      <c r="F1174" s="6" t="s">
        <v>2542</v>
      </c>
      <c r="G1174" s="6" t="s">
        <v>2543</v>
      </c>
      <c r="H1174" s="6" t="str">
        <f t="shared" si="38"/>
        <v>http://maps.google.com/maps?q=34.10225269,35.7183888</v>
      </c>
      <c r="I1174" s="7" t="str">
        <f t="shared" si="39"/>
        <v>See on Google Maps</v>
      </c>
    </row>
    <row r="1175" spans="1:9" x14ac:dyDescent="0.25">
      <c r="A1175" s="5">
        <v>34.132466710000003</v>
      </c>
      <c r="B1175" s="5">
        <v>35.722669439999997</v>
      </c>
      <c r="C1175" s="6" t="s">
        <v>1329</v>
      </c>
      <c r="D1175" s="6" t="s">
        <v>2460</v>
      </c>
      <c r="E1175" s="6" t="s">
        <v>2544</v>
      </c>
      <c r="F1175" s="6" t="s">
        <v>2545</v>
      </c>
      <c r="G1175" s="6" t="s">
        <v>2546</v>
      </c>
      <c r="H1175" s="6" t="str">
        <f t="shared" si="38"/>
        <v>http://maps.google.com/maps?q=34.13246671,35.72266944</v>
      </c>
      <c r="I1175" s="7" t="str">
        <f t="shared" si="39"/>
        <v>See on Google Maps</v>
      </c>
    </row>
    <row r="1176" spans="1:9" x14ac:dyDescent="0.25">
      <c r="A1176" s="5">
        <v>34.148816699999998</v>
      </c>
      <c r="B1176" s="5">
        <v>35.705941639999999</v>
      </c>
      <c r="C1176" s="6" t="s">
        <v>1329</v>
      </c>
      <c r="D1176" s="6" t="s">
        <v>2460</v>
      </c>
      <c r="E1176" s="6" t="s">
        <v>2547</v>
      </c>
      <c r="F1176" s="6" t="s">
        <v>2548</v>
      </c>
      <c r="G1176" s="6" t="s">
        <v>2549</v>
      </c>
      <c r="H1176" s="6" t="str">
        <f t="shared" si="38"/>
        <v>http://maps.google.com/maps?q=34.1488167,35.70594164</v>
      </c>
      <c r="I1176" s="7" t="str">
        <f t="shared" si="39"/>
        <v>See on Google Maps</v>
      </c>
    </row>
    <row r="1177" spans="1:9" x14ac:dyDescent="0.25">
      <c r="A1177" s="5">
        <v>34.091078950000004</v>
      </c>
      <c r="B1177" s="5">
        <v>35.654084840000003</v>
      </c>
      <c r="C1177" s="6" t="s">
        <v>1329</v>
      </c>
      <c r="D1177" s="6" t="s">
        <v>2460</v>
      </c>
      <c r="E1177" s="6" t="s">
        <v>2550</v>
      </c>
      <c r="F1177" s="6" t="s">
        <v>2551</v>
      </c>
      <c r="G1177" s="6" t="s">
        <v>2552</v>
      </c>
      <c r="H1177" s="6" t="str">
        <f t="shared" si="38"/>
        <v>http://maps.google.com/maps?q=34.09107895,35.65408484</v>
      </c>
      <c r="I1177" s="7" t="str">
        <f t="shared" si="39"/>
        <v>See on Google Maps</v>
      </c>
    </row>
    <row r="1178" spans="1:9" x14ac:dyDescent="0.25">
      <c r="A1178" s="5">
        <v>34.164241590000003</v>
      </c>
      <c r="B1178" s="5">
        <v>35.707538829999997</v>
      </c>
      <c r="C1178" s="6" t="s">
        <v>1329</v>
      </c>
      <c r="D1178" s="6" t="s">
        <v>2460</v>
      </c>
      <c r="E1178" s="6" t="s">
        <v>2553</v>
      </c>
      <c r="F1178" s="6" t="s">
        <v>2554</v>
      </c>
      <c r="G1178" s="6" t="s">
        <v>2555</v>
      </c>
      <c r="H1178" s="6" t="str">
        <f t="shared" si="38"/>
        <v>http://maps.google.com/maps?q=34.16424159,35.70753883</v>
      </c>
      <c r="I1178" s="7" t="str">
        <f t="shared" si="39"/>
        <v>See on Google Maps</v>
      </c>
    </row>
    <row r="1179" spans="1:9" x14ac:dyDescent="0.25">
      <c r="A1179" s="5">
        <v>34.180174950000001</v>
      </c>
      <c r="B1179" s="5">
        <v>35.713558329999998</v>
      </c>
      <c r="C1179" s="6" t="s">
        <v>1329</v>
      </c>
      <c r="D1179" s="6" t="s">
        <v>2460</v>
      </c>
      <c r="E1179" s="6" t="s">
        <v>2556</v>
      </c>
      <c r="F1179" s="6" t="s">
        <v>2557</v>
      </c>
      <c r="G1179" s="6" t="s">
        <v>2558</v>
      </c>
      <c r="H1179" s="6" t="str">
        <f t="shared" si="38"/>
        <v>http://maps.google.com/maps?q=34.18017495,35.71355833</v>
      </c>
      <c r="I1179" s="7" t="str">
        <f t="shared" si="39"/>
        <v>See on Google Maps</v>
      </c>
    </row>
    <row r="1180" spans="1:9" x14ac:dyDescent="0.25">
      <c r="A1180" s="5">
        <v>34.188902720000002</v>
      </c>
      <c r="B1180" s="5">
        <v>35.668380519999999</v>
      </c>
      <c r="C1180" s="6" t="s">
        <v>1329</v>
      </c>
      <c r="D1180" s="6" t="s">
        <v>2460</v>
      </c>
      <c r="E1180" s="6" t="s">
        <v>2559</v>
      </c>
      <c r="F1180" s="6" t="s">
        <v>2560</v>
      </c>
      <c r="G1180" s="6" t="s">
        <v>2561</v>
      </c>
      <c r="H1180" s="6" t="str">
        <f t="shared" si="38"/>
        <v>http://maps.google.com/maps?q=34.18890272,35.66838052</v>
      </c>
      <c r="I1180" s="7" t="str">
        <f t="shared" si="39"/>
        <v>See on Google Maps</v>
      </c>
    </row>
    <row r="1181" spans="1:9" x14ac:dyDescent="0.25">
      <c r="A1181" s="5">
        <v>34.11515558</v>
      </c>
      <c r="B1181" s="5">
        <v>35.671216610000002</v>
      </c>
      <c r="C1181" s="6" t="s">
        <v>1329</v>
      </c>
      <c r="D1181" s="6" t="s">
        <v>2460</v>
      </c>
      <c r="E1181" s="6" t="s">
        <v>2562</v>
      </c>
      <c r="F1181" s="6" t="s">
        <v>2563</v>
      </c>
      <c r="G1181" s="6" t="s">
        <v>2564</v>
      </c>
      <c r="H1181" s="6" t="str">
        <f t="shared" si="38"/>
        <v>http://maps.google.com/maps?q=34.11515558,35.67121661</v>
      </c>
      <c r="I1181" s="7" t="str">
        <f t="shared" si="39"/>
        <v>See on Google Maps</v>
      </c>
    </row>
    <row r="1182" spans="1:9" x14ac:dyDescent="0.25">
      <c r="A1182" s="5">
        <v>34.146074970000001</v>
      </c>
      <c r="B1182" s="5">
        <v>35.692119480000002</v>
      </c>
      <c r="C1182" s="6" t="s">
        <v>1329</v>
      </c>
      <c r="D1182" s="6" t="s">
        <v>2460</v>
      </c>
      <c r="E1182" s="6" t="s">
        <v>2565</v>
      </c>
      <c r="F1182" s="6" t="s">
        <v>2566</v>
      </c>
      <c r="G1182" s="6" t="s">
        <v>2567</v>
      </c>
      <c r="H1182" s="6" t="str">
        <f t="shared" si="38"/>
        <v>http://maps.google.com/maps?q=34.14607497,35.69211948</v>
      </c>
      <c r="I1182" s="7" t="str">
        <f t="shared" si="39"/>
        <v>See on Google Maps</v>
      </c>
    </row>
    <row r="1183" spans="1:9" x14ac:dyDescent="0.25">
      <c r="A1183" s="5">
        <v>34.138758320000001</v>
      </c>
      <c r="B1183" s="5">
        <v>35.731822289999997</v>
      </c>
      <c r="C1183" s="6" t="s">
        <v>1329</v>
      </c>
      <c r="D1183" s="6" t="s">
        <v>2460</v>
      </c>
      <c r="E1183" s="6" t="s">
        <v>2577</v>
      </c>
      <c r="F1183" s="6" t="s">
        <v>2578</v>
      </c>
      <c r="G1183" s="6" t="s">
        <v>2579</v>
      </c>
      <c r="H1183" s="6" t="str">
        <f t="shared" si="38"/>
        <v>http://maps.google.com/maps?q=34.13875832,35.73182229</v>
      </c>
      <c r="I1183" s="7" t="str">
        <f t="shared" si="39"/>
        <v>See on Google Maps</v>
      </c>
    </row>
    <row r="1184" spans="1:9" x14ac:dyDescent="0.25">
      <c r="A1184" s="5">
        <v>34.098569419999997</v>
      </c>
      <c r="B1184" s="5">
        <v>35.753744500000003</v>
      </c>
      <c r="C1184" s="6" t="s">
        <v>1329</v>
      </c>
      <c r="D1184" s="6" t="s">
        <v>2460</v>
      </c>
      <c r="E1184" s="6" t="s">
        <v>2568</v>
      </c>
      <c r="F1184" s="6" t="s">
        <v>2569</v>
      </c>
      <c r="G1184" s="6" t="s">
        <v>2570</v>
      </c>
      <c r="H1184" s="6" t="str">
        <f t="shared" si="38"/>
        <v>http://maps.google.com/maps?q=34.09856942,35.7537445</v>
      </c>
      <c r="I1184" s="7" t="str">
        <f t="shared" si="39"/>
        <v>See on Google Maps</v>
      </c>
    </row>
    <row r="1185" spans="1:9" x14ac:dyDescent="0.25">
      <c r="A1185" s="5">
        <v>34.057186059999999</v>
      </c>
      <c r="B1185" s="5">
        <v>35.815927840000001</v>
      </c>
      <c r="C1185" s="6" t="s">
        <v>1329</v>
      </c>
      <c r="D1185" s="6" t="s">
        <v>2460</v>
      </c>
      <c r="E1185" s="6" t="s">
        <v>2571</v>
      </c>
      <c r="F1185" s="6" t="s">
        <v>2572</v>
      </c>
      <c r="G1185" s="6" t="s">
        <v>2573</v>
      </c>
      <c r="H1185" s="6" t="str">
        <f t="shared" si="38"/>
        <v>http://maps.google.com/maps?q=34.05718606,35.81592784</v>
      </c>
      <c r="I1185" s="7" t="str">
        <f t="shared" si="39"/>
        <v>See on Google Maps</v>
      </c>
    </row>
    <row r="1186" spans="1:9" x14ac:dyDescent="0.25">
      <c r="A1186" s="5">
        <v>34.089309360000001</v>
      </c>
      <c r="B1186" s="5">
        <v>35.722131070000003</v>
      </c>
      <c r="C1186" s="6" t="s">
        <v>1329</v>
      </c>
      <c r="D1186" s="6" t="s">
        <v>2460</v>
      </c>
      <c r="E1186" s="6" t="s">
        <v>2574</v>
      </c>
      <c r="F1186" s="6" t="s">
        <v>2575</v>
      </c>
      <c r="G1186" s="6" t="s">
        <v>2576</v>
      </c>
      <c r="H1186" s="6" t="str">
        <f t="shared" si="38"/>
        <v>http://maps.google.com/maps?q=34.08930936,35.72213107</v>
      </c>
      <c r="I1186" s="7" t="str">
        <f t="shared" si="39"/>
        <v>See on Google Maps</v>
      </c>
    </row>
    <row r="1187" spans="1:9" x14ac:dyDescent="0.25">
      <c r="A1187" s="5">
        <v>34.102472229999997</v>
      </c>
      <c r="B1187" s="5">
        <v>35.726419749999998</v>
      </c>
      <c r="C1187" s="6" t="s">
        <v>1329</v>
      </c>
      <c r="D1187" s="6" t="s">
        <v>2460</v>
      </c>
      <c r="E1187" s="6" t="s">
        <v>2580</v>
      </c>
      <c r="F1187" s="6" t="s">
        <v>2581</v>
      </c>
      <c r="G1187" s="6" t="s">
        <v>2582</v>
      </c>
      <c r="H1187" s="6" t="str">
        <f t="shared" si="38"/>
        <v>http://maps.google.com/maps?q=34.10247223,35.72641975</v>
      </c>
      <c r="I1187" s="7" t="str">
        <f t="shared" si="39"/>
        <v>See on Google Maps</v>
      </c>
    </row>
    <row r="1188" spans="1:9" x14ac:dyDescent="0.25">
      <c r="A1188" s="5">
        <v>34.114002739999997</v>
      </c>
      <c r="B1188" s="5">
        <v>35.661836170000001</v>
      </c>
      <c r="C1188" s="6" t="s">
        <v>1329</v>
      </c>
      <c r="D1188" s="6" t="s">
        <v>2460</v>
      </c>
      <c r="E1188" s="6" t="s">
        <v>2583</v>
      </c>
      <c r="F1188" s="6" t="s">
        <v>2584</v>
      </c>
      <c r="G1188" s="6" t="s">
        <v>2585</v>
      </c>
      <c r="H1188" s="6" t="str">
        <f t="shared" si="38"/>
        <v>http://maps.google.com/maps?q=34.11400274,35.66183617</v>
      </c>
      <c r="I1188" s="7" t="str">
        <f t="shared" si="39"/>
        <v>See on Google Maps</v>
      </c>
    </row>
    <row r="1189" spans="1:9" x14ac:dyDescent="0.25">
      <c r="A1189" s="5">
        <v>34.123286139999998</v>
      </c>
      <c r="B1189" s="5">
        <v>35.675736120000003</v>
      </c>
      <c r="C1189" s="6" t="s">
        <v>1329</v>
      </c>
      <c r="D1189" s="6" t="s">
        <v>2460</v>
      </c>
      <c r="E1189" s="6" t="s">
        <v>2586</v>
      </c>
      <c r="F1189" s="6" t="s">
        <v>2587</v>
      </c>
      <c r="G1189" s="6" t="s">
        <v>2588</v>
      </c>
      <c r="H1189" s="6" t="str">
        <f t="shared" si="38"/>
        <v>http://maps.google.com/maps?q=34.12328614,35.67573612</v>
      </c>
      <c r="I1189" s="7" t="str">
        <f t="shared" si="39"/>
        <v>See on Google Maps</v>
      </c>
    </row>
    <row r="1190" spans="1:9" x14ac:dyDescent="0.25">
      <c r="A1190" s="5">
        <v>34.1538556</v>
      </c>
      <c r="B1190" s="5">
        <v>35.860355560000002</v>
      </c>
      <c r="C1190" s="6" t="s">
        <v>1329</v>
      </c>
      <c r="D1190" s="6" t="s">
        <v>2460</v>
      </c>
      <c r="E1190" s="6" t="s">
        <v>2589</v>
      </c>
      <c r="F1190" s="6" t="s">
        <v>2590</v>
      </c>
      <c r="G1190" s="6" t="s">
        <v>2591</v>
      </c>
      <c r="H1190" s="6" t="str">
        <f t="shared" si="38"/>
        <v>http://maps.google.com/maps?q=34.1538556,35.86035556</v>
      </c>
      <c r="I1190" s="7" t="str">
        <f t="shared" si="39"/>
        <v>See on Google Maps</v>
      </c>
    </row>
    <row r="1191" spans="1:9" x14ac:dyDescent="0.25">
      <c r="A1191" s="5">
        <v>34.128966609999999</v>
      </c>
      <c r="B1191" s="5">
        <v>35.797358260000003</v>
      </c>
      <c r="C1191" s="6" t="s">
        <v>1329</v>
      </c>
      <c r="D1191" s="6" t="s">
        <v>2460</v>
      </c>
      <c r="E1191" s="6" t="s">
        <v>2592</v>
      </c>
      <c r="F1191" s="6" t="s">
        <v>2593</v>
      </c>
      <c r="G1191" s="6" t="s">
        <v>2594</v>
      </c>
      <c r="H1191" s="6" t="str">
        <f t="shared" si="38"/>
        <v>http://maps.google.com/maps?q=34.12896661,35.79735826</v>
      </c>
      <c r="I1191" s="7" t="str">
        <f t="shared" si="39"/>
        <v>See on Google Maps</v>
      </c>
    </row>
    <row r="1192" spans="1:9" x14ac:dyDescent="0.25">
      <c r="A1192" s="5">
        <v>34.068908729999997</v>
      </c>
      <c r="B1192" s="5">
        <v>35.788943699999997</v>
      </c>
      <c r="C1192" s="6" t="s">
        <v>1329</v>
      </c>
      <c r="D1192" s="6" t="s">
        <v>2460</v>
      </c>
      <c r="E1192" s="6" t="s">
        <v>2595</v>
      </c>
      <c r="F1192" s="6" t="s">
        <v>2595</v>
      </c>
      <c r="G1192" s="6" t="s">
        <v>2596</v>
      </c>
      <c r="H1192" s="6" t="str">
        <f t="shared" si="38"/>
        <v>http://maps.google.com/maps?q=34.06890873,35.7889437</v>
      </c>
      <c r="I1192" s="7" t="str">
        <f t="shared" si="39"/>
        <v>See on Google Maps</v>
      </c>
    </row>
    <row r="1193" spans="1:9" x14ac:dyDescent="0.25">
      <c r="A1193" s="5">
        <v>34.092406930000003</v>
      </c>
      <c r="B1193" s="5">
        <v>35.672061380000002</v>
      </c>
      <c r="C1193" s="6" t="s">
        <v>1329</v>
      </c>
      <c r="D1193" s="6" t="s">
        <v>2460</v>
      </c>
      <c r="E1193" s="6" t="s">
        <v>2597</v>
      </c>
      <c r="F1193" s="6" t="s">
        <v>2598</v>
      </c>
      <c r="G1193" s="6" t="s">
        <v>2599</v>
      </c>
      <c r="H1193" s="6" t="str">
        <f t="shared" si="38"/>
        <v>http://maps.google.com/maps?q=34.09240693,35.67206138</v>
      </c>
      <c r="I1193" s="7" t="str">
        <f t="shared" si="39"/>
        <v>See on Google Maps</v>
      </c>
    </row>
    <row r="1194" spans="1:9" x14ac:dyDescent="0.25">
      <c r="A1194" s="5">
        <v>34.102780559999999</v>
      </c>
      <c r="B1194" s="5">
        <v>35.742477819999998</v>
      </c>
      <c r="C1194" s="6" t="s">
        <v>1329</v>
      </c>
      <c r="D1194" s="6" t="s">
        <v>2460</v>
      </c>
      <c r="E1194" s="6" t="s">
        <v>2600</v>
      </c>
      <c r="F1194" s="6" t="s">
        <v>2601</v>
      </c>
      <c r="G1194" s="6" t="s">
        <v>2602</v>
      </c>
      <c r="H1194" s="6" t="str">
        <f t="shared" si="38"/>
        <v>http://maps.google.com/maps?q=34.10278056,35.74247782</v>
      </c>
      <c r="I1194" s="7" t="str">
        <f t="shared" si="39"/>
        <v>See on Google Maps</v>
      </c>
    </row>
    <row r="1195" spans="1:9" x14ac:dyDescent="0.25">
      <c r="A1195" s="5">
        <v>34.165330529999999</v>
      </c>
      <c r="B1195" s="5">
        <v>35.698936070000002</v>
      </c>
      <c r="C1195" s="6" t="s">
        <v>1329</v>
      </c>
      <c r="D1195" s="6" t="s">
        <v>2460</v>
      </c>
      <c r="E1195" s="6" t="s">
        <v>2603</v>
      </c>
      <c r="F1195" s="6" t="s">
        <v>2604</v>
      </c>
      <c r="G1195" s="6" t="s">
        <v>2605</v>
      </c>
      <c r="H1195" s="6" t="str">
        <f t="shared" si="38"/>
        <v>http://maps.google.com/maps?q=34.16533053,35.69893607</v>
      </c>
      <c r="I1195" s="7" t="str">
        <f t="shared" si="39"/>
        <v>See on Google Maps</v>
      </c>
    </row>
    <row r="1196" spans="1:9" x14ac:dyDescent="0.25">
      <c r="A1196" s="5">
        <v>34.118094470000003</v>
      </c>
      <c r="B1196" s="5">
        <v>35.858899999999998</v>
      </c>
      <c r="C1196" s="6" t="s">
        <v>1329</v>
      </c>
      <c r="D1196" s="6" t="s">
        <v>2460</v>
      </c>
      <c r="E1196" s="6" t="s">
        <v>690</v>
      </c>
      <c r="F1196" s="6" t="s">
        <v>2126</v>
      </c>
      <c r="G1196" s="6" t="s">
        <v>2606</v>
      </c>
      <c r="H1196" s="6" t="str">
        <f t="shared" si="38"/>
        <v>http://maps.google.com/maps?q=34.11809447,35.8589</v>
      </c>
      <c r="I1196" s="7" t="str">
        <f t="shared" si="39"/>
        <v>See on Google Maps</v>
      </c>
    </row>
    <row r="1197" spans="1:9" x14ac:dyDescent="0.25">
      <c r="A1197" s="5">
        <v>34.113709419999999</v>
      </c>
      <c r="B1197" s="5">
        <v>35.765735210000003</v>
      </c>
      <c r="C1197" s="6" t="s">
        <v>1329</v>
      </c>
      <c r="D1197" s="6" t="s">
        <v>2460</v>
      </c>
      <c r="E1197" s="6" t="s">
        <v>2607</v>
      </c>
      <c r="F1197" s="6" t="s">
        <v>2608</v>
      </c>
      <c r="G1197" s="6" t="s">
        <v>2609</v>
      </c>
      <c r="H1197" s="6" t="str">
        <f t="shared" si="38"/>
        <v>http://maps.google.com/maps?q=34.11370942,35.76573521</v>
      </c>
      <c r="I1197" s="7" t="str">
        <f t="shared" si="39"/>
        <v>See on Google Maps</v>
      </c>
    </row>
    <row r="1198" spans="1:9" x14ac:dyDescent="0.25">
      <c r="A1198" s="5">
        <v>34.174641690000001</v>
      </c>
      <c r="B1198" s="5">
        <v>35.657961120000003</v>
      </c>
      <c r="C1198" s="6" t="s">
        <v>1329</v>
      </c>
      <c r="D1198" s="6" t="s">
        <v>2460</v>
      </c>
      <c r="E1198" s="6" t="s">
        <v>2610</v>
      </c>
      <c r="F1198" s="6" t="s">
        <v>2611</v>
      </c>
      <c r="G1198" s="6" t="s">
        <v>2612</v>
      </c>
      <c r="H1198" s="6" t="str">
        <f t="shared" si="38"/>
        <v>http://maps.google.com/maps?q=34.17464169,35.65796112</v>
      </c>
      <c r="I1198" s="7" t="str">
        <f t="shared" si="39"/>
        <v>See on Google Maps</v>
      </c>
    </row>
    <row r="1199" spans="1:9" x14ac:dyDescent="0.25">
      <c r="A1199" s="5">
        <v>34.19813894</v>
      </c>
      <c r="B1199" s="5">
        <v>35.670547210000002</v>
      </c>
      <c r="C1199" s="6" t="s">
        <v>1329</v>
      </c>
      <c r="D1199" s="6" t="s">
        <v>2460</v>
      </c>
      <c r="E1199" s="6" t="s">
        <v>2613</v>
      </c>
      <c r="F1199" s="6" t="s">
        <v>2614</v>
      </c>
      <c r="G1199" s="6" t="s">
        <v>2615</v>
      </c>
      <c r="H1199" s="6" t="str">
        <f t="shared" si="38"/>
        <v>http://maps.google.com/maps?q=34.19813894,35.67054721</v>
      </c>
      <c r="I1199" s="7" t="str">
        <f t="shared" si="39"/>
        <v>See on Google Maps</v>
      </c>
    </row>
    <row r="1200" spans="1:9" x14ac:dyDescent="0.25">
      <c r="A1200" s="5">
        <v>34.070099990000003</v>
      </c>
      <c r="B1200" s="5">
        <v>35.854719500000002</v>
      </c>
      <c r="C1200" s="6" t="s">
        <v>1329</v>
      </c>
      <c r="D1200" s="6" t="s">
        <v>2460</v>
      </c>
      <c r="E1200" s="6" t="s">
        <v>2616</v>
      </c>
      <c r="F1200" s="6" t="s">
        <v>2617</v>
      </c>
      <c r="G1200" s="6" t="s">
        <v>2618</v>
      </c>
      <c r="H1200" s="6" t="str">
        <f t="shared" si="38"/>
        <v>http://maps.google.com/maps?q=34.07009999,35.8547195</v>
      </c>
      <c r="I1200" s="7" t="str">
        <f t="shared" si="39"/>
        <v>See on Google Maps</v>
      </c>
    </row>
    <row r="1201" spans="1:9" x14ac:dyDescent="0.25">
      <c r="A1201" s="5">
        <v>34.133391660000001</v>
      </c>
      <c r="B1201" s="5">
        <v>35.649858260000002</v>
      </c>
      <c r="C1201" s="6" t="s">
        <v>1329</v>
      </c>
      <c r="D1201" s="6" t="s">
        <v>2460</v>
      </c>
      <c r="E1201" s="6" t="s">
        <v>2619</v>
      </c>
      <c r="F1201" s="6" t="s">
        <v>2620</v>
      </c>
      <c r="G1201" s="6" t="s">
        <v>2621</v>
      </c>
      <c r="H1201" s="6" t="str">
        <f t="shared" si="38"/>
        <v>http://maps.google.com/maps?q=34.13339166,35.64985826</v>
      </c>
      <c r="I1201" s="7" t="str">
        <f t="shared" si="39"/>
        <v>See on Google Maps</v>
      </c>
    </row>
    <row r="1202" spans="1:9" x14ac:dyDescent="0.25">
      <c r="A1202" s="5">
        <v>34.180345930000001</v>
      </c>
      <c r="B1202" s="5">
        <v>35.795626290000001</v>
      </c>
      <c r="C1202" s="6" t="s">
        <v>1329</v>
      </c>
      <c r="D1202" s="6" t="s">
        <v>2460</v>
      </c>
      <c r="E1202" s="6" t="s">
        <v>2622</v>
      </c>
      <c r="F1202" s="6" t="s">
        <v>2623</v>
      </c>
      <c r="G1202" s="6" t="s">
        <v>2624</v>
      </c>
      <c r="H1202" s="6" t="str">
        <f t="shared" si="38"/>
        <v>http://maps.google.com/maps?q=34.18034593,35.79562629</v>
      </c>
      <c r="I1202" s="7" t="str">
        <f t="shared" si="39"/>
        <v>See on Google Maps</v>
      </c>
    </row>
    <row r="1203" spans="1:9" x14ac:dyDescent="0.25">
      <c r="A1203" s="5">
        <v>34.120983500000001</v>
      </c>
      <c r="B1203" s="5">
        <v>35.753254230000003</v>
      </c>
      <c r="C1203" s="6" t="s">
        <v>1329</v>
      </c>
      <c r="D1203" s="6" t="s">
        <v>2460</v>
      </c>
      <c r="E1203" s="6" t="s">
        <v>2625</v>
      </c>
      <c r="F1203" s="6" t="s">
        <v>2626</v>
      </c>
      <c r="G1203" s="6" t="s">
        <v>2627</v>
      </c>
      <c r="H1203" s="6" t="str">
        <f t="shared" si="38"/>
        <v>http://maps.google.com/maps?q=34.1209835,35.75325423</v>
      </c>
      <c r="I1203" s="7" t="str">
        <f t="shared" si="39"/>
        <v>See on Google Maps</v>
      </c>
    </row>
    <row r="1204" spans="1:9" x14ac:dyDescent="0.25">
      <c r="A1204" s="5">
        <v>34.095816159999998</v>
      </c>
      <c r="B1204" s="5">
        <v>35.8567915</v>
      </c>
      <c r="C1204" s="6" t="s">
        <v>1329</v>
      </c>
      <c r="D1204" s="6" t="s">
        <v>2460</v>
      </c>
      <c r="E1204" s="6" t="s">
        <v>2628</v>
      </c>
      <c r="F1204" s="6" t="s">
        <v>2629</v>
      </c>
      <c r="G1204" s="6" t="s">
        <v>2630</v>
      </c>
      <c r="H1204" s="6" t="str">
        <f t="shared" si="38"/>
        <v>http://maps.google.com/maps?q=34.09581616,35.8567915</v>
      </c>
      <c r="I1204" s="7" t="str">
        <f t="shared" si="39"/>
        <v>See on Google Maps</v>
      </c>
    </row>
    <row r="1205" spans="1:9" x14ac:dyDescent="0.25">
      <c r="A1205" s="5">
        <v>34.150288920000001</v>
      </c>
      <c r="B1205" s="5">
        <v>35.679980550000003</v>
      </c>
      <c r="C1205" s="6" t="s">
        <v>1329</v>
      </c>
      <c r="D1205" s="6" t="s">
        <v>2460</v>
      </c>
      <c r="E1205" s="6" t="s">
        <v>2631</v>
      </c>
      <c r="F1205" s="6" t="s">
        <v>2632</v>
      </c>
      <c r="G1205" s="6" t="s">
        <v>2633</v>
      </c>
      <c r="H1205" s="6" t="str">
        <f t="shared" si="38"/>
        <v>http://maps.google.com/maps?q=34.15028892,35.67998055</v>
      </c>
      <c r="I1205" s="7" t="str">
        <f t="shared" si="39"/>
        <v>See on Google Maps</v>
      </c>
    </row>
    <row r="1206" spans="1:9" x14ac:dyDescent="0.25">
      <c r="A1206" s="5">
        <v>34.127950079999998</v>
      </c>
      <c r="B1206" s="5">
        <v>35.925522049999998</v>
      </c>
      <c r="C1206" s="6" t="s">
        <v>1329</v>
      </c>
      <c r="D1206" s="6" t="s">
        <v>2460</v>
      </c>
      <c r="E1206" s="6" t="s">
        <v>2634</v>
      </c>
      <c r="F1206" s="6" t="s">
        <v>2635</v>
      </c>
      <c r="G1206" s="6" t="s">
        <v>2636</v>
      </c>
      <c r="H1206" s="6" t="str">
        <f t="shared" si="38"/>
        <v>http://maps.google.com/maps?q=34.12795008,35.92552205</v>
      </c>
      <c r="I1206" s="7" t="str">
        <f t="shared" si="39"/>
        <v>See on Google Maps</v>
      </c>
    </row>
    <row r="1207" spans="1:9" x14ac:dyDescent="0.25">
      <c r="A1207" s="5">
        <v>34.095267630000002</v>
      </c>
      <c r="B1207" s="5">
        <v>35.657256840000002</v>
      </c>
      <c r="C1207" s="6" t="s">
        <v>1329</v>
      </c>
      <c r="D1207" s="6" t="s">
        <v>2460</v>
      </c>
      <c r="E1207" s="6" t="s">
        <v>2637</v>
      </c>
      <c r="F1207" s="6" t="s">
        <v>2638</v>
      </c>
      <c r="G1207" s="6" t="s">
        <v>2639</v>
      </c>
      <c r="H1207" s="6" t="str">
        <f t="shared" si="38"/>
        <v>http://maps.google.com/maps?q=34.09526763,35.65725684</v>
      </c>
      <c r="I1207" s="7" t="str">
        <f t="shared" si="39"/>
        <v>See on Google Maps</v>
      </c>
    </row>
    <row r="1208" spans="1:9" x14ac:dyDescent="0.25">
      <c r="A1208" s="5">
        <v>34.105675150000003</v>
      </c>
      <c r="B1208" s="5">
        <v>35.71097056</v>
      </c>
      <c r="C1208" s="6" t="s">
        <v>1329</v>
      </c>
      <c r="D1208" s="6" t="s">
        <v>2460</v>
      </c>
      <c r="E1208" s="6" t="s">
        <v>2640</v>
      </c>
      <c r="F1208" s="6" t="s">
        <v>2641</v>
      </c>
      <c r="G1208" s="6" t="s">
        <v>2642</v>
      </c>
      <c r="H1208" s="6" t="str">
        <f t="shared" si="38"/>
        <v>http://maps.google.com/maps?q=34.10567515,35.71097056</v>
      </c>
      <c r="I1208" s="7" t="str">
        <f t="shared" si="39"/>
        <v>See on Google Maps</v>
      </c>
    </row>
    <row r="1209" spans="1:9" x14ac:dyDescent="0.25">
      <c r="A1209" s="5">
        <v>34.139811160000001</v>
      </c>
      <c r="B1209" s="5">
        <v>35.663449980000003</v>
      </c>
      <c r="C1209" s="6" t="s">
        <v>1329</v>
      </c>
      <c r="D1209" s="6" t="s">
        <v>2460</v>
      </c>
      <c r="E1209" s="6" t="s">
        <v>2643</v>
      </c>
      <c r="F1209" s="6" t="s">
        <v>2644</v>
      </c>
      <c r="G1209" s="6" t="s">
        <v>2645</v>
      </c>
      <c r="H1209" s="6" t="str">
        <f t="shared" si="38"/>
        <v>http://maps.google.com/maps?q=34.13981116,35.66344998</v>
      </c>
      <c r="I1209" s="7" t="str">
        <f t="shared" si="39"/>
        <v>See on Google Maps</v>
      </c>
    </row>
    <row r="1210" spans="1:9" x14ac:dyDescent="0.25">
      <c r="A1210" s="5">
        <v>34.12178059</v>
      </c>
      <c r="B1210" s="5">
        <v>35.783991579999999</v>
      </c>
      <c r="C1210" s="6" t="s">
        <v>1329</v>
      </c>
      <c r="D1210" s="6" t="s">
        <v>2460</v>
      </c>
      <c r="E1210" s="6" t="s">
        <v>2646</v>
      </c>
      <c r="F1210" s="6" t="s">
        <v>2646</v>
      </c>
      <c r="G1210" s="6" t="s">
        <v>2647</v>
      </c>
      <c r="H1210" s="6" t="str">
        <f t="shared" si="38"/>
        <v>http://maps.google.com/maps?q=34.12178059,35.78399158</v>
      </c>
      <c r="I1210" s="7" t="str">
        <f t="shared" si="39"/>
        <v>See on Google Maps</v>
      </c>
    </row>
    <row r="1211" spans="1:9" x14ac:dyDescent="0.25">
      <c r="A1211" s="5">
        <v>34.158783470000003</v>
      </c>
      <c r="B1211" s="5">
        <v>35.66817262</v>
      </c>
      <c r="C1211" s="6" t="s">
        <v>1329</v>
      </c>
      <c r="D1211" s="6" t="s">
        <v>2460</v>
      </c>
      <c r="E1211" s="6" t="s">
        <v>2648</v>
      </c>
      <c r="F1211" s="6" t="s">
        <v>2648</v>
      </c>
      <c r="G1211" s="6" t="s">
        <v>2649</v>
      </c>
      <c r="H1211" s="6" t="str">
        <f t="shared" si="38"/>
        <v>http://maps.google.com/maps?q=34.15878347,35.66817262</v>
      </c>
      <c r="I1211" s="7" t="str">
        <f t="shared" si="39"/>
        <v>See on Google Maps</v>
      </c>
    </row>
    <row r="1212" spans="1:9" x14ac:dyDescent="0.25">
      <c r="A1212" s="5">
        <v>34.082141540000002</v>
      </c>
      <c r="B1212" s="5">
        <v>35.661622690000002</v>
      </c>
      <c r="C1212" s="6" t="s">
        <v>1329</v>
      </c>
      <c r="D1212" s="6" t="s">
        <v>2460</v>
      </c>
      <c r="E1212" s="6" t="s">
        <v>2650</v>
      </c>
      <c r="F1212" s="6" t="s">
        <v>2650</v>
      </c>
      <c r="G1212" s="6" t="s">
        <v>2651</v>
      </c>
      <c r="H1212" s="6" t="str">
        <f t="shared" si="38"/>
        <v>http://maps.google.com/maps?q=34.08214154,35.66162269</v>
      </c>
      <c r="I1212" s="7" t="str">
        <f t="shared" si="39"/>
        <v>See on Google Maps</v>
      </c>
    </row>
    <row r="1213" spans="1:9" x14ac:dyDescent="0.25">
      <c r="A1213" s="5">
        <v>34.154873109999997</v>
      </c>
      <c r="B1213" s="5">
        <v>35.877354130000001</v>
      </c>
      <c r="C1213" s="6" t="s">
        <v>1329</v>
      </c>
      <c r="D1213" s="6" t="s">
        <v>2460</v>
      </c>
      <c r="E1213" s="6" t="s">
        <v>2652</v>
      </c>
      <c r="F1213" s="6" t="s">
        <v>2653</v>
      </c>
      <c r="G1213" s="6" t="s">
        <v>2654</v>
      </c>
      <c r="H1213" s="6" t="str">
        <f t="shared" si="38"/>
        <v>http://maps.google.com/maps?q=34.15487311,35.87735413</v>
      </c>
      <c r="I1213" s="7" t="str">
        <f t="shared" si="39"/>
        <v>See on Google Maps</v>
      </c>
    </row>
    <row r="1214" spans="1:9" x14ac:dyDescent="0.25">
      <c r="A1214" s="5">
        <v>34.144899279999997</v>
      </c>
      <c r="B1214" s="5">
        <v>35.654561569999998</v>
      </c>
      <c r="C1214" s="6" t="s">
        <v>1329</v>
      </c>
      <c r="D1214" s="6" t="s">
        <v>2460</v>
      </c>
      <c r="E1214" s="6" t="s">
        <v>2655</v>
      </c>
      <c r="F1214" s="6" t="s">
        <v>2656</v>
      </c>
      <c r="G1214" s="6" t="s">
        <v>2657</v>
      </c>
      <c r="H1214" s="6" t="str">
        <f t="shared" si="38"/>
        <v>http://maps.google.com/maps?q=34.14489928,35.65456157</v>
      </c>
      <c r="I1214" s="7" t="str">
        <f t="shared" si="39"/>
        <v>See on Google Maps</v>
      </c>
    </row>
    <row r="1215" spans="1:9" x14ac:dyDescent="0.25">
      <c r="A1215" s="5">
        <v>34.083536639999998</v>
      </c>
      <c r="B1215" s="5">
        <v>35.70278879</v>
      </c>
      <c r="C1215" s="6" t="s">
        <v>1329</v>
      </c>
      <c r="D1215" s="6" t="s">
        <v>2460</v>
      </c>
      <c r="E1215" s="6" t="s">
        <v>2658</v>
      </c>
      <c r="F1215" s="6" t="s">
        <v>2658</v>
      </c>
      <c r="G1215" s="6" t="s">
        <v>2659</v>
      </c>
      <c r="H1215" s="6" t="str">
        <f t="shared" si="38"/>
        <v>http://maps.google.com/maps?q=34.08353664,35.70278879</v>
      </c>
      <c r="I1215" s="7" t="str">
        <f t="shared" si="39"/>
        <v>See on Google Maps</v>
      </c>
    </row>
    <row r="1216" spans="1:9" x14ac:dyDescent="0.25">
      <c r="A1216" s="5">
        <v>34.116308189999998</v>
      </c>
      <c r="B1216" s="5">
        <v>35.669584069999999</v>
      </c>
      <c r="C1216" s="6" t="s">
        <v>1329</v>
      </c>
      <c r="D1216" s="6" t="s">
        <v>2460</v>
      </c>
      <c r="E1216" s="6" t="s">
        <v>2660</v>
      </c>
      <c r="F1216" s="6" t="s">
        <v>2660</v>
      </c>
      <c r="G1216" s="6" t="s">
        <v>2661</v>
      </c>
      <c r="H1216" s="6" t="str">
        <f t="shared" si="38"/>
        <v>http://maps.google.com/maps?q=34.11630819,35.66958407</v>
      </c>
      <c r="I1216" s="7" t="str">
        <f t="shared" si="39"/>
        <v>See on Google Maps</v>
      </c>
    </row>
    <row r="1217" spans="1:9" x14ac:dyDescent="0.25">
      <c r="A1217" s="5">
        <v>34.140685099999999</v>
      </c>
      <c r="B1217" s="5">
        <v>35.855232649999998</v>
      </c>
      <c r="C1217" s="6" t="s">
        <v>1329</v>
      </c>
      <c r="D1217" s="6" t="s">
        <v>2460</v>
      </c>
      <c r="E1217" s="6" t="s">
        <v>2662</v>
      </c>
      <c r="F1217" s="6" t="s">
        <v>2662</v>
      </c>
      <c r="G1217" s="6" t="s">
        <v>2663</v>
      </c>
      <c r="H1217" s="6" t="str">
        <f t="shared" si="38"/>
        <v>http://maps.google.com/maps?q=34.1406851,35.85523265</v>
      </c>
      <c r="I1217" s="7" t="str">
        <f t="shared" si="39"/>
        <v>See on Google Maps</v>
      </c>
    </row>
    <row r="1218" spans="1:9" x14ac:dyDescent="0.25">
      <c r="A1218" s="5">
        <v>34.103437589999999</v>
      </c>
      <c r="B1218" s="5">
        <v>35.887968399999998</v>
      </c>
      <c r="C1218" s="6" t="s">
        <v>1329</v>
      </c>
      <c r="D1218" s="6" t="s">
        <v>2460</v>
      </c>
      <c r="E1218" s="6" t="s">
        <v>683</v>
      </c>
      <c r="F1218" s="6" t="s">
        <v>2664</v>
      </c>
      <c r="G1218" s="6" t="s">
        <v>2665</v>
      </c>
      <c r="H1218" s="6" t="str">
        <f t="shared" si="38"/>
        <v>http://maps.google.com/maps?q=34.10343759,35.8879684</v>
      </c>
      <c r="I1218" s="7" t="str">
        <f t="shared" si="39"/>
        <v>See on Google Maps</v>
      </c>
    </row>
    <row r="1219" spans="1:9" x14ac:dyDescent="0.25">
      <c r="A1219" s="5">
        <v>34.167471599999999</v>
      </c>
      <c r="B1219" s="5">
        <v>35.700520750000003</v>
      </c>
      <c r="C1219" s="6" t="s">
        <v>1329</v>
      </c>
      <c r="D1219" s="6" t="s">
        <v>2460</v>
      </c>
      <c r="E1219" s="6" t="s">
        <v>2666</v>
      </c>
      <c r="F1219" s="6" t="s">
        <v>2666</v>
      </c>
      <c r="G1219" s="6" t="s">
        <v>2667</v>
      </c>
      <c r="H1219" s="6" t="str">
        <f t="shared" ref="H1219:H1282" si="40">CONCATENATE("http://maps.google.com/maps?q=",A1219,",",B1219,"")</f>
        <v>http://maps.google.com/maps?q=34.1674716,35.70052075</v>
      </c>
      <c r="I1219" s="7" t="str">
        <f t="shared" ref="I1219:I1282" si="41">HYPERLINK(H1219, "See on Google Maps")</f>
        <v>See on Google Maps</v>
      </c>
    </row>
    <row r="1220" spans="1:9" x14ac:dyDescent="0.25">
      <c r="A1220" s="5">
        <v>34.092825050000002</v>
      </c>
      <c r="B1220" s="5">
        <v>35.735522179999997</v>
      </c>
      <c r="C1220" s="6" t="s">
        <v>1329</v>
      </c>
      <c r="D1220" s="6" t="s">
        <v>2460</v>
      </c>
      <c r="E1220" s="6" t="s">
        <v>2671</v>
      </c>
      <c r="F1220" s="6" t="s">
        <v>2672</v>
      </c>
      <c r="G1220" s="6" t="s">
        <v>2673</v>
      </c>
      <c r="H1220" s="6" t="str">
        <f t="shared" si="40"/>
        <v>http://maps.google.com/maps?q=34.09282505,35.73552218</v>
      </c>
      <c r="I1220" s="7" t="str">
        <f t="shared" si="41"/>
        <v>See on Google Maps</v>
      </c>
    </row>
    <row r="1221" spans="1:9" x14ac:dyDescent="0.25">
      <c r="A1221" s="5">
        <v>34.143012919999997</v>
      </c>
      <c r="B1221" s="5">
        <v>35.76269207</v>
      </c>
      <c r="C1221" s="6" t="s">
        <v>1329</v>
      </c>
      <c r="D1221" s="6" t="s">
        <v>2460</v>
      </c>
      <c r="E1221" s="6" t="s">
        <v>2674</v>
      </c>
      <c r="F1221" s="6" t="s">
        <v>2675</v>
      </c>
      <c r="G1221" s="6" t="s">
        <v>2676</v>
      </c>
      <c r="H1221" s="6" t="str">
        <f t="shared" si="40"/>
        <v>http://maps.google.com/maps?q=34.14301292,35.76269207</v>
      </c>
      <c r="I1221" s="7" t="str">
        <f t="shared" si="41"/>
        <v>See on Google Maps</v>
      </c>
    </row>
    <row r="1222" spans="1:9" x14ac:dyDescent="0.25">
      <c r="A1222" s="5">
        <v>34.118055030000001</v>
      </c>
      <c r="B1222" s="5">
        <v>35.793567500000002</v>
      </c>
      <c r="C1222" s="6" t="s">
        <v>1329</v>
      </c>
      <c r="D1222" s="6" t="s">
        <v>2460</v>
      </c>
      <c r="E1222" s="6" t="s">
        <v>2677</v>
      </c>
      <c r="F1222" s="6" t="s">
        <v>2677</v>
      </c>
      <c r="G1222" s="6" t="s">
        <v>2678</v>
      </c>
      <c r="H1222" s="6" t="str">
        <f t="shared" si="40"/>
        <v>http://maps.google.com/maps?q=34.11805503,35.7935675</v>
      </c>
      <c r="I1222" s="7" t="str">
        <f t="shared" si="41"/>
        <v>See on Google Maps</v>
      </c>
    </row>
    <row r="1223" spans="1:9" x14ac:dyDescent="0.25">
      <c r="A1223" s="5">
        <v>34.080216239999999</v>
      </c>
      <c r="B1223" s="5">
        <v>35.854768759999999</v>
      </c>
      <c r="C1223" s="6" t="s">
        <v>1329</v>
      </c>
      <c r="D1223" s="6" t="s">
        <v>2460</v>
      </c>
      <c r="E1223" s="6" t="s">
        <v>2679</v>
      </c>
      <c r="F1223" s="6" t="s">
        <v>2680</v>
      </c>
      <c r="G1223" s="6" t="s">
        <v>2681</v>
      </c>
      <c r="H1223" s="6" t="str">
        <f t="shared" si="40"/>
        <v>http://maps.google.com/maps?q=34.08021624,35.85476876</v>
      </c>
      <c r="I1223" s="7" t="str">
        <f t="shared" si="41"/>
        <v>See on Google Maps</v>
      </c>
    </row>
    <row r="1224" spans="1:9" x14ac:dyDescent="0.25">
      <c r="A1224" s="5">
        <v>34.06318048</v>
      </c>
      <c r="B1224" s="5">
        <v>35.848637539999999</v>
      </c>
      <c r="C1224" s="6" t="s">
        <v>1329</v>
      </c>
      <c r="D1224" s="6" t="s">
        <v>2460</v>
      </c>
      <c r="E1224" s="6" t="s">
        <v>2682</v>
      </c>
      <c r="F1224" s="6" t="s">
        <v>2683</v>
      </c>
      <c r="G1224" s="6" t="s">
        <v>2684</v>
      </c>
      <c r="H1224" s="6" t="str">
        <f t="shared" si="40"/>
        <v>http://maps.google.com/maps?q=34.06318048,35.84863754</v>
      </c>
      <c r="I1224" s="7" t="str">
        <f t="shared" si="41"/>
        <v>See on Google Maps</v>
      </c>
    </row>
    <row r="1225" spans="1:9" x14ac:dyDescent="0.25">
      <c r="A1225" s="5">
        <v>34.108872120000001</v>
      </c>
      <c r="B1225" s="5">
        <v>35.748398190000003</v>
      </c>
      <c r="C1225" s="6" t="s">
        <v>1329</v>
      </c>
      <c r="D1225" s="6" t="s">
        <v>2460</v>
      </c>
      <c r="E1225" s="6" t="s">
        <v>2685</v>
      </c>
      <c r="F1225" s="6" t="s">
        <v>2378</v>
      </c>
      <c r="G1225" s="6" t="s">
        <v>2686</v>
      </c>
      <c r="H1225" s="6" t="str">
        <f t="shared" si="40"/>
        <v>http://maps.google.com/maps?q=34.10887212,35.74839819</v>
      </c>
      <c r="I1225" s="7" t="str">
        <f t="shared" si="41"/>
        <v>See on Google Maps</v>
      </c>
    </row>
    <row r="1226" spans="1:9" x14ac:dyDescent="0.25">
      <c r="A1226" s="5">
        <v>34.085774919999999</v>
      </c>
      <c r="B1226" s="5">
        <v>35.718988920000001</v>
      </c>
      <c r="C1226" s="6" t="s">
        <v>1329</v>
      </c>
      <c r="D1226" s="6" t="s">
        <v>2460</v>
      </c>
      <c r="E1226" s="6" t="s">
        <v>2687</v>
      </c>
      <c r="F1226" s="6" t="s">
        <v>2687</v>
      </c>
      <c r="G1226" s="6" t="s">
        <v>2688</v>
      </c>
      <c r="H1226" s="6" t="str">
        <f t="shared" si="40"/>
        <v>http://maps.google.com/maps?q=34.08577492,35.71898892</v>
      </c>
      <c r="I1226" s="7" t="str">
        <f t="shared" si="41"/>
        <v>See on Google Maps</v>
      </c>
    </row>
    <row r="1227" spans="1:9" x14ac:dyDescent="0.25">
      <c r="A1227" s="5">
        <v>34.108142239999999</v>
      </c>
      <c r="B1227" s="5">
        <v>35.661852379999999</v>
      </c>
      <c r="C1227" s="6" t="s">
        <v>1329</v>
      </c>
      <c r="D1227" s="6" t="s">
        <v>2460</v>
      </c>
      <c r="E1227" s="6" t="s">
        <v>2668</v>
      </c>
      <c r="F1227" s="6" t="s">
        <v>2669</v>
      </c>
      <c r="G1227" s="6" t="s">
        <v>2670</v>
      </c>
      <c r="H1227" s="6" t="str">
        <f t="shared" si="40"/>
        <v>http://maps.google.com/maps?q=34.10814224,35.66185238</v>
      </c>
      <c r="I1227" s="7" t="str">
        <f t="shared" si="41"/>
        <v>See on Google Maps</v>
      </c>
    </row>
    <row r="1228" spans="1:9" x14ac:dyDescent="0.25">
      <c r="A1228" s="5">
        <v>34.087071559999998</v>
      </c>
      <c r="B1228" s="5">
        <v>35.662564400000001</v>
      </c>
      <c r="C1228" s="6" t="s">
        <v>1329</v>
      </c>
      <c r="D1228" s="6" t="s">
        <v>2460</v>
      </c>
      <c r="E1228" s="6" t="s">
        <v>2689</v>
      </c>
      <c r="F1228" s="6" t="s">
        <v>2689</v>
      </c>
      <c r="G1228" s="6" t="s">
        <v>2690</v>
      </c>
      <c r="H1228" s="6" t="str">
        <f t="shared" si="40"/>
        <v>http://maps.google.com/maps?q=34.08707156,35.6625644</v>
      </c>
      <c r="I1228" s="7" t="str">
        <f t="shared" si="41"/>
        <v>See on Google Maps</v>
      </c>
    </row>
    <row r="1229" spans="1:9" x14ac:dyDescent="0.25">
      <c r="A1229" s="5">
        <v>34.103762840000002</v>
      </c>
      <c r="B1229" s="5">
        <v>35.756523319999999</v>
      </c>
      <c r="C1229" s="6" t="s">
        <v>1329</v>
      </c>
      <c r="D1229" s="6" t="s">
        <v>2460</v>
      </c>
      <c r="E1229" s="6" t="s">
        <v>2691</v>
      </c>
      <c r="F1229" s="6" t="s">
        <v>2691</v>
      </c>
      <c r="G1229" s="6" t="s">
        <v>2692</v>
      </c>
      <c r="H1229" s="6" t="str">
        <f t="shared" si="40"/>
        <v>http://maps.google.com/maps?q=34.10376284,35.75652332</v>
      </c>
      <c r="I1229" s="7" t="str">
        <f t="shared" si="41"/>
        <v>See on Google Maps</v>
      </c>
    </row>
    <row r="1230" spans="1:9" x14ac:dyDescent="0.25">
      <c r="A1230" s="5">
        <v>34.071066899999998</v>
      </c>
      <c r="B1230" s="5">
        <v>35.64529435</v>
      </c>
      <c r="C1230" s="6" t="s">
        <v>1329</v>
      </c>
      <c r="D1230" s="6" t="s">
        <v>2460</v>
      </c>
      <c r="E1230" s="6" t="s">
        <v>2693</v>
      </c>
      <c r="F1230" s="6" t="s">
        <v>2693</v>
      </c>
      <c r="G1230" s="6" t="s">
        <v>2694</v>
      </c>
      <c r="H1230" s="6" t="str">
        <f t="shared" si="40"/>
        <v>http://maps.google.com/maps?q=34.0710669,35.64529435</v>
      </c>
      <c r="I1230" s="7" t="str">
        <f t="shared" si="41"/>
        <v>See on Google Maps</v>
      </c>
    </row>
    <row r="1231" spans="1:9" x14ac:dyDescent="0.25">
      <c r="A1231" s="5">
        <v>34.086886049999997</v>
      </c>
      <c r="B1231" s="5">
        <v>35.708663950000002</v>
      </c>
      <c r="C1231" s="6" t="s">
        <v>1329</v>
      </c>
      <c r="D1231" s="6" t="s">
        <v>2460</v>
      </c>
      <c r="E1231" s="6" t="s">
        <v>2695</v>
      </c>
      <c r="F1231" s="6" t="s">
        <v>2696</v>
      </c>
      <c r="G1231" s="6" t="s">
        <v>2697</v>
      </c>
      <c r="H1231" s="6" t="str">
        <f t="shared" si="40"/>
        <v>http://maps.google.com/maps?q=34.08688605,35.70866395</v>
      </c>
      <c r="I1231" s="7" t="str">
        <f t="shared" si="41"/>
        <v>See on Google Maps</v>
      </c>
    </row>
    <row r="1232" spans="1:9" x14ac:dyDescent="0.25">
      <c r="A1232" s="5">
        <v>34.100822200000003</v>
      </c>
      <c r="B1232" s="5">
        <v>35.761386139999999</v>
      </c>
      <c r="C1232" s="6" t="s">
        <v>1329</v>
      </c>
      <c r="D1232" s="6" t="s">
        <v>2460</v>
      </c>
      <c r="E1232" s="6" t="s">
        <v>2698</v>
      </c>
      <c r="F1232" s="6" t="s">
        <v>2698</v>
      </c>
      <c r="G1232" s="6" t="s">
        <v>2699</v>
      </c>
      <c r="H1232" s="6" t="str">
        <f t="shared" si="40"/>
        <v>http://maps.google.com/maps?q=34.1008222,35.76138614</v>
      </c>
      <c r="I1232" s="7" t="str">
        <f t="shared" si="41"/>
        <v>See on Google Maps</v>
      </c>
    </row>
    <row r="1233" spans="1:9" x14ac:dyDescent="0.25">
      <c r="A1233" s="5">
        <v>34.207930490000003</v>
      </c>
      <c r="B1233" s="5">
        <v>35.676066640000002</v>
      </c>
      <c r="C1233" s="6" t="s">
        <v>1329</v>
      </c>
      <c r="D1233" s="6" t="s">
        <v>2460</v>
      </c>
      <c r="E1233" s="6" t="s">
        <v>2700</v>
      </c>
      <c r="F1233" s="6" t="s">
        <v>2701</v>
      </c>
      <c r="G1233" s="6" t="s">
        <v>2702</v>
      </c>
      <c r="H1233" s="6" t="str">
        <f t="shared" si="40"/>
        <v>http://maps.google.com/maps?q=34.20793049,35.67606664</v>
      </c>
      <c r="I1233" s="7" t="str">
        <f t="shared" si="41"/>
        <v>See on Google Maps</v>
      </c>
    </row>
    <row r="1234" spans="1:9" x14ac:dyDescent="0.25">
      <c r="A1234" s="5">
        <v>34.09750494</v>
      </c>
      <c r="B1234" s="5">
        <v>35.650743919999996</v>
      </c>
      <c r="C1234" s="6" t="s">
        <v>1329</v>
      </c>
      <c r="D1234" s="6" t="s">
        <v>2460</v>
      </c>
      <c r="E1234" s="6" t="s">
        <v>2703</v>
      </c>
      <c r="F1234" s="6" t="s">
        <v>2704</v>
      </c>
      <c r="G1234" s="6" t="s">
        <v>2705</v>
      </c>
      <c r="H1234" s="6" t="str">
        <f t="shared" si="40"/>
        <v>http://maps.google.com/maps?q=34.09750494,35.65074392</v>
      </c>
      <c r="I1234" s="7" t="str">
        <f t="shared" si="41"/>
        <v>See on Google Maps</v>
      </c>
    </row>
    <row r="1235" spans="1:9" x14ac:dyDescent="0.25">
      <c r="A1235" s="5">
        <v>34.132444419999999</v>
      </c>
      <c r="B1235" s="5">
        <v>35.702208380000002</v>
      </c>
      <c r="C1235" s="6" t="s">
        <v>1329</v>
      </c>
      <c r="D1235" s="6" t="s">
        <v>2460</v>
      </c>
      <c r="E1235" s="6" t="s">
        <v>2706</v>
      </c>
      <c r="F1235" s="6" t="s">
        <v>2707</v>
      </c>
      <c r="G1235" s="6" t="s">
        <v>2708</v>
      </c>
      <c r="H1235" s="6" t="str">
        <f t="shared" si="40"/>
        <v>http://maps.google.com/maps?q=34.13244442,35.70220838</v>
      </c>
      <c r="I1235" s="7" t="str">
        <f t="shared" si="41"/>
        <v>See on Google Maps</v>
      </c>
    </row>
    <row r="1236" spans="1:9" x14ac:dyDescent="0.25">
      <c r="A1236" s="5">
        <v>34.132827820000003</v>
      </c>
      <c r="B1236" s="5">
        <v>35.690986170000002</v>
      </c>
      <c r="C1236" s="6" t="s">
        <v>1329</v>
      </c>
      <c r="D1236" s="6" t="s">
        <v>2460</v>
      </c>
      <c r="E1236" s="6" t="s">
        <v>2709</v>
      </c>
      <c r="F1236" s="6" t="s">
        <v>2710</v>
      </c>
      <c r="G1236" s="6" t="s">
        <v>2711</v>
      </c>
      <c r="H1236" s="6" t="str">
        <f t="shared" si="40"/>
        <v>http://maps.google.com/maps?q=34.13282782,35.69098617</v>
      </c>
      <c r="I1236" s="7" t="str">
        <f t="shared" si="41"/>
        <v>See on Google Maps</v>
      </c>
    </row>
    <row r="1237" spans="1:9" x14ac:dyDescent="0.25">
      <c r="A1237" s="5">
        <v>34.08721662</v>
      </c>
      <c r="B1237" s="5">
        <v>35.788461069999997</v>
      </c>
      <c r="C1237" s="6" t="s">
        <v>1329</v>
      </c>
      <c r="D1237" s="6" t="s">
        <v>2460</v>
      </c>
      <c r="E1237" s="6" t="s">
        <v>2712</v>
      </c>
      <c r="F1237" s="6" t="s">
        <v>2713</v>
      </c>
      <c r="G1237" s="6" t="s">
        <v>2714</v>
      </c>
      <c r="H1237" s="6" t="str">
        <f t="shared" si="40"/>
        <v>http://maps.google.com/maps?q=34.08721662,35.78846107</v>
      </c>
      <c r="I1237" s="7" t="str">
        <f t="shared" si="41"/>
        <v>See on Google Maps</v>
      </c>
    </row>
    <row r="1238" spans="1:9" x14ac:dyDescent="0.25">
      <c r="A1238" s="5">
        <v>34.082449969999999</v>
      </c>
      <c r="B1238" s="5">
        <v>35.872958269999998</v>
      </c>
      <c r="C1238" s="6" t="s">
        <v>1329</v>
      </c>
      <c r="D1238" s="6" t="s">
        <v>2460</v>
      </c>
      <c r="E1238" s="6" t="s">
        <v>2715</v>
      </c>
      <c r="F1238" s="6" t="s">
        <v>2716</v>
      </c>
      <c r="G1238" s="6" t="s">
        <v>2717</v>
      </c>
      <c r="H1238" s="6" t="str">
        <f t="shared" si="40"/>
        <v>http://maps.google.com/maps?q=34.08244997,35.87295827</v>
      </c>
      <c r="I1238" s="7" t="str">
        <f t="shared" si="41"/>
        <v>See on Google Maps</v>
      </c>
    </row>
    <row r="1239" spans="1:9" x14ac:dyDescent="0.25">
      <c r="A1239" s="5">
        <v>34.184208259999998</v>
      </c>
      <c r="B1239" s="5">
        <v>35.691083259999999</v>
      </c>
      <c r="C1239" s="6" t="s">
        <v>1329</v>
      </c>
      <c r="D1239" s="6" t="s">
        <v>2460</v>
      </c>
      <c r="E1239" s="6" t="s">
        <v>2718</v>
      </c>
      <c r="F1239" s="6" t="s">
        <v>2719</v>
      </c>
      <c r="G1239" s="6" t="s">
        <v>2720</v>
      </c>
      <c r="H1239" s="6" t="str">
        <f t="shared" si="40"/>
        <v>http://maps.google.com/maps?q=34.18420826,35.69108326</v>
      </c>
      <c r="I1239" s="7" t="str">
        <f t="shared" si="41"/>
        <v>See on Google Maps</v>
      </c>
    </row>
    <row r="1240" spans="1:9" x14ac:dyDescent="0.25">
      <c r="A1240" s="5">
        <v>34.175244120000002</v>
      </c>
      <c r="B1240" s="5">
        <v>35.701023839999998</v>
      </c>
      <c r="C1240" s="6" t="s">
        <v>1329</v>
      </c>
      <c r="D1240" s="6" t="s">
        <v>2460</v>
      </c>
      <c r="E1240" s="6" t="s">
        <v>2721</v>
      </c>
      <c r="F1240" s="6" t="s">
        <v>2721</v>
      </c>
      <c r="G1240" s="6" t="s">
        <v>2722</v>
      </c>
      <c r="H1240" s="6" t="str">
        <f t="shared" si="40"/>
        <v>http://maps.google.com/maps?q=34.17524412,35.70102384</v>
      </c>
      <c r="I1240" s="7" t="str">
        <f t="shared" si="41"/>
        <v>See on Google Maps</v>
      </c>
    </row>
    <row r="1241" spans="1:9" x14ac:dyDescent="0.25">
      <c r="A1241" s="5">
        <v>34.152502720000001</v>
      </c>
      <c r="B1241" s="5">
        <v>35.664436129999999</v>
      </c>
      <c r="C1241" s="6" t="s">
        <v>1329</v>
      </c>
      <c r="D1241" s="6" t="s">
        <v>2460</v>
      </c>
      <c r="E1241" s="6" t="s">
        <v>2723</v>
      </c>
      <c r="F1241" s="6" t="s">
        <v>2724</v>
      </c>
      <c r="G1241" s="6" t="s">
        <v>2725</v>
      </c>
      <c r="H1241" s="6" t="str">
        <f t="shared" si="40"/>
        <v>http://maps.google.com/maps?q=34.15250272,35.66443613</v>
      </c>
      <c r="I1241" s="7" t="str">
        <f t="shared" si="41"/>
        <v>See on Google Maps</v>
      </c>
    </row>
    <row r="1242" spans="1:9" x14ac:dyDescent="0.25">
      <c r="A1242" s="5">
        <v>34.183861110000002</v>
      </c>
      <c r="B1242" s="5">
        <v>35.66785282</v>
      </c>
      <c r="C1242" s="6" t="s">
        <v>1329</v>
      </c>
      <c r="D1242" s="6" t="s">
        <v>2460</v>
      </c>
      <c r="E1242" s="6" t="s">
        <v>2726</v>
      </c>
      <c r="F1242" s="6" t="s">
        <v>2727</v>
      </c>
      <c r="G1242" s="6" t="s">
        <v>2728</v>
      </c>
      <c r="H1242" s="6" t="str">
        <f t="shared" si="40"/>
        <v>http://maps.google.com/maps?q=34.18386111,35.66785282</v>
      </c>
      <c r="I1242" s="7" t="str">
        <f t="shared" si="41"/>
        <v>See on Google Maps</v>
      </c>
    </row>
    <row r="1243" spans="1:9" x14ac:dyDescent="0.25">
      <c r="A1243" s="5">
        <v>34.131819399999998</v>
      </c>
      <c r="B1243" s="5">
        <v>35.66892782</v>
      </c>
      <c r="C1243" s="6" t="s">
        <v>1329</v>
      </c>
      <c r="D1243" s="6" t="s">
        <v>2460</v>
      </c>
      <c r="E1243" s="6" t="s">
        <v>2729</v>
      </c>
      <c r="F1243" s="6" t="s">
        <v>2730</v>
      </c>
      <c r="G1243" s="6" t="s">
        <v>2731</v>
      </c>
      <c r="H1243" s="6" t="str">
        <f t="shared" si="40"/>
        <v>http://maps.google.com/maps?q=34.1318194,35.66892782</v>
      </c>
      <c r="I1243" s="7" t="str">
        <f t="shared" si="41"/>
        <v>See on Google Maps</v>
      </c>
    </row>
    <row r="1244" spans="1:9" x14ac:dyDescent="0.25">
      <c r="A1244" s="5">
        <v>34.149108920000003</v>
      </c>
      <c r="B1244" s="5">
        <v>35.738144699999999</v>
      </c>
      <c r="C1244" s="6" t="s">
        <v>1329</v>
      </c>
      <c r="D1244" s="6" t="s">
        <v>2460</v>
      </c>
      <c r="E1244" s="6" t="s">
        <v>2732</v>
      </c>
      <c r="F1244" s="6" t="s">
        <v>2732</v>
      </c>
      <c r="G1244" s="6" t="s">
        <v>2733</v>
      </c>
      <c r="H1244" s="6" t="str">
        <f t="shared" si="40"/>
        <v>http://maps.google.com/maps?q=34.14910892,35.7381447</v>
      </c>
      <c r="I1244" s="7" t="str">
        <f t="shared" si="41"/>
        <v>See on Google Maps</v>
      </c>
    </row>
    <row r="1245" spans="1:9" x14ac:dyDescent="0.25">
      <c r="A1245" s="5">
        <v>34.082904489999997</v>
      </c>
      <c r="B1245" s="5">
        <v>35.652686070000001</v>
      </c>
      <c r="C1245" s="6" t="s">
        <v>1329</v>
      </c>
      <c r="D1245" s="6" t="s">
        <v>2460</v>
      </c>
      <c r="E1245" s="6" t="s">
        <v>2734</v>
      </c>
      <c r="F1245" s="6" t="s">
        <v>2735</v>
      </c>
      <c r="G1245" s="6" t="s">
        <v>2736</v>
      </c>
      <c r="H1245" s="6" t="str">
        <f t="shared" si="40"/>
        <v>http://maps.google.com/maps?q=34.08290449,35.65268607</v>
      </c>
      <c r="I1245" s="7" t="str">
        <f t="shared" si="41"/>
        <v>See on Google Maps</v>
      </c>
    </row>
    <row r="1246" spans="1:9" x14ac:dyDescent="0.25">
      <c r="A1246" s="5">
        <v>34.171019389999998</v>
      </c>
      <c r="B1246" s="5">
        <v>35.748111139999999</v>
      </c>
      <c r="C1246" s="6" t="s">
        <v>1329</v>
      </c>
      <c r="D1246" s="6" t="s">
        <v>2460</v>
      </c>
      <c r="E1246" s="6" t="s">
        <v>2737</v>
      </c>
      <c r="F1246" s="6" t="s">
        <v>2738</v>
      </c>
      <c r="G1246" s="6" t="s">
        <v>2739</v>
      </c>
      <c r="H1246" s="6" t="str">
        <f t="shared" si="40"/>
        <v>http://maps.google.com/maps?q=34.17101939,35.74811114</v>
      </c>
      <c r="I1246" s="7" t="str">
        <f t="shared" si="41"/>
        <v>See on Google Maps</v>
      </c>
    </row>
    <row r="1247" spans="1:9" x14ac:dyDescent="0.25">
      <c r="A1247" s="5">
        <v>34.097617360000001</v>
      </c>
      <c r="B1247" s="5">
        <v>35.697986200000003</v>
      </c>
      <c r="C1247" s="6" t="s">
        <v>1329</v>
      </c>
      <c r="D1247" s="6" t="s">
        <v>2460</v>
      </c>
      <c r="E1247" s="6" t="s">
        <v>2740</v>
      </c>
      <c r="F1247" s="6" t="s">
        <v>2741</v>
      </c>
      <c r="G1247" s="6" t="s">
        <v>2742</v>
      </c>
      <c r="H1247" s="6" t="str">
        <f t="shared" si="40"/>
        <v>http://maps.google.com/maps?q=34.09761736,35.6979862</v>
      </c>
      <c r="I1247" s="7" t="str">
        <f t="shared" si="41"/>
        <v>See on Google Maps</v>
      </c>
    </row>
    <row r="1248" spans="1:9" x14ac:dyDescent="0.25">
      <c r="A1248" s="5">
        <v>34.178782740000003</v>
      </c>
      <c r="B1248" s="5">
        <v>35.722220360000001</v>
      </c>
      <c r="C1248" s="6" t="s">
        <v>1329</v>
      </c>
      <c r="D1248" s="6" t="s">
        <v>2460</v>
      </c>
      <c r="E1248" s="6" t="s">
        <v>2743</v>
      </c>
      <c r="F1248" s="6" t="s">
        <v>2743</v>
      </c>
      <c r="G1248" s="6" t="s">
        <v>2744</v>
      </c>
      <c r="H1248" s="6" t="str">
        <f t="shared" si="40"/>
        <v>http://maps.google.com/maps?q=34.17878274,35.72222036</v>
      </c>
      <c r="I1248" s="7" t="str">
        <f t="shared" si="41"/>
        <v>See on Google Maps</v>
      </c>
    </row>
    <row r="1249" spans="1:9" x14ac:dyDescent="0.25">
      <c r="A1249" s="5">
        <v>34.141908319999999</v>
      </c>
      <c r="B1249" s="5">
        <v>35.642772239999999</v>
      </c>
      <c r="C1249" s="6" t="s">
        <v>1329</v>
      </c>
      <c r="D1249" s="6" t="s">
        <v>2460</v>
      </c>
      <c r="E1249" s="6" t="s">
        <v>2745</v>
      </c>
      <c r="F1249" s="6" t="s">
        <v>2746</v>
      </c>
      <c r="G1249" s="6" t="s">
        <v>2747</v>
      </c>
      <c r="H1249" s="6" t="str">
        <f t="shared" si="40"/>
        <v>http://maps.google.com/maps?q=34.14190832,35.64277224</v>
      </c>
      <c r="I1249" s="7" t="str">
        <f t="shared" si="41"/>
        <v>See on Google Maps</v>
      </c>
    </row>
    <row r="1250" spans="1:9" x14ac:dyDescent="0.25">
      <c r="A1250" s="5">
        <v>34.087205949999998</v>
      </c>
      <c r="B1250" s="5">
        <v>35.649893540000001</v>
      </c>
      <c r="C1250" s="6" t="s">
        <v>1329</v>
      </c>
      <c r="D1250" s="6" t="s">
        <v>2460</v>
      </c>
      <c r="E1250" s="6" t="s">
        <v>2748</v>
      </c>
      <c r="F1250" s="6" t="s">
        <v>2749</v>
      </c>
      <c r="G1250" s="6" t="s">
        <v>2750</v>
      </c>
      <c r="H1250" s="6" t="str">
        <f t="shared" si="40"/>
        <v>http://maps.google.com/maps?q=34.08720595,35.64989354</v>
      </c>
      <c r="I1250" s="7" t="str">
        <f t="shared" si="41"/>
        <v>See on Google Maps</v>
      </c>
    </row>
    <row r="1251" spans="1:9" x14ac:dyDescent="0.25">
      <c r="A1251" s="5">
        <v>34.159675020000002</v>
      </c>
      <c r="B1251" s="5">
        <v>35.684338820000001</v>
      </c>
      <c r="C1251" s="6" t="s">
        <v>1329</v>
      </c>
      <c r="D1251" s="6" t="s">
        <v>2460</v>
      </c>
      <c r="E1251" s="6" t="s">
        <v>2751</v>
      </c>
      <c r="F1251" s="6" t="s">
        <v>2752</v>
      </c>
      <c r="G1251" s="6" t="s">
        <v>2753</v>
      </c>
      <c r="H1251" s="6" t="str">
        <f t="shared" si="40"/>
        <v>http://maps.google.com/maps?q=34.15967502,35.68433882</v>
      </c>
      <c r="I1251" s="7" t="str">
        <f t="shared" si="41"/>
        <v>See on Google Maps</v>
      </c>
    </row>
    <row r="1252" spans="1:9" x14ac:dyDescent="0.25">
      <c r="A1252" s="5">
        <v>34.090947249999999</v>
      </c>
      <c r="B1252" s="5">
        <v>35.866141679999998</v>
      </c>
      <c r="C1252" s="6" t="s">
        <v>1329</v>
      </c>
      <c r="D1252" s="6" t="s">
        <v>2460</v>
      </c>
      <c r="E1252" s="6" t="s">
        <v>2754</v>
      </c>
      <c r="F1252" s="6" t="s">
        <v>2755</v>
      </c>
      <c r="G1252" s="6" t="s">
        <v>2756</v>
      </c>
      <c r="H1252" s="6" t="str">
        <f t="shared" si="40"/>
        <v>http://maps.google.com/maps?q=34.09094725,35.86614168</v>
      </c>
      <c r="I1252" s="7" t="str">
        <f t="shared" si="41"/>
        <v>See on Google Maps</v>
      </c>
    </row>
    <row r="1253" spans="1:9" x14ac:dyDescent="0.25">
      <c r="A1253" s="5">
        <v>34.178183619999999</v>
      </c>
      <c r="B1253" s="5">
        <v>35.632055510000001</v>
      </c>
      <c r="C1253" s="6" t="s">
        <v>1329</v>
      </c>
      <c r="D1253" s="6" t="s">
        <v>2460</v>
      </c>
      <c r="E1253" s="6" t="s">
        <v>2757</v>
      </c>
      <c r="F1253" s="6" t="s">
        <v>2758</v>
      </c>
      <c r="G1253" s="6" t="s">
        <v>2759</v>
      </c>
      <c r="H1253" s="6" t="str">
        <f t="shared" si="40"/>
        <v>http://maps.google.com/maps?q=34.17818362,35.63205551</v>
      </c>
      <c r="I1253" s="7" t="str">
        <f t="shared" si="41"/>
        <v>See on Google Maps</v>
      </c>
    </row>
    <row r="1254" spans="1:9" x14ac:dyDescent="0.25">
      <c r="A1254" s="5">
        <v>34.132315390000002</v>
      </c>
      <c r="B1254" s="5">
        <v>35.745146669999997</v>
      </c>
      <c r="C1254" s="6" t="s">
        <v>1329</v>
      </c>
      <c r="D1254" s="6" t="s">
        <v>2460</v>
      </c>
      <c r="E1254" s="6" t="s">
        <v>2760</v>
      </c>
      <c r="F1254" s="6" t="s">
        <v>2761</v>
      </c>
      <c r="G1254" s="6" t="s">
        <v>2762</v>
      </c>
      <c r="H1254" s="6" t="str">
        <f t="shared" si="40"/>
        <v>http://maps.google.com/maps?q=34.13231539,35.74514667</v>
      </c>
      <c r="I1254" s="7" t="str">
        <f t="shared" si="41"/>
        <v>See on Google Maps</v>
      </c>
    </row>
    <row r="1255" spans="1:9" x14ac:dyDescent="0.25">
      <c r="A1255" s="5">
        <v>34.146105509999998</v>
      </c>
      <c r="B1255" s="5">
        <v>35.729816640000003</v>
      </c>
      <c r="C1255" s="6" t="s">
        <v>1329</v>
      </c>
      <c r="D1255" s="6" t="s">
        <v>2460</v>
      </c>
      <c r="E1255" s="6" t="s">
        <v>2763</v>
      </c>
      <c r="F1255" s="6" t="s">
        <v>2763</v>
      </c>
      <c r="G1255" s="6" t="s">
        <v>2764</v>
      </c>
      <c r="H1255" s="6" t="str">
        <f t="shared" si="40"/>
        <v>http://maps.google.com/maps?q=34.14610551,35.72981664</v>
      </c>
      <c r="I1255" s="7" t="str">
        <f t="shared" si="41"/>
        <v>See on Google Maps</v>
      </c>
    </row>
    <row r="1256" spans="1:9" x14ac:dyDescent="0.25">
      <c r="A1256" s="5">
        <v>34.103180479999999</v>
      </c>
      <c r="B1256" s="5">
        <v>35.774122230000003</v>
      </c>
      <c r="C1256" s="6" t="s">
        <v>1329</v>
      </c>
      <c r="D1256" s="6" t="s">
        <v>2460</v>
      </c>
      <c r="E1256" s="6" t="s">
        <v>2765</v>
      </c>
      <c r="F1256" s="6" t="s">
        <v>2765</v>
      </c>
      <c r="G1256" s="6" t="s">
        <v>2766</v>
      </c>
      <c r="H1256" s="6" t="str">
        <f t="shared" si="40"/>
        <v>http://maps.google.com/maps?q=34.10318048,35.77412223</v>
      </c>
      <c r="I1256" s="7" t="str">
        <f t="shared" si="41"/>
        <v>See on Google Maps</v>
      </c>
    </row>
    <row r="1257" spans="1:9" x14ac:dyDescent="0.25">
      <c r="A1257" s="5">
        <v>34.15859159</v>
      </c>
      <c r="B1257" s="5">
        <v>35.655388879999997</v>
      </c>
      <c r="C1257" s="6" t="s">
        <v>1329</v>
      </c>
      <c r="D1257" s="6" t="s">
        <v>2460</v>
      </c>
      <c r="E1257" s="6" t="s">
        <v>2767</v>
      </c>
      <c r="F1257" s="6" t="s">
        <v>2768</v>
      </c>
      <c r="G1257" s="6" t="s">
        <v>2769</v>
      </c>
      <c r="H1257" s="6" t="str">
        <f t="shared" si="40"/>
        <v>http://maps.google.com/maps?q=34.15859159,35.65538888</v>
      </c>
      <c r="I1257" s="7" t="str">
        <f t="shared" si="41"/>
        <v>See on Google Maps</v>
      </c>
    </row>
    <row r="1258" spans="1:9" x14ac:dyDescent="0.25">
      <c r="A1258" s="5">
        <v>34.117891849999999</v>
      </c>
      <c r="B1258" s="5">
        <v>35.667329459999998</v>
      </c>
      <c r="C1258" s="6" t="s">
        <v>1329</v>
      </c>
      <c r="D1258" s="6" t="s">
        <v>2460</v>
      </c>
      <c r="E1258" s="6" t="s">
        <v>2770</v>
      </c>
      <c r="F1258" s="6" t="s">
        <v>2771</v>
      </c>
      <c r="G1258" s="6" t="s">
        <v>2772</v>
      </c>
      <c r="H1258" s="6" t="str">
        <f t="shared" si="40"/>
        <v>http://maps.google.com/maps?q=34.11789185,35.66732946</v>
      </c>
      <c r="I1258" s="7" t="str">
        <f t="shared" si="41"/>
        <v>See on Google Maps</v>
      </c>
    </row>
    <row r="1259" spans="1:9" x14ac:dyDescent="0.25">
      <c r="A1259" s="5">
        <v>34.125238899999999</v>
      </c>
      <c r="B1259" s="5">
        <v>35.794033259999999</v>
      </c>
      <c r="C1259" s="6" t="s">
        <v>1329</v>
      </c>
      <c r="D1259" s="6" t="s">
        <v>2460</v>
      </c>
      <c r="E1259" s="6" t="s">
        <v>2773</v>
      </c>
      <c r="F1259" s="6" t="s">
        <v>2774</v>
      </c>
      <c r="G1259" s="6" t="s">
        <v>2775</v>
      </c>
      <c r="H1259" s="6" t="str">
        <f t="shared" si="40"/>
        <v>http://maps.google.com/maps?q=34.1252389,35.79403326</v>
      </c>
      <c r="I1259" s="7" t="str">
        <f t="shared" si="41"/>
        <v>See on Google Maps</v>
      </c>
    </row>
    <row r="1260" spans="1:9" x14ac:dyDescent="0.25">
      <c r="A1260" s="5">
        <v>34.168098899999997</v>
      </c>
      <c r="B1260" s="5">
        <v>35.686382770000002</v>
      </c>
      <c r="C1260" s="6" t="s">
        <v>1329</v>
      </c>
      <c r="D1260" s="6" t="s">
        <v>2460</v>
      </c>
      <c r="E1260" s="6" t="s">
        <v>2776</v>
      </c>
      <c r="F1260" s="6" t="s">
        <v>2777</v>
      </c>
      <c r="G1260" s="6" t="s">
        <v>2778</v>
      </c>
      <c r="H1260" s="6" t="str">
        <f t="shared" si="40"/>
        <v>http://maps.google.com/maps?q=34.1680989,35.68638277</v>
      </c>
      <c r="I1260" s="7" t="str">
        <f t="shared" si="41"/>
        <v>See on Google Maps</v>
      </c>
    </row>
    <row r="1261" spans="1:9" x14ac:dyDescent="0.25">
      <c r="A1261" s="5">
        <v>34.105033059999997</v>
      </c>
      <c r="B1261" s="5">
        <v>35.86756235</v>
      </c>
      <c r="C1261" s="6" t="s">
        <v>1329</v>
      </c>
      <c r="D1261" s="6" t="s">
        <v>2460</v>
      </c>
      <c r="E1261" s="6" t="s">
        <v>2779</v>
      </c>
      <c r="F1261" s="6" t="s">
        <v>2779</v>
      </c>
      <c r="G1261" s="6" t="s">
        <v>2780</v>
      </c>
      <c r="H1261" s="6" t="str">
        <f t="shared" si="40"/>
        <v>http://maps.google.com/maps?q=34.10503306,35.86756235</v>
      </c>
      <c r="I1261" s="7" t="str">
        <f t="shared" si="41"/>
        <v>See on Google Maps</v>
      </c>
    </row>
    <row r="1262" spans="1:9" x14ac:dyDescent="0.25">
      <c r="A1262" s="5">
        <v>34.163205490000003</v>
      </c>
      <c r="B1262" s="5">
        <v>35.80604452</v>
      </c>
      <c r="C1262" s="6" t="s">
        <v>1329</v>
      </c>
      <c r="D1262" s="6" t="s">
        <v>2460</v>
      </c>
      <c r="E1262" s="6" t="s">
        <v>2781</v>
      </c>
      <c r="F1262" s="6" t="s">
        <v>2782</v>
      </c>
      <c r="G1262" s="6" t="s">
        <v>2783</v>
      </c>
      <c r="H1262" s="6" t="str">
        <f t="shared" si="40"/>
        <v>http://maps.google.com/maps?q=34.16320549,35.80604452</v>
      </c>
      <c r="I1262" s="7" t="str">
        <f t="shared" si="41"/>
        <v>See on Google Maps</v>
      </c>
    </row>
    <row r="1263" spans="1:9" x14ac:dyDescent="0.25">
      <c r="A1263" s="5">
        <v>34.080930600000002</v>
      </c>
      <c r="B1263" s="5">
        <v>35.828541690000002</v>
      </c>
      <c r="C1263" s="6" t="s">
        <v>1329</v>
      </c>
      <c r="D1263" s="6" t="s">
        <v>2460</v>
      </c>
      <c r="E1263" s="6" t="s">
        <v>2784</v>
      </c>
      <c r="F1263" s="6" t="s">
        <v>2785</v>
      </c>
      <c r="G1263" s="6" t="s">
        <v>2786</v>
      </c>
      <c r="H1263" s="6" t="str">
        <f t="shared" si="40"/>
        <v>http://maps.google.com/maps?q=34.0809306,35.82854169</v>
      </c>
      <c r="I1263" s="7" t="str">
        <f t="shared" si="41"/>
        <v>See on Google Maps</v>
      </c>
    </row>
    <row r="1264" spans="1:9" x14ac:dyDescent="0.25">
      <c r="A1264" s="5">
        <v>34.120422269999999</v>
      </c>
      <c r="B1264" s="5">
        <v>35.647113900000001</v>
      </c>
      <c r="C1264" s="6" t="s">
        <v>1329</v>
      </c>
      <c r="D1264" s="6" t="s">
        <v>2460</v>
      </c>
      <c r="E1264" s="6" t="s">
        <v>2787</v>
      </c>
      <c r="F1264" s="6" t="s">
        <v>2788</v>
      </c>
      <c r="G1264" s="6" t="s">
        <v>2789</v>
      </c>
      <c r="H1264" s="6" t="str">
        <f t="shared" si="40"/>
        <v>http://maps.google.com/maps?q=34.12042227,35.6471139</v>
      </c>
      <c r="I1264" s="7" t="str">
        <f t="shared" si="41"/>
        <v>See on Google Maps</v>
      </c>
    </row>
    <row r="1265" spans="1:9" x14ac:dyDescent="0.25">
      <c r="A1265" s="5">
        <v>34.164591700000003</v>
      </c>
      <c r="B1265" s="5">
        <v>35.65048616</v>
      </c>
      <c r="C1265" s="6" t="s">
        <v>1329</v>
      </c>
      <c r="D1265" s="6" t="s">
        <v>2460</v>
      </c>
      <c r="E1265" s="6" t="s">
        <v>2790</v>
      </c>
      <c r="F1265" s="6" t="s">
        <v>2791</v>
      </c>
      <c r="G1265" s="6" t="s">
        <v>2792</v>
      </c>
      <c r="H1265" s="6" t="str">
        <f t="shared" si="40"/>
        <v>http://maps.google.com/maps?q=34.1645917,35.65048616</v>
      </c>
      <c r="I1265" s="7" t="str">
        <f t="shared" si="41"/>
        <v>See on Google Maps</v>
      </c>
    </row>
    <row r="1266" spans="1:9" x14ac:dyDescent="0.25">
      <c r="A1266" s="5">
        <v>34.124977729999998</v>
      </c>
      <c r="B1266" s="5">
        <v>35.68689715</v>
      </c>
      <c r="C1266" s="6" t="s">
        <v>1329</v>
      </c>
      <c r="D1266" s="6" t="s">
        <v>2460</v>
      </c>
      <c r="E1266" s="6" t="s">
        <v>2793</v>
      </c>
      <c r="F1266" s="6" t="s">
        <v>2794</v>
      </c>
      <c r="G1266" s="6" t="s">
        <v>2795</v>
      </c>
      <c r="H1266" s="6" t="str">
        <f t="shared" si="40"/>
        <v>http://maps.google.com/maps?q=34.12497773,35.68689715</v>
      </c>
      <c r="I1266" s="7" t="str">
        <f t="shared" si="41"/>
        <v>See on Google Maps</v>
      </c>
    </row>
    <row r="1267" spans="1:9" x14ac:dyDescent="0.25">
      <c r="A1267" s="5">
        <v>34.115894480000001</v>
      </c>
      <c r="B1267" s="5">
        <v>35.690691739999998</v>
      </c>
      <c r="C1267" s="6" t="s">
        <v>1329</v>
      </c>
      <c r="D1267" s="6" t="s">
        <v>2460</v>
      </c>
      <c r="E1267" s="6" t="s">
        <v>2796</v>
      </c>
      <c r="F1267" s="6" t="s">
        <v>2797</v>
      </c>
      <c r="G1267" s="6" t="s">
        <v>2798</v>
      </c>
      <c r="H1267" s="6" t="str">
        <f t="shared" si="40"/>
        <v>http://maps.google.com/maps?q=34.11589448,35.69069174</v>
      </c>
      <c r="I1267" s="7" t="str">
        <f t="shared" si="41"/>
        <v>See on Google Maps</v>
      </c>
    </row>
    <row r="1268" spans="1:9" x14ac:dyDescent="0.25">
      <c r="A1268" s="5">
        <v>34.105488819999998</v>
      </c>
      <c r="B1268" s="5">
        <v>35.724355500000001</v>
      </c>
      <c r="C1268" s="6" t="s">
        <v>1329</v>
      </c>
      <c r="D1268" s="6" t="s">
        <v>2460</v>
      </c>
      <c r="E1268" s="6" t="s">
        <v>2799</v>
      </c>
      <c r="F1268" s="6" t="s">
        <v>2800</v>
      </c>
      <c r="G1268" s="6" t="s">
        <v>2801</v>
      </c>
      <c r="H1268" s="6" t="str">
        <f t="shared" si="40"/>
        <v>http://maps.google.com/maps?q=34.10548882,35.7243555</v>
      </c>
      <c r="I1268" s="7" t="str">
        <f t="shared" si="41"/>
        <v>See on Google Maps</v>
      </c>
    </row>
    <row r="1269" spans="1:9" x14ac:dyDescent="0.25">
      <c r="A1269" s="5">
        <v>34.140583300000003</v>
      </c>
      <c r="B1269" s="5">
        <v>35.719755509999999</v>
      </c>
      <c r="C1269" s="6" t="s">
        <v>1329</v>
      </c>
      <c r="D1269" s="6" t="s">
        <v>2460</v>
      </c>
      <c r="E1269" s="6" t="s">
        <v>2802</v>
      </c>
      <c r="F1269" s="6" t="s">
        <v>2803</v>
      </c>
      <c r="G1269" s="6" t="s">
        <v>2804</v>
      </c>
      <c r="H1269" s="6" t="str">
        <f t="shared" si="40"/>
        <v>http://maps.google.com/maps?q=34.1405833,35.71975551</v>
      </c>
      <c r="I1269" s="7" t="str">
        <f t="shared" si="41"/>
        <v>See on Google Maps</v>
      </c>
    </row>
    <row r="1270" spans="1:9" x14ac:dyDescent="0.25">
      <c r="A1270" s="5">
        <v>34.152722220000001</v>
      </c>
      <c r="B1270" s="5">
        <v>35.697744419999999</v>
      </c>
      <c r="C1270" s="6" t="s">
        <v>1329</v>
      </c>
      <c r="D1270" s="6" t="s">
        <v>2460</v>
      </c>
      <c r="E1270" s="6" t="s">
        <v>2805</v>
      </c>
      <c r="F1270" s="6" t="s">
        <v>2806</v>
      </c>
      <c r="G1270" s="6" t="s">
        <v>2807</v>
      </c>
      <c r="H1270" s="6" t="str">
        <f t="shared" si="40"/>
        <v>http://maps.google.com/maps?q=34.15272222,35.69774442</v>
      </c>
      <c r="I1270" s="7" t="str">
        <f t="shared" si="41"/>
        <v>See on Google Maps</v>
      </c>
    </row>
    <row r="1271" spans="1:9" x14ac:dyDescent="0.25">
      <c r="A1271" s="5">
        <v>34.119278119999997</v>
      </c>
      <c r="B1271" s="5">
        <v>35.731379840000002</v>
      </c>
      <c r="C1271" s="6" t="s">
        <v>1329</v>
      </c>
      <c r="D1271" s="6" t="s">
        <v>2460</v>
      </c>
      <c r="E1271" s="6" t="s">
        <v>2808</v>
      </c>
      <c r="F1271" s="6" t="s">
        <v>2808</v>
      </c>
      <c r="G1271" s="6" t="s">
        <v>2809</v>
      </c>
      <c r="H1271" s="6" t="str">
        <f t="shared" si="40"/>
        <v>http://maps.google.com/maps?q=34.11927812,35.73137984</v>
      </c>
      <c r="I1271" s="7" t="str">
        <f t="shared" si="41"/>
        <v>See on Google Maps</v>
      </c>
    </row>
    <row r="1272" spans="1:9" x14ac:dyDescent="0.25">
      <c r="A1272" s="5">
        <v>34.206836170000003</v>
      </c>
      <c r="B1272" s="5">
        <v>35.656577720000001</v>
      </c>
      <c r="C1272" s="6" t="s">
        <v>1329</v>
      </c>
      <c r="D1272" s="6" t="s">
        <v>2460</v>
      </c>
      <c r="E1272" s="6" t="s">
        <v>2813</v>
      </c>
      <c r="F1272" s="6" t="s">
        <v>2814</v>
      </c>
      <c r="G1272" s="6" t="s">
        <v>2815</v>
      </c>
      <c r="H1272" s="6" t="str">
        <f t="shared" si="40"/>
        <v>http://maps.google.com/maps?q=34.20683617,35.65657772</v>
      </c>
      <c r="I1272" s="7" t="str">
        <f t="shared" si="41"/>
        <v>See on Google Maps</v>
      </c>
    </row>
    <row r="1273" spans="1:9" x14ac:dyDescent="0.25">
      <c r="A1273" s="5">
        <v>34.177889929999999</v>
      </c>
      <c r="B1273" s="5">
        <v>35.778203189999999</v>
      </c>
      <c r="C1273" s="6" t="s">
        <v>1329</v>
      </c>
      <c r="D1273" s="6" t="s">
        <v>2460</v>
      </c>
      <c r="E1273" s="6" t="s">
        <v>2816</v>
      </c>
      <c r="F1273" s="6" t="s">
        <v>2817</v>
      </c>
      <c r="G1273" s="6" t="s">
        <v>2818</v>
      </c>
      <c r="H1273" s="6" t="str">
        <f t="shared" si="40"/>
        <v>http://maps.google.com/maps?q=34.17788993,35.77820319</v>
      </c>
      <c r="I1273" s="7" t="str">
        <f t="shared" si="41"/>
        <v>See on Google Maps</v>
      </c>
    </row>
    <row r="1274" spans="1:9" x14ac:dyDescent="0.25">
      <c r="A1274" s="5">
        <v>34.137875039999997</v>
      </c>
      <c r="B1274" s="5">
        <v>35.673944400000003</v>
      </c>
      <c r="C1274" s="6" t="s">
        <v>1329</v>
      </c>
      <c r="D1274" s="6" t="s">
        <v>2460</v>
      </c>
      <c r="E1274" s="6" t="s">
        <v>2819</v>
      </c>
      <c r="F1274" s="6" t="s">
        <v>2819</v>
      </c>
      <c r="G1274" s="6" t="s">
        <v>2820</v>
      </c>
      <c r="H1274" s="6" t="str">
        <f t="shared" si="40"/>
        <v>http://maps.google.com/maps?q=34.13787504,35.6739444</v>
      </c>
      <c r="I1274" s="7" t="str">
        <f t="shared" si="41"/>
        <v>See on Google Maps</v>
      </c>
    </row>
    <row r="1275" spans="1:9" x14ac:dyDescent="0.25">
      <c r="A1275" s="5">
        <v>34.141958369999998</v>
      </c>
      <c r="B1275" s="5">
        <v>35.652283339999997</v>
      </c>
      <c r="C1275" s="6" t="s">
        <v>1329</v>
      </c>
      <c r="D1275" s="6" t="s">
        <v>2460</v>
      </c>
      <c r="E1275" s="6" t="s">
        <v>2821</v>
      </c>
      <c r="F1275" s="6" t="s">
        <v>2822</v>
      </c>
      <c r="G1275" s="6" t="s">
        <v>2823</v>
      </c>
      <c r="H1275" s="6" t="str">
        <f t="shared" si="40"/>
        <v>http://maps.google.com/maps?q=34.14195837,35.65228334</v>
      </c>
      <c r="I1275" s="7" t="str">
        <f t="shared" si="41"/>
        <v>See on Google Maps</v>
      </c>
    </row>
    <row r="1276" spans="1:9" x14ac:dyDescent="0.25">
      <c r="A1276" s="5">
        <v>34.200377750000001</v>
      </c>
      <c r="B1276" s="5">
        <v>35.654722270000001</v>
      </c>
      <c r="C1276" s="6" t="s">
        <v>1329</v>
      </c>
      <c r="D1276" s="6" t="s">
        <v>2460</v>
      </c>
      <c r="E1276" s="6" t="s">
        <v>2824</v>
      </c>
      <c r="F1276" s="6" t="s">
        <v>2825</v>
      </c>
      <c r="G1276" s="6" t="s">
        <v>2826</v>
      </c>
      <c r="H1276" s="6" t="str">
        <f t="shared" si="40"/>
        <v>http://maps.google.com/maps?q=34.20037775,35.65472227</v>
      </c>
      <c r="I1276" s="7" t="str">
        <f t="shared" si="41"/>
        <v>See on Google Maps</v>
      </c>
    </row>
    <row r="1277" spans="1:9" x14ac:dyDescent="0.25">
      <c r="A1277" s="5">
        <v>34.145769379999997</v>
      </c>
      <c r="B1277" s="5">
        <v>35.670438799999999</v>
      </c>
      <c r="C1277" s="6" t="s">
        <v>1329</v>
      </c>
      <c r="D1277" s="6" t="s">
        <v>2460</v>
      </c>
      <c r="E1277" s="6" t="s">
        <v>2827</v>
      </c>
      <c r="F1277" s="6" t="s">
        <v>2828</v>
      </c>
      <c r="G1277" s="6" t="s">
        <v>2829</v>
      </c>
      <c r="H1277" s="6" t="str">
        <f t="shared" si="40"/>
        <v>http://maps.google.com/maps?q=34.14576938,35.6704388</v>
      </c>
      <c r="I1277" s="7" t="str">
        <f t="shared" si="41"/>
        <v>See on Google Maps</v>
      </c>
    </row>
    <row r="1278" spans="1:9" x14ac:dyDescent="0.25">
      <c r="A1278" s="5">
        <v>34.123988910000001</v>
      </c>
      <c r="B1278" s="5">
        <v>35.697916589999998</v>
      </c>
      <c r="C1278" s="6" t="s">
        <v>1329</v>
      </c>
      <c r="D1278" s="6" t="s">
        <v>2460</v>
      </c>
      <c r="E1278" s="6" t="s">
        <v>2830</v>
      </c>
      <c r="F1278" s="6" t="s">
        <v>2831</v>
      </c>
      <c r="G1278" s="6" t="s">
        <v>2832</v>
      </c>
      <c r="H1278" s="6" t="str">
        <f t="shared" si="40"/>
        <v>http://maps.google.com/maps?q=34.12398891,35.69791659</v>
      </c>
      <c r="I1278" s="7" t="str">
        <f t="shared" si="41"/>
        <v>See on Google Maps</v>
      </c>
    </row>
    <row r="1279" spans="1:9" x14ac:dyDescent="0.25">
      <c r="A1279" s="5">
        <v>34.13753612</v>
      </c>
      <c r="B1279" s="5">
        <v>35.650441569999998</v>
      </c>
      <c r="C1279" s="6" t="s">
        <v>1329</v>
      </c>
      <c r="D1279" s="6" t="s">
        <v>2460</v>
      </c>
      <c r="E1279" s="6" t="s">
        <v>2833</v>
      </c>
      <c r="F1279" s="6" t="s">
        <v>2834</v>
      </c>
      <c r="G1279" s="6" t="s">
        <v>2835</v>
      </c>
      <c r="H1279" s="6" t="str">
        <f t="shared" si="40"/>
        <v>http://maps.google.com/maps?q=34.13753612,35.65044157</v>
      </c>
      <c r="I1279" s="7" t="str">
        <f t="shared" si="41"/>
        <v>See on Google Maps</v>
      </c>
    </row>
    <row r="1280" spans="1:9" x14ac:dyDescent="0.25">
      <c r="A1280" s="5">
        <v>34.125759219999999</v>
      </c>
      <c r="B1280" s="5">
        <v>35.709036930000003</v>
      </c>
      <c r="C1280" s="6" t="s">
        <v>1329</v>
      </c>
      <c r="D1280" s="6" t="s">
        <v>2460</v>
      </c>
      <c r="E1280" s="6" t="s">
        <v>2836</v>
      </c>
      <c r="F1280" s="6" t="s">
        <v>2836</v>
      </c>
      <c r="G1280" s="6" t="s">
        <v>2837</v>
      </c>
      <c r="H1280" s="6" t="str">
        <f t="shared" si="40"/>
        <v>http://maps.google.com/maps?q=34.12575922,35.70903693</v>
      </c>
      <c r="I1280" s="7" t="str">
        <f t="shared" si="41"/>
        <v>See on Google Maps</v>
      </c>
    </row>
    <row r="1281" spans="1:9" x14ac:dyDescent="0.25">
      <c r="A1281" s="5">
        <v>34.120039339999998</v>
      </c>
      <c r="B1281" s="5">
        <v>35.666443200000003</v>
      </c>
      <c r="C1281" s="6" t="s">
        <v>1329</v>
      </c>
      <c r="D1281" s="6" t="s">
        <v>2460</v>
      </c>
      <c r="E1281" s="6" t="s">
        <v>2838</v>
      </c>
      <c r="F1281" s="6" t="s">
        <v>2839</v>
      </c>
      <c r="G1281" s="6" t="s">
        <v>2840</v>
      </c>
      <c r="H1281" s="6" t="str">
        <f t="shared" si="40"/>
        <v>http://maps.google.com/maps?q=34.12003934,35.6664432</v>
      </c>
      <c r="I1281" s="7" t="str">
        <f t="shared" si="41"/>
        <v>See on Google Maps</v>
      </c>
    </row>
    <row r="1282" spans="1:9" x14ac:dyDescent="0.25">
      <c r="A1282" s="5">
        <v>34.106762529999997</v>
      </c>
      <c r="B1282" s="5">
        <v>35.737193859999998</v>
      </c>
      <c r="C1282" s="6" t="s">
        <v>1329</v>
      </c>
      <c r="D1282" s="6" t="s">
        <v>2460</v>
      </c>
      <c r="E1282" s="6" t="s">
        <v>2810</v>
      </c>
      <c r="F1282" s="6" t="s">
        <v>2811</v>
      </c>
      <c r="G1282" s="6" t="s">
        <v>2812</v>
      </c>
      <c r="H1282" s="6" t="str">
        <f t="shared" si="40"/>
        <v>http://maps.google.com/maps?q=34.10676253,35.73719386</v>
      </c>
      <c r="I1282" s="7" t="str">
        <f t="shared" si="41"/>
        <v>See on Google Maps</v>
      </c>
    </row>
    <row r="1283" spans="1:9" x14ac:dyDescent="0.25">
      <c r="A1283" s="5">
        <v>34.155272179999997</v>
      </c>
      <c r="B1283" s="5">
        <v>35.704347149999997</v>
      </c>
      <c r="C1283" s="6" t="s">
        <v>1329</v>
      </c>
      <c r="D1283" s="6" t="s">
        <v>2460</v>
      </c>
      <c r="E1283" s="6" t="s">
        <v>2841</v>
      </c>
      <c r="F1283" s="6" t="s">
        <v>2842</v>
      </c>
      <c r="G1283" s="6" t="s">
        <v>2843</v>
      </c>
      <c r="H1283" s="6" t="str">
        <f t="shared" ref="H1283:H1346" si="42">CONCATENATE("http://maps.google.com/maps?q=",A1283,",",B1283,"")</f>
        <v>http://maps.google.com/maps?q=34.15527218,35.70434715</v>
      </c>
      <c r="I1283" s="7" t="str">
        <f t="shared" ref="I1283:I1346" si="43">HYPERLINK(H1283, "See on Google Maps")</f>
        <v>See on Google Maps</v>
      </c>
    </row>
    <row r="1284" spans="1:9" x14ac:dyDescent="0.25">
      <c r="A1284" s="5">
        <v>34.126901240000002</v>
      </c>
      <c r="B1284" s="5">
        <v>35.754667920000003</v>
      </c>
      <c r="C1284" s="6" t="s">
        <v>1329</v>
      </c>
      <c r="D1284" s="6" t="s">
        <v>2460</v>
      </c>
      <c r="E1284" s="6" t="s">
        <v>2844</v>
      </c>
      <c r="F1284" s="6" t="s">
        <v>2844</v>
      </c>
      <c r="G1284" s="6" t="s">
        <v>2845</v>
      </c>
      <c r="H1284" s="6" t="str">
        <f t="shared" si="42"/>
        <v>http://maps.google.com/maps?q=34.12690124,35.75466792</v>
      </c>
      <c r="I1284" s="7" t="str">
        <f t="shared" si="43"/>
        <v>See on Google Maps</v>
      </c>
    </row>
    <row r="1285" spans="1:9" x14ac:dyDescent="0.25">
      <c r="A1285" s="5">
        <v>34.14011584</v>
      </c>
      <c r="B1285" s="5">
        <v>35.767835929999997</v>
      </c>
      <c r="C1285" s="6" t="s">
        <v>1329</v>
      </c>
      <c r="D1285" s="6" t="s">
        <v>2460</v>
      </c>
      <c r="E1285" s="6" t="s">
        <v>2846</v>
      </c>
      <c r="F1285" s="6" t="s">
        <v>2847</v>
      </c>
      <c r="G1285" s="6" t="s">
        <v>2848</v>
      </c>
      <c r="H1285" s="6" t="str">
        <f t="shared" si="42"/>
        <v>http://maps.google.com/maps?q=34.14011584,35.76783593</v>
      </c>
      <c r="I1285" s="7" t="str">
        <f t="shared" si="43"/>
        <v>See on Google Maps</v>
      </c>
    </row>
    <row r="1286" spans="1:9" x14ac:dyDescent="0.25">
      <c r="A1286" s="5">
        <v>34.179625039999998</v>
      </c>
      <c r="B1286" s="5">
        <v>35.752538919999999</v>
      </c>
      <c r="C1286" s="6" t="s">
        <v>1329</v>
      </c>
      <c r="D1286" s="6" t="s">
        <v>2460</v>
      </c>
      <c r="E1286" s="6" t="s">
        <v>2849</v>
      </c>
      <c r="F1286" s="6" t="s">
        <v>2850</v>
      </c>
      <c r="G1286" s="6" t="s">
        <v>2851</v>
      </c>
      <c r="H1286" s="6" t="str">
        <f t="shared" si="42"/>
        <v>http://maps.google.com/maps?q=34.17962504,35.75253892</v>
      </c>
      <c r="I1286" s="7" t="str">
        <f t="shared" si="43"/>
        <v>See on Google Maps</v>
      </c>
    </row>
    <row r="1287" spans="1:9" x14ac:dyDescent="0.25">
      <c r="A1287" s="5">
        <v>34.168436120000003</v>
      </c>
      <c r="B1287" s="5">
        <v>35.664527820000004</v>
      </c>
      <c r="C1287" s="6" t="s">
        <v>1329</v>
      </c>
      <c r="D1287" s="6" t="s">
        <v>2460</v>
      </c>
      <c r="E1287" s="6" t="s">
        <v>2852</v>
      </c>
      <c r="F1287" s="6" t="s">
        <v>2853</v>
      </c>
      <c r="G1287" s="6" t="s">
        <v>2854</v>
      </c>
      <c r="H1287" s="6" t="str">
        <f t="shared" si="42"/>
        <v>http://maps.google.com/maps?q=34.16843612,35.66452782</v>
      </c>
      <c r="I1287" s="7" t="str">
        <f t="shared" si="43"/>
        <v>See on Google Maps</v>
      </c>
    </row>
    <row r="1288" spans="1:9" x14ac:dyDescent="0.25">
      <c r="A1288" s="5">
        <v>34.133994389999998</v>
      </c>
      <c r="B1288" s="5">
        <v>35.860238860000003</v>
      </c>
      <c r="C1288" s="6" t="s">
        <v>1329</v>
      </c>
      <c r="D1288" s="6" t="s">
        <v>2460</v>
      </c>
      <c r="E1288" s="6" t="s">
        <v>2855</v>
      </c>
      <c r="F1288" s="6" t="s">
        <v>2856</v>
      </c>
      <c r="G1288" s="6" t="s">
        <v>2857</v>
      </c>
      <c r="H1288" s="6" t="str">
        <f t="shared" si="42"/>
        <v>http://maps.google.com/maps?q=34.13399439,35.86023886</v>
      </c>
      <c r="I1288" s="7" t="str">
        <f t="shared" si="43"/>
        <v>See on Google Maps</v>
      </c>
    </row>
    <row r="1289" spans="1:9" x14ac:dyDescent="0.25">
      <c r="A1289" s="5">
        <v>34.151294419999999</v>
      </c>
      <c r="B1289" s="5">
        <v>35.881261119999998</v>
      </c>
      <c r="C1289" s="6" t="s">
        <v>1329</v>
      </c>
      <c r="D1289" s="6" t="s">
        <v>2460</v>
      </c>
      <c r="E1289" s="6" t="s">
        <v>2855</v>
      </c>
      <c r="F1289" s="6" t="s">
        <v>2858</v>
      </c>
      <c r="G1289" s="6" t="s">
        <v>2859</v>
      </c>
      <c r="H1289" s="6" t="str">
        <f t="shared" si="42"/>
        <v>http://maps.google.com/maps?q=34.15129442,35.88126112</v>
      </c>
      <c r="I1289" s="7" t="str">
        <f t="shared" si="43"/>
        <v>See on Google Maps</v>
      </c>
    </row>
    <row r="1290" spans="1:9" x14ac:dyDescent="0.25">
      <c r="A1290" s="5">
        <v>34.074724639999999</v>
      </c>
      <c r="B1290" s="5">
        <v>35.858974660000001</v>
      </c>
      <c r="C1290" s="6" t="s">
        <v>1329</v>
      </c>
      <c r="D1290" s="6" t="s">
        <v>2460</v>
      </c>
      <c r="E1290" s="6" t="s">
        <v>2860</v>
      </c>
      <c r="F1290" s="6" t="s">
        <v>2861</v>
      </c>
      <c r="G1290" s="6" t="s">
        <v>2862</v>
      </c>
      <c r="H1290" s="6" t="str">
        <f t="shared" si="42"/>
        <v>http://maps.google.com/maps?q=34.07472464,35.85897466</v>
      </c>
      <c r="I1290" s="7" t="str">
        <f t="shared" si="43"/>
        <v>See on Google Maps</v>
      </c>
    </row>
    <row r="1291" spans="1:9" x14ac:dyDescent="0.25">
      <c r="A1291" s="5">
        <v>34.164394270000003</v>
      </c>
      <c r="B1291" s="5">
        <v>35.775513070000002</v>
      </c>
      <c r="C1291" s="6" t="s">
        <v>1329</v>
      </c>
      <c r="D1291" s="6" t="s">
        <v>2460</v>
      </c>
      <c r="E1291" s="6" t="s">
        <v>2863</v>
      </c>
      <c r="F1291" s="6" t="s">
        <v>2863</v>
      </c>
      <c r="G1291" s="6" t="s">
        <v>2864</v>
      </c>
      <c r="H1291" s="6" t="str">
        <f t="shared" si="42"/>
        <v>http://maps.google.com/maps?q=34.16439427,35.77551307</v>
      </c>
      <c r="I1291" s="7" t="str">
        <f t="shared" si="43"/>
        <v>See on Google Maps</v>
      </c>
    </row>
    <row r="1292" spans="1:9" x14ac:dyDescent="0.25">
      <c r="A1292" s="5">
        <v>34.195680609999997</v>
      </c>
      <c r="B1292" s="5">
        <v>35.682369459999997</v>
      </c>
      <c r="C1292" s="6" t="s">
        <v>1329</v>
      </c>
      <c r="D1292" s="6" t="s">
        <v>2460</v>
      </c>
      <c r="E1292" s="6" t="s">
        <v>2865</v>
      </c>
      <c r="F1292" s="6" t="s">
        <v>2866</v>
      </c>
      <c r="G1292" s="6" t="s">
        <v>2867</v>
      </c>
      <c r="H1292" s="6" t="str">
        <f t="shared" si="42"/>
        <v>http://maps.google.com/maps?q=34.19568061,35.68236946</v>
      </c>
      <c r="I1292" s="7" t="str">
        <f t="shared" si="43"/>
        <v>See on Google Maps</v>
      </c>
    </row>
    <row r="1293" spans="1:9" x14ac:dyDescent="0.25">
      <c r="A1293" s="5">
        <v>34.099294790000002</v>
      </c>
      <c r="B1293" s="5">
        <v>35.655480670000003</v>
      </c>
      <c r="C1293" s="6" t="s">
        <v>1329</v>
      </c>
      <c r="D1293" s="6" t="s">
        <v>2460</v>
      </c>
      <c r="E1293" s="6" t="s">
        <v>2868</v>
      </c>
      <c r="F1293" s="6" t="s">
        <v>2868</v>
      </c>
      <c r="G1293" s="6" t="s">
        <v>2869</v>
      </c>
      <c r="H1293" s="6" t="str">
        <f t="shared" si="42"/>
        <v>http://maps.google.com/maps?q=34.09929479,35.65548067</v>
      </c>
      <c r="I1293" s="7" t="str">
        <f t="shared" si="43"/>
        <v>See on Google Maps</v>
      </c>
    </row>
    <row r="1294" spans="1:9" x14ac:dyDescent="0.25">
      <c r="A1294" s="5">
        <v>34.175972170000001</v>
      </c>
      <c r="B1294" s="5">
        <v>35.727216630000001</v>
      </c>
      <c r="C1294" s="6" t="s">
        <v>1329</v>
      </c>
      <c r="D1294" s="6" t="s">
        <v>2460</v>
      </c>
      <c r="E1294" s="6" t="s">
        <v>2870</v>
      </c>
      <c r="F1294" s="6" t="s">
        <v>2871</v>
      </c>
      <c r="G1294" s="6" t="s">
        <v>2872</v>
      </c>
      <c r="H1294" s="6" t="str">
        <f t="shared" si="42"/>
        <v>http://maps.google.com/maps?q=34.17597217,35.72721663</v>
      </c>
      <c r="I1294" s="7" t="str">
        <f t="shared" si="43"/>
        <v>See on Google Maps</v>
      </c>
    </row>
    <row r="1295" spans="1:9" x14ac:dyDescent="0.25">
      <c r="A1295" s="5">
        <v>34.1816277</v>
      </c>
      <c r="B1295" s="5">
        <v>35.773752700000003</v>
      </c>
      <c r="C1295" s="6" t="s">
        <v>1329</v>
      </c>
      <c r="D1295" s="6" t="s">
        <v>2460</v>
      </c>
      <c r="E1295" s="6" t="s">
        <v>2873</v>
      </c>
      <c r="F1295" s="6" t="s">
        <v>2874</v>
      </c>
      <c r="G1295" s="6" t="s">
        <v>2875</v>
      </c>
      <c r="H1295" s="6" t="str">
        <f t="shared" si="42"/>
        <v>http://maps.google.com/maps?q=34.1816277,35.7737527</v>
      </c>
      <c r="I1295" s="7" t="str">
        <f t="shared" si="43"/>
        <v>See on Google Maps</v>
      </c>
    </row>
    <row r="1296" spans="1:9" x14ac:dyDescent="0.25">
      <c r="A1296" s="5">
        <v>34.106427699999998</v>
      </c>
      <c r="B1296" s="5">
        <v>35.897658270000001</v>
      </c>
      <c r="C1296" s="6" t="s">
        <v>1329</v>
      </c>
      <c r="D1296" s="6" t="s">
        <v>2460</v>
      </c>
      <c r="E1296" s="6" t="s">
        <v>2876</v>
      </c>
      <c r="F1296" s="6" t="s">
        <v>2877</v>
      </c>
      <c r="G1296" s="6" t="s">
        <v>2878</v>
      </c>
      <c r="H1296" s="6" t="str">
        <f t="shared" si="42"/>
        <v>http://maps.google.com/maps?q=34.1064277,35.89765827</v>
      </c>
      <c r="I1296" s="7" t="str">
        <f t="shared" si="43"/>
        <v>See on Google Maps</v>
      </c>
    </row>
    <row r="1297" spans="1:9" x14ac:dyDescent="0.25">
      <c r="A1297" s="5">
        <v>34.143952489999997</v>
      </c>
      <c r="B1297" s="5">
        <v>35.700171900000001</v>
      </c>
      <c r="C1297" s="6" t="s">
        <v>1329</v>
      </c>
      <c r="D1297" s="6" t="s">
        <v>2460</v>
      </c>
      <c r="E1297" s="6" t="s">
        <v>2879</v>
      </c>
      <c r="F1297" s="6" t="s">
        <v>2879</v>
      </c>
      <c r="G1297" s="6" t="s">
        <v>2880</v>
      </c>
      <c r="H1297" s="6" t="str">
        <f t="shared" si="42"/>
        <v>http://maps.google.com/maps?q=34.14395249,35.7001719</v>
      </c>
      <c r="I1297" s="7" t="str">
        <f t="shared" si="43"/>
        <v>See on Google Maps</v>
      </c>
    </row>
    <row r="1298" spans="1:9" x14ac:dyDescent="0.25">
      <c r="A1298" s="5">
        <v>34.112191629999998</v>
      </c>
      <c r="B1298" s="5">
        <v>35.748227679999999</v>
      </c>
      <c r="C1298" s="6" t="s">
        <v>1329</v>
      </c>
      <c r="D1298" s="6" t="s">
        <v>2460</v>
      </c>
      <c r="E1298" s="6" t="s">
        <v>2881</v>
      </c>
      <c r="F1298" s="6" t="s">
        <v>2882</v>
      </c>
      <c r="G1298" s="6" t="s">
        <v>2883</v>
      </c>
      <c r="H1298" s="6" t="str">
        <f t="shared" si="42"/>
        <v>http://maps.google.com/maps?q=34.11219163,35.74822768</v>
      </c>
      <c r="I1298" s="7" t="str">
        <f t="shared" si="43"/>
        <v>See on Google Maps</v>
      </c>
    </row>
    <row r="1299" spans="1:9" x14ac:dyDescent="0.25">
      <c r="A1299" s="5">
        <v>34.150397210000001</v>
      </c>
      <c r="B1299" s="5">
        <v>35.69629441</v>
      </c>
      <c r="C1299" s="6" t="s">
        <v>1329</v>
      </c>
      <c r="D1299" s="6" t="s">
        <v>2460</v>
      </c>
      <c r="E1299" s="6" t="s">
        <v>2884</v>
      </c>
      <c r="F1299" s="6" t="s">
        <v>2885</v>
      </c>
      <c r="G1299" s="6" t="s">
        <v>2886</v>
      </c>
      <c r="H1299" s="6" t="str">
        <f t="shared" si="42"/>
        <v>http://maps.google.com/maps?q=34.15039721,35.69629441</v>
      </c>
      <c r="I1299" s="7" t="str">
        <f t="shared" si="43"/>
        <v>See on Google Maps</v>
      </c>
    </row>
    <row r="1300" spans="1:9" x14ac:dyDescent="0.25">
      <c r="A1300" s="5">
        <v>34.121366709999997</v>
      </c>
      <c r="B1300" s="5">
        <v>35.860297099999997</v>
      </c>
      <c r="C1300" s="6" t="s">
        <v>1329</v>
      </c>
      <c r="D1300" s="6" t="s">
        <v>2460</v>
      </c>
      <c r="E1300" s="6" t="s">
        <v>2887</v>
      </c>
      <c r="F1300" s="6" t="s">
        <v>2888</v>
      </c>
      <c r="G1300" s="6" t="s">
        <v>2889</v>
      </c>
      <c r="H1300" s="6" t="str">
        <f t="shared" si="42"/>
        <v>http://maps.google.com/maps?q=34.12136671,35.8602971</v>
      </c>
      <c r="I1300" s="7" t="str">
        <f t="shared" si="43"/>
        <v>See on Google Maps</v>
      </c>
    </row>
    <row r="1301" spans="1:9" x14ac:dyDescent="0.25">
      <c r="A1301" s="5">
        <v>34.140869369999997</v>
      </c>
      <c r="B1301" s="5">
        <v>35.68147501</v>
      </c>
      <c r="C1301" s="6" t="s">
        <v>1329</v>
      </c>
      <c r="D1301" s="6" t="s">
        <v>2460</v>
      </c>
      <c r="E1301" s="6" t="s">
        <v>2893</v>
      </c>
      <c r="F1301" s="6" t="s">
        <v>2894</v>
      </c>
      <c r="G1301" s="6" t="s">
        <v>2895</v>
      </c>
      <c r="H1301" s="6" t="str">
        <f t="shared" si="42"/>
        <v>http://maps.google.com/maps?q=34.14086937,35.68147501</v>
      </c>
      <c r="I1301" s="7" t="str">
        <f t="shared" si="43"/>
        <v>See on Google Maps</v>
      </c>
    </row>
    <row r="1302" spans="1:9" x14ac:dyDescent="0.25">
      <c r="A1302" s="5">
        <v>34.167523430000003</v>
      </c>
      <c r="B1302" s="5">
        <v>35.706598990000003</v>
      </c>
      <c r="C1302" s="6" t="s">
        <v>1329</v>
      </c>
      <c r="D1302" s="6" t="s">
        <v>2460</v>
      </c>
      <c r="E1302" s="6" t="s">
        <v>2896</v>
      </c>
      <c r="F1302" s="6" t="s">
        <v>2897</v>
      </c>
      <c r="G1302" s="6" t="s">
        <v>2898</v>
      </c>
      <c r="H1302" s="6" t="str">
        <f t="shared" si="42"/>
        <v>http://maps.google.com/maps?q=34.16752343,35.70659899</v>
      </c>
      <c r="I1302" s="7" t="str">
        <f t="shared" si="43"/>
        <v>See on Google Maps</v>
      </c>
    </row>
    <row r="1303" spans="1:9" x14ac:dyDescent="0.25">
      <c r="A1303" s="5">
        <v>34.105619480000001</v>
      </c>
      <c r="B1303" s="5">
        <v>35.861083309999998</v>
      </c>
      <c r="C1303" s="6" t="s">
        <v>1329</v>
      </c>
      <c r="D1303" s="6" t="s">
        <v>2460</v>
      </c>
      <c r="E1303" s="6" t="s">
        <v>2899</v>
      </c>
      <c r="F1303" s="6" t="s">
        <v>2900</v>
      </c>
      <c r="G1303" s="6" t="s">
        <v>2901</v>
      </c>
      <c r="H1303" s="6" t="str">
        <f t="shared" si="42"/>
        <v>http://maps.google.com/maps?q=34.10561948,35.86108331</v>
      </c>
      <c r="I1303" s="7" t="str">
        <f t="shared" si="43"/>
        <v>See on Google Maps</v>
      </c>
    </row>
    <row r="1304" spans="1:9" x14ac:dyDescent="0.25">
      <c r="A1304" s="5">
        <v>34.106327720000003</v>
      </c>
      <c r="B1304" s="5">
        <v>35.684125049999999</v>
      </c>
      <c r="C1304" s="6" t="s">
        <v>1329</v>
      </c>
      <c r="D1304" s="6" t="s">
        <v>2460</v>
      </c>
      <c r="E1304" s="6" t="s">
        <v>2902</v>
      </c>
      <c r="F1304" s="6" t="s">
        <v>2902</v>
      </c>
      <c r="G1304" s="6" t="s">
        <v>2903</v>
      </c>
      <c r="H1304" s="6" t="str">
        <f t="shared" si="42"/>
        <v>http://maps.google.com/maps?q=34.10632772,35.68412505</v>
      </c>
      <c r="I1304" s="7" t="str">
        <f t="shared" si="43"/>
        <v>See on Google Maps</v>
      </c>
    </row>
    <row r="1305" spans="1:9" x14ac:dyDescent="0.25">
      <c r="A1305" s="5">
        <v>34.084716700000001</v>
      </c>
      <c r="B1305" s="5">
        <v>35.755736120000002</v>
      </c>
      <c r="C1305" s="6" t="s">
        <v>1329</v>
      </c>
      <c r="D1305" s="6" t="s">
        <v>2460</v>
      </c>
      <c r="E1305" s="6" t="s">
        <v>2904</v>
      </c>
      <c r="F1305" s="6" t="s">
        <v>2905</v>
      </c>
      <c r="G1305" s="6" t="s">
        <v>2906</v>
      </c>
      <c r="H1305" s="6" t="str">
        <f t="shared" si="42"/>
        <v>http://maps.google.com/maps?q=34.0847167,35.75573612</v>
      </c>
      <c r="I1305" s="7" t="str">
        <f t="shared" si="43"/>
        <v>See on Google Maps</v>
      </c>
    </row>
    <row r="1306" spans="1:9" x14ac:dyDescent="0.25">
      <c r="A1306" s="5">
        <v>34.14301948</v>
      </c>
      <c r="B1306" s="5">
        <v>35.684058239999999</v>
      </c>
      <c r="C1306" s="6" t="s">
        <v>1329</v>
      </c>
      <c r="D1306" s="6" t="s">
        <v>2460</v>
      </c>
      <c r="E1306" s="6" t="s">
        <v>2907</v>
      </c>
      <c r="F1306" s="6" t="s">
        <v>2908</v>
      </c>
      <c r="G1306" s="6" t="s">
        <v>2909</v>
      </c>
      <c r="H1306" s="6" t="str">
        <f t="shared" si="42"/>
        <v>http://maps.google.com/maps?q=34.14301948,35.68405824</v>
      </c>
      <c r="I1306" s="7" t="str">
        <f t="shared" si="43"/>
        <v>See on Google Maps</v>
      </c>
    </row>
    <row r="1307" spans="1:9" x14ac:dyDescent="0.25">
      <c r="A1307" s="5">
        <v>34.146474269999999</v>
      </c>
      <c r="B1307" s="5">
        <v>35.779887809999998</v>
      </c>
      <c r="C1307" s="6" t="s">
        <v>1329</v>
      </c>
      <c r="D1307" s="6" t="s">
        <v>2460</v>
      </c>
      <c r="E1307" s="6" t="s">
        <v>2910</v>
      </c>
      <c r="F1307" s="6" t="s">
        <v>2911</v>
      </c>
      <c r="G1307" s="6" t="s">
        <v>2912</v>
      </c>
      <c r="H1307" s="6" t="str">
        <f t="shared" si="42"/>
        <v>http://maps.google.com/maps?q=34.14647427,35.77988781</v>
      </c>
      <c r="I1307" s="7" t="str">
        <f t="shared" si="43"/>
        <v>See on Google Maps</v>
      </c>
    </row>
    <row r="1308" spans="1:9" x14ac:dyDescent="0.25">
      <c r="A1308" s="5">
        <v>34.096379859999999</v>
      </c>
      <c r="B1308" s="5">
        <v>35.706949979999997</v>
      </c>
      <c r="C1308" s="6" t="s">
        <v>1329</v>
      </c>
      <c r="D1308" s="6" t="s">
        <v>2460</v>
      </c>
      <c r="E1308" s="6" t="s">
        <v>2913</v>
      </c>
      <c r="F1308" s="6" t="s">
        <v>2913</v>
      </c>
      <c r="G1308" s="6" t="s">
        <v>2914</v>
      </c>
      <c r="H1308" s="6" t="str">
        <f t="shared" si="42"/>
        <v>http://maps.google.com/maps?q=34.09637986,35.70694998</v>
      </c>
      <c r="I1308" s="7" t="str">
        <f t="shared" si="43"/>
        <v>See on Google Maps</v>
      </c>
    </row>
    <row r="1309" spans="1:9" x14ac:dyDescent="0.25">
      <c r="A1309" s="5">
        <v>34.1233</v>
      </c>
      <c r="B1309" s="5">
        <v>35.679200000000002</v>
      </c>
      <c r="C1309" s="6" t="s">
        <v>1329</v>
      </c>
      <c r="D1309" s="6" t="s">
        <v>2460</v>
      </c>
      <c r="E1309" s="6" t="s">
        <v>7289</v>
      </c>
      <c r="F1309" s="6"/>
      <c r="G1309" s="6"/>
      <c r="H1309" s="6" t="str">
        <f t="shared" si="42"/>
        <v>http://maps.google.com/maps?q=34.1233,35.6792</v>
      </c>
      <c r="I1309" s="7" t="str">
        <f t="shared" si="43"/>
        <v>See on Google Maps</v>
      </c>
    </row>
    <row r="1310" spans="1:9" x14ac:dyDescent="0.25">
      <c r="A1310" s="5">
        <v>34.081903840000003</v>
      </c>
      <c r="B1310" s="5">
        <v>35.745747739999999</v>
      </c>
      <c r="C1310" s="6" t="s">
        <v>1329</v>
      </c>
      <c r="D1310" s="6" t="s">
        <v>2460</v>
      </c>
      <c r="E1310" s="6" t="s">
        <v>2915</v>
      </c>
      <c r="F1310" s="6" t="s">
        <v>2915</v>
      </c>
      <c r="G1310" s="6" t="s">
        <v>2916</v>
      </c>
      <c r="H1310" s="6" t="str">
        <f t="shared" si="42"/>
        <v>http://maps.google.com/maps?q=34.08190384,35.74574774</v>
      </c>
      <c r="I1310" s="7" t="str">
        <f t="shared" si="43"/>
        <v>See on Google Maps</v>
      </c>
    </row>
    <row r="1311" spans="1:9" x14ac:dyDescent="0.25">
      <c r="A1311" s="5">
        <v>34.105975360000002</v>
      </c>
      <c r="B1311" s="5">
        <v>35.656852899999997</v>
      </c>
      <c r="C1311" s="6" t="s">
        <v>1329</v>
      </c>
      <c r="D1311" s="6" t="s">
        <v>2460</v>
      </c>
      <c r="E1311" s="6" t="s">
        <v>2890</v>
      </c>
      <c r="F1311" s="6" t="s">
        <v>2891</v>
      </c>
      <c r="G1311" s="6" t="s">
        <v>2892</v>
      </c>
      <c r="H1311" s="6" t="str">
        <f t="shared" si="42"/>
        <v>http://maps.google.com/maps?q=34.10597536,35.6568529</v>
      </c>
      <c r="I1311" s="7" t="str">
        <f t="shared" si="43"/>
        <v>See on Google Maps</v>
      </c>
    </row>
    <row r="1312" spans="1:9" x14ac:dyDescent="0.25">
      <c r="A1312" s="5">
        <v>34.097841590000002</v>
      </c>
      <c r="B1312" s="5">
        <v>35.871044490000003</v>
      </c>
      <c r="C1312" s="6" t="s">
        <v>1329</v>
      </c>
      <c r="D1312" s="6" t="s">
        <v>2460</v>
      </c>
      <c r="E1312" s="6" t="s">
        <v>2917</v>
      </c>
      <c r="F1312" s="6" t="s">
        <v>2918</v>
      </c>
      <c r="G1312" s="6" t="s">
        <v>2919</v>
      </c>
      <c r="H1312" s="6" t="str">
        <f t="shared" si="42"/>
        <v>http://maps.google.com/maps?q=34.09784159,35.87104449</v>
      </c>
      <c r="I1312" s="7" t="str">
        <f t="shared" si="43"/>
        <v>See on Google Maps</v>
      </c>
    </row>
    <row r="1313" spans="1:9" x14ac:dyDescent="0.25">
      <c r="A1313" s="5">
        <v>34.07340584</v>
      </c>
      <c r="B1313" s="5">
        <v>35.889186789999997</v>
      </c>
      <c r="C1313" s="6" t="s">
        <v>1329</v>
      </c>
      <c r="D1313" s="6" t="s">
        <v>2460</v>
      </c>
      <c r="E1313" s="6" t="s">
        <v>2920</v>
      </c>
      <c r="F1313" s="6" t="s">
        <v>2921</v>
      </c>
      <c r="G1313" s="6" t="s">
        <v>2922</v>
      </c>
      <c r="H1313" s="6" t="str">
        <f t="shared" si="42"/>
        <v>http://maps.google.com/maps?q=34.07340584,35.88918679</v>
      </c>
      <c r="I1313" s="7" t="str">
        <f t="shared" si="43"/>
        <v>See on Google Maps</v>
      </c>
    </row>
    <row r="1314" spans="1:9" x14ac:dyDescent="0.25">
      <c r="A1314" s="5">
        <v>34.178075010000001</v>
      </c>
      <c r="B1314" s="5">
        <v>35.64944174</v>
      </c>
      <c r="C1314" s="6" t="s">
        <v>1329</v>
      </c>
      <c r="D1314" s="6" t="s">
        <v>2460</v>
      </c>
      <c r="E1314" s="6" t="s">
        <v>2923</v>
      </c>
      <c r="F1314" s="6" t="s">
        <v>2924</v>
      </c>
      <c r="G1314" s="6" t="s">
        <v>2925</v>
      </c>
      <c r="H1314" s="6" t="str">
        <f t="shared" si="42"/>
        <v>http://maps.google.com/maps?q=34.17807501,35.64944174</v>
      </c>
      <c r="I1314" s="7" t="str">
        <f t="shared" si="43"/>
        <v>See on Google Maps</v>
      </c>
    </row>
    <row r="1315" spans="1:9" x14ac:dyDescent="0.25">
      <c r="A1315" s="5">
        <v>34.083929339999997</v>
      </c>
      <c r="B1315" s="5">
        <v>35.668149069999998</v>
      </c>
      <c r="C1315" s="6" t="s">
        <v>1329</v>
      </c>
      <c r="D1315" s="6" t="s">
        <v>2460</v>
      </c>
      <c r="E1315" s="6" t="s">
        <v>2926</v>
      </c>
      <c r="F1315" s="6" t="s">
        <v>2927</v>
      </c>
      <c r="G1315" s="6" t="s">
        <v>2928</v>
      </c>
      <c r="H1315" s="6" t="str">
        <f t="shared" si="42"/>
        <v>http://maps.google.com/maps?q=34.08392934,35.66814907</v>
      </c>
      <c r="I1315" s="7" t="str">
        <f t="shared" si="43"/>
        <v>See on Google Maps</v>
      </c>
    </row>
    <row r="1316" spans="1:9" x14ac:dyDescent="0.25">
      <c r="A1316" s="5">
        <v>34.132894489999998</v>
      </c>
      <c r="B1316" s="5">
        <v>35.843816580000002</v>
      </c>
      <c r="C1316" s="6" t="s">
        <v>1329</v>
      </c>
      <c r="D1316" s="6" t="s">
        <v>2460</v>
      </c>
      <c r="E1316" s="6" t="s">
        <v>2929</v>
      </c>
      <c r="F1316" s="6" t="s">
        <v>2930</v>
      </c>
      <c r="G1316" s="6" t="s">
        <v>2931</v>
      </c>
      <c r="H1316" s="6" t="str">
        <f t="shared" si="42"/>
        <v>http://maps.google.com/maps?q=34.13289449,35.84381658</v>
      </c>
      <c r="I1316" s="7" t="str">
        <f t="shared" si="43"/>
        <v>See on Google Maps</v>
      </c>
    </row>
    <row r="1317" spans="1:9" x14ac:dyDescent="0.25">
      <c r="A1317" s="5">
        <v>34.076415240000003</v>
      </c>
      <c r="B1317" s="5">
        <v>35.880312510000003</v>
      </c>
      <c r="C1317" s="6" t="s">
        <v>1329</v>
      </c>
      <c r="D1317" s="6" t="s">
        <v>2460</v>
      </c>
      <c r="E1317" s="6" t="s">
        <v>2932</v>
      </c>
      <c r="F1317" s="6" t="s">
        <v>2933</v>
      </c>
      <c r="G1317" s="6" t="s">
        <v>2934</v>
      </c>
      <c r="H1317" s="6" t="str">
        <f t="shared" si="42"/>
        <v>http://maps.google.com/maps?q=34.07641524,35.88031251</v>
      </c>
      <c r="I1317" s="7" t="str">
        <f t="shared" si="43"/>
        <v>See on Google Maps</v>
      </c>
    </row>
    <row r="1318" spans="1:9" x14ac:dyDescent="0.25">
      <c r="A1318" s="5">
        <v>34.11106942</v>
      </c>
      <c r="B1318" s="5">
        <v>35.772425069999997</v>
      </c>
      <c r="C1318" s="6" t="s">
        <v>1329</v>
      </c>
      <c r="D1318" s="6" t="s">
        <v>2460</v>
      </c>
      <c r="E1318" s="6" t="s">
        <v>2935</v>
      </c>
      <c r="F1318" s="6" t="s">
        <v>2936</v>
      </c>
      <c r="G1318" s="6" t="s">
        <v>2937</v>
      </c>
      <c r="H1318" s="6" t="str">
        <f t="shared" si="42"/>
        <v>http://maps.google.com/maps?q=34.11106942,35.77242507</v>
      </c>
      <c r="I1318" s="7" t="str">
        <f t="shared" si="43"/>
        <v>See on Google Maps</v>
      </c>
    </row>
    <row r="1319" spans="1:9" x14ac:dyDescent="0.25">
      <c r="A1319" s="5">
        <v>34.064688840000002</v>
      </c>
      <c r="B1319" s="5">
        <v>35.647411099999999</v>
      </c>
      <c r="C1319" s="6" t="s">
        <v>1329</v>
      </c>
      <c r="D1319" s="6" t="s">
        <v>2460</v>
      </c>
      <c r="E1319" s="6" t="s">
        <v>2938</v>
      </c>
      <c r="F1319" s="6" t="s">
        <v>2939</v>
      </c>
      <c r="G1319" s="6" t="s">
        <v>2940</v>
      </c>
      <c r="H1319" s="6" t="str">
        <f t="shared" si="42"/>
        <v>http://maps.google.com/maps?q=34.06468884,35.6474111</v>
      </c>
      <c r="I1319" s="7" t="str">
        <f t="shared" si="43"/>
        <v>See on Google Maps</v>
      </c>
    </row>
    <row r="1320" spans="1:9" x14ac:dyDescent="0.25">
      <c r="A1320" s="5">
        <v>34.192955499999997</v>
      </c>
      <c r="B1320" s="5">
        <v>35.63460276</v>
      </c>
      <c r="C1320" s="6" t="s">
        <v>1329</v>
      </c>
      <c r="D1320" s="6" t="s">
        <v>2460</v>
      </c>
      <c r="E1320" s="6" t="s">
        <v>2941</v>
      </c>
      <c r="F1320" s="6" t="s">
        <v>2942</v>
      </c>
      <c r="G1320" s="6" t="s">
        <v>2943</v>
      </c>
      <c r="H1320" s="6" t="str">
        <f t="shared" si="42"/>
        <v>http://maps.google.com/maps?q=34.1929555,35.63460276</v>
      </c>
      <c r="I1320" s="7" t="str">
        <f t="shared" si="43"/>
        <v>See on Google Maps</v>
      </c>
    </row>
    <row r="1321" spans="1:9" x14ac:dyDescent="0.25">
      <c r="A1321" s="5">
        <v>34.109377719999998</v>
      </c>
      <c r="B1321" s="5">
        <v>35.683658340000001</v>
      </c>
      <c r="C1321" s="6" t="s">
        <v>1329</v>
      </c>
      <c r="D1321" s="6" t="s">
        <v>2460</v>
      </c>
      <c r="E1321" s="6" t="s">
        <v>2944</v>
      </c>
      <c r="F1321" s="6" t="s">
        <v>2945</v>
      </c>
      <c r="G1321" s="6" t="s">
        <v>2946</v>
      </c>
      <c r="H1321" s="6" t="str">
        <f t="shared" si="42"/>
        <v>http://maps.google.com/maps?q=34.10937772,35.68365834</v>
      </c>
      <c r="I1321" s="7" t="str">
        <f t="shared" si="43"/>
        <v>See on Google Maps</v>
      </c>
    </row>
    <row r="1322" spans="1:9" x14ac:dyDescent="0.25">
      <c r="A1322" s="5">
        <v>34.065154990000003</v>
      </c>
      <c r="B1322" s="5">
        <v>35.832761179999999</v>
      </c>
      <c r="C1322" s="6" t="s">
        <v>1329</v>
      </c>
      <c r="D1322" s="6" t="s">
        <v>2460</v>
      </c>
      <c r="E1322" s="6" t="s">
        <v>2947</v>
      </c>
      <c r="F1322" s="6" t="s">
        <v>2948</v>
      </c>
      <c r="G1322" s="6" t="s">
        <v>2949</v>
      </c>
      <c r="H1322" s="6" t="str">
        <f t="shared" si="42"/>
        <v>http://maps.google.com/maps?q=34.06515499,35.83276118</v>
      </c>
      <c r="I1322" s="7" t="str">
        <f t="shared" si="43"/>
        <v>See on Google Maps</v>
      </c>
    </row>
    <row r="1323" spans="1:9" x14ac:dyDescent="0.25">
      <c r="A1323" s="5">
        <v>34.093447230000002</v>
      </c>
      <c r="B1323" s="5">
        <v>35.849808340000003</v>
      </c>
      <c r="C1323" s="6" t="s">
        <v>1329</v>
      </c>
      <c r="D1323" s="6" t="s">
        <v>2460</v>
      </c>
      <c r="E1323" s="6" t="s">
        <v>2950</v>
      </c>
      <c r="F1323" s="6" t="s">
        <v>2950</v>
      </c>
      <c r="G1323" s="6" t="s">
        <v>2951</v>
      </c>
      <c r="H1323" s="6" t="str">
        <f t="shared" si="42"/>
        <v>http://maps.google.com/maps?q=34.09344723,35.84980834</v>
      </c>
      <c r="I1323" s="7" t="str">
        <f t="shared" si="43"/>
        <v>See on Google Maps</v>
      </c>
    </row>
    <row r="1324" spans="1:9" x14ac:dyDescent="0.25">
      <c r="A1324" s="5">
        <v>34.110988919999997</v>
      </c>
      <c r="B1324" s="5">
        <v>35.65264174</v>
      </c>
      <c r="C1324" s="6" t="s">
        <v>1329</v>
      </c>
      <c r="D1324" s="6" t="s">
        <v>2460</v>
      </c>
      <c r="E1324" s="6" t="s">
        <v>2952</v>
      </c>
      <c r="F1324" s="6" t="s">
        <v>2952</v>
      </c>
      <c r="G1324" s="6" t="s">
        <v>2953</v>
      </c>
      <c r="H1324" s="6" t="str">
        <f t="shared" si="42"/>
        <v>http://maps.google.com/maps?q=34.11098892,35.65264174</v>
      </c>
      <c r="I1324" s="7" t="str">
        <f t="shared" si="43"/>
        <v>See on Google Maps</v>
      </c>
    </row>
    <row r="1325" spans="1:9" x14ac:dyDescent="0.25">
      <c r="A1325" s="5">
        <v>34.086138480000002</v>
      </c>
      <c r="B1325" s="5">
        <v>35.726421680000001</v>
      </c>
      <c r="C1325" s="6" t="s">
        <v>1329</v>
      </c>
      <c r="D1325" s="6" t="s">
        <v>2460</v>
      </c>
      <c r="E1325" s="6" t="s">
        <v>2954</v>
      </c>
      <c r="F1325" s="6" t="s">
        <v>2955</v>
      </c>
      <c r="G1325" s="6" t="s">
        <v>2956</v>
      </c>
      <c r="H1325" s="6" t="str">
        <f t="shared" si="42"/>
        <v>http://maps.google.com/maps?q=34.08613848,35.72642168</v>
      </c>
      <c r="I1325" s="7" t="str">
        <f t="shared" si="43"/>
        <v>See on Google Maps</v>
      </c>
    </row>
    <row r="1326" spans="1:9" x14ac:dyDescent="0.25">
      <c r="A1326" s="5">
        <v>34.148758270000002</v>
      </c>
      <c r="B1326" s="5">
        <v>35.652794399999998</v>
      </c>
      <c r="C1326" s="6" t="s">
        <v>1329</v>
      </c>
      <c r="D1326" s="6" t="s">
        <v>2460</v>
      </c>
      <c r="E1326" s="6" t="s">
        <v>2957</v>
      </c>
      <c r="F1326" s="6" t="s">
        <v>2957</v>
      </c>
      <c r="G1326" s="6" t="s">
        <v>2958</v>
      </c>
      <c r="H1326" s="6" t="str">
        <f t="shared" si="42"/>
        <v>http://maps.google.com/maps?q=34.14875827,35.6527944</v>
      </c>
      <c r="I1326" s="7" t="str">
        <f t="shared" si="43"/>
        <v>See on Google Maps</v>
      </c>
    </row>
    <row r="1327" spans="1:9" x14ac:dyDescent="0.25">
      <c r="A1327" s="5">
        <v>34.183599919999999</v>
      </c>
      <c r="B1327" s="5">
        <v>35.78616117</v>
      </c>
      <c r="C1327" s="6" t="s">
        <v>1329</v>
      </c>
      <c r="D1327" s="6" t="s">
        <v>2460</v>
      </c>
      <c r="E1327" s="6" t="s">
        <v>2959</v>
      </c>
      <c r="F1327" s="6" t="s">
        <v>2960</v>
      </c>
      <c r="G1327" s="6" t="s">
        <v>2961</v>
      </c>
      <c r="H1327" s="6" t="str">
        <f t="shared" si="42"/>
        <v>http://maps.google.com/maps?q=34.18359992,35.78616117</v>
      </c>
      <c r="I1327" s="7" t="str">
        <f t="shared" si="43"/>
        <v>See on Google Maps</v>
      </c>
    </row>
    <row r="1328" spans="1:9" x14ac:dyDescent="0.25">
      <c r="A1328" s="5">
        <v>34.065886110000001</v>
      </c>
      <c r="B1328" s="5">
        <v>35.802208329999999</v>
      </c>
      <c r="C1328" s="6" t="s">
        <v>1329</v>
      </c>
      <c r="D1328" s="6" t="s">
        <v>2460</v>
      </c>
      <c r="E1328" s="6" t="s">
        <v>2962</v>
      </c>
      <c r="F1328" s="6" t="s">
        <v>2963</v>
      </c>
      <c r="G1328" s="6" t="s">
        <v>2964</v>
      </c>
      <c r="H1328" s="6" t="str">
        <f t="shared" si="42"/>
        <v>http://maps.google.com/maps?q=34.06588611,35.80220833</v>
      </c>
      <c r="I1328" s="7" t="str">
        <f t="shared" si="43"/>
        <v>See on Google Maps</v>
      </c>
    </row>
    <row r="1329" spans="1:9" x14ac:dyDescent="0.25">
      <c r="A1329" s="5">
        <v>34.074050649999997</v>
      </c>
      <c r="B1329" s="5">
        <v>35.816085700000002</v>
      </c>
      <c r="C1329" s="6" t="s">
        <v>1329</v>
      </c>
      <c r="D1329" s="6" t="s">
        <v>2460</v>
      </c>
      <c r="E1329" s="6" t="s">
        <v>2965</v>
      </c>
      <c r="F1329" s="6" t="s">
        <v>2966</v>
      </c>
      <c r="G1329" s="6" t="s">
        <v>2967</v>
      </c>
      <c r="H1329" s="6" t="str">
        <f t="shared" si="42"/>
        <v>http://maps.google.com/maps?q=34.07405065,35.8160857</v>
      </c>
      <c r="I1329" s="7" t="str">
        <f t="shared" si="43"/>
        <v>See on Google Maps</v>
      </c>
    </row>
    <row r="1330" spans="1:9" x14ac:dyDescent="0.25">
      <c r="A1330" s="5">
        <v>34.093511929999998</v>
      </c>
      <c r="B1330" s="5">
        <v>35.870095589999998</v>
      </c>
      <c r="C1330" s="6" t="s">
        <v>1329</v>
      </c>
      <c r="D1330" s="6" t="s">
        <v>2460</v>
      </c>
      <c r="E1330" s="6" t="s">
        <v>2968</v>
      </c>
      <c r="F1330" s="6" t="s">
        <v>2969</v>
      </c>
      <c r="G1330" s="6" t="s">
        <v>2970</v>
      </c>
      <c r="H1330" s="6" t="str">
        <f t="shared" si="42"/>
        <v>http://maps.google.com/maps?q=34.09351193,35.87009559</v>
      </c>
      <c r="I1330" s="7" t="str">
        <f t="shared" si="43"/>
        <v>See on Google Maps</v>
      </c>
    </row>
    <row r="1331" spans="1:9" x14ac:dyDescent="0.25">
      <c r="A1331" s="5">
        <v>34.10401383</v>
      </c>
      <c r="B1331" s="5">
        <v>35.709991670000001</v>
      </c>
      <c r="C1331" s="6" t="s">
        <v>1329</v>
      </c>
      <c r="D1331" s="6" t="s">
        <v>2460</v>
      </c>
      <c r="E1331" s="6" t="s">
        <v>2971</v>
      </c>
      <c r="F1331" s="6" t="s">
        <v>2972</v>
      </c>
      <c r="G1331" s="6" t="s">
        <v>2973</v>
      </c>
      <c r="H1331" s="6" t="str">
        <f t="shared" si="42"/>
        <v>http://maps.google.com/maps?q=34.10401383,35.70999167</v>
      </c>
      <c r="I1331" s="7" t="str">
        <f t="shared" si="43"/>
        <v>See on Google Maps</v>
      </c>
    </row>
    <row r="1332" spans="1:9" x14ac:dyDescent="0.25">
      <c r="A1332" s="5">
        <v>34.088001810000002</v>
      </c>
      <c r="B1332" s="5">
        <v>35.737385189999998</v>
      </c>
      <c r="C1332" s="6" t="s">
        <v>1329</v>
      </c>
      <c r="D1332" s="6" t="s">
        <v>2460</v>
      </c>
      <c r="E1332" s="6" t="s">
        <v>2974</v>
      </c>
      <c r="F1332" s="6" t="s">
        <v>2975</v>
      </c>
      <c r="G1332" s="6" t="s">
        <v>2976</v>
      </c>
      <c r="H1332" s="6" t="str">
        <f t="shared" si="42"/>
        <v>http://maps.google.com/maps?q=34.08800181,35.73738519</v>
      </c>
      <c r="I1332" s="7" t="str">
        <f t="shared" si="43"/>
        <v>See on Google Maps</v>
      </c>
    </row>
    <row r="1333" spans="1:9" x14ac:dyDescent="0.25">
      <c r="A1333" s="5">
        <v>34.167054399999998</v>
      </c>
      <c r="B1333" s="5">
        <v>35.711449809999998</v>
      </c>
      <c r="C1333" s="6" t="s">
        <v>1329</v>
      </c>
      <c r="D1333" s="6" t="s">
        <v>2460</v>
      </c>
      <c r="E1333" s="6" t="s">
        <v>2977</v>
      </c>
      <c r="F1333" s="6" t="s">
        <v>2978</v>
      </c>
      <c r="G1333" s="6" t="s">
        <v>2979</v>
      </c>
      <c r="H1333" s="6" t="str">
        <f t="shared" si="42"/>
        <v>http://maps.google.com/maps?q=34.1670544,35.71144981</v>
      </c>
      <c r="I1333" s="7" t="str">
        <f t="shared" si="43"/>
        <v>See on Google Maps</v>
      </c>
    </row>
    <row r="1334" spans="1:9" x14ac:dyDescent="0.25">
      <c r="A1334" s="5">
        <v>34.11492501</v>
      </c>
      <c r="B1334" s="5">
        <v>35.72235551</v>
      </c>
      <c r="C1334" s="6" t="s">
        <v>1329</v>
      </c>
      <c r="D1334" s="6" t="s">
        <v>2460</v>
      </c>
      <c r="E1334" s="6" t="s">
        <v>2980</v>
      </c>
      <c r="F1334" s="6" t="s">
        <v>2981</v>
      </c>
      <c r="G1334" s="6" t="s">
        <v>2982</v>
      </c>
      <c r="H1334" s="6" t="str">
        <f t="shared" si="42"/>
        <v>http://maps.google.com/maps?q=34.11492501,35.72235551</v>
      </c>
      <c r="I1334" s="7" t="str">
        <f t="shared" si="43"/>
        <v>See on Google Maps</v>
      </c>
    </row>
    <row r="1335" spans="1:9" x14ac:dyDescent="0.25">
      <c r="A1335" s="5">
        <v>34.164836049999998</v>
      </c>
      <c r="B1335" s="5">
        <v>35.63997217</v>
      </c>
      <c r="C1335" s="6" t="s">
        <v>1329</v>
      </c>
      <c r="D1335" s="6" t="s">
        <v>2460</v>
      </c>
      <c r="E1335" s="6" t="s">
        <v>2983</v>
      </c>
      <c r="F1335" s="6" t="s">
        <v>2984</v>
      </c>
      <c r="G1335" s="6" t="s">
        <v>2985</v>
      </c>
      <c r="H1335" s="6" t="str">
        <f t="shared" si="42"/>
        <v>http://maps.google.com/maps?q=34.16483605,35.63997217</v>
      </c>
      <c r="I1335" s="7" t="str">
        <f t="shared" si="43"/>
        <v>See on Google Maps</v>
      </c>
    </row>
    <row r="1336" spans="1:9" x14ac:dyDescent="0.25">
      <c r="A1336" s="5">
        <v>34.077246029999998</v>
      </c>
      <c r="B1336" s="5">
        <v>35.84856319</v>
      </c>
      <c r="C1336" s="6" t="s">
        <v>1329</v>
      </c>
      <c r="D1336" s="6" t="s">
        <v>2460</v>
      </c>
      <c r="E1336" s="6" t="s">
        <v>2986</v>
      </c>
      <c r="F1336" s="6" t="s">
        <v>2987</v>
      </c>
      <c r="G1336" s="6" t="s">
        <v>2988</v>
      </c>
      <c r="H1336" s="6" t="str">
        <f t="shared" si="42"/>
        <v>http://maps.google.com/maps?q=34.07724603,35.84856319</v>
      </c>
      <c r="I1336" s="7" t="str">
        <f t="shared" si="43"/>
        <v>See on Google Maps</v>
      </c>
    </row>
    <row r="1337" spans="1:9" x14ac:dyDescent="0.25">
      <c r="A1337" s="5">
        <v>34.16040272</v>
      </c>
      <c r="B1337" s="5">
        <v>35.788305530000002</v>
      </c>
      <c r="C1337" s="6" t="s">
        <v>1329</v>
      </c>
      <c r="D1337" s="6" t="s">
        <v>2460</v>
      </c>
      <c r="E1337" s="6" t="s">
        <v>2989</v>
      </c>
      <c r="F1337" s="6" t="s">
        <v>2990</v>
      </c>
      <c r="G1337" s="6" t="s">
        <v>2991</v>
      </c>
      <c r="H1337" s="6" t="str">
        <f t="shared" si="42"/>
        <v>http://maps.google.com/maps?q=34.16040272,35.78830553</v>
      </c>
      <c r="I1337" s="7" t="str">
        <f t="shared" si="43"/>
        <v>See on Google Maps</v>
      </c>
    </row>
    <row r="1338" spans="1:9" x14ac:dyDescent="0.25">
      <c r="A1338" s="5">
        <v>34.104824170000001</v>
      </c>
      <c r="B1338" s="5">
        <v>35.889602359999998</v>
      </c>
      <c r="C1338" s="6" t="s">
        <v>1329</v>
      </c>
      <c r="D1338" s="6" t="s">
        <v>2460</v>
      </c>
      <c r="E1338" s="6" t="s">
        <v>2992</v>
      </c>
      <c r="F1338" s="6" t="s">
        <v>2993</v>
      </c>
      <c r="G1338" s="6" t="s">
        <v>2994</v>
      </c>
      <c r="H1338" s="6" t="str">
        <f t="shared" si="42"/>
        <v>http://maps.google.com/maps?q=34.10482417,35.88960236</v>
      </c>
      <c r="I1338" s="7" t="str">
        <f t="shared" si="43"/>
        <v>See on Google Maps</v>
      </c>
    </row>
    <row r="1339" spans="1:9" x14ac:dyDescent="0.25">
      <c r="A1339" s="5">
        <v>34.16122223</v>
      </c>
      <c r="B1339" s="5">
        <v>35.713758370000001</v>
      </c>
      <c r="C1339" s="6" t="s">
        <v>1329</v>
      </c>
      <c r="D1339" s="6" t="s">
        <v>2460</v>
      </c>
      <c r="E1339" s="6" t="s">
        <v>2995</v>
      </c>
      <c r="F1339" s="6" t="s">
        <v>2996</v>
      </c>
      <c r="G1339" s="6" t="s">
        <v>2997</v>
      </c>
      <c r="H1339" s="6" t="str">
        <f t="shared" si="42"/>
        <v>http://maps.google.com/maps?q=34.16122223,35.71375837</v>
      </c>
      <c r="I1339" s="7" t="str">
        <f t="shared" si="43"/>
        <v>See on Google Maps</v>
      </c>
    </row>
    <row r="1340" spans="1:9" x14ac:dyDescent="0.25">
      <c r="A1340" s="5">
        <v>34.082266670000003</v>
      </c>
      <c r="B1340" s="5">
        <v>35.86007773</v>
      </c>
      <c r="C1340" s="6" t="s">
        <v>1329</v>
      </c>
      <c r="D1340" s="6" t="s">
        <v>2460</v>
      </c>
      <c r="E1340" s="6" t="s">
        <v>2998</v>
      </c>
      <c r="F1340" s="6" t="s">
        <v>2999</v>
      </c>
      <c r="G1340" s="6" t="s">
        <v>3000</v>
      </c>
      <c r="H1340" s="6" t="str">
        <f t="shared" si="42"/>
        <v>http://maps.google.com/maps?q=34.08226667,35.86007773</v>
      </c>
      <c r="I1340" s="7" t="str">
        <f t="shared" si="43"/>
        <v>See on Google Maps</v>
      </c>
    </row>
    <row r="1341" spans="1:9" x14ac:dyDescent="0.25">
      <c r="A1341" s="5">
        <v>34.176655570000001</v>
      </c>
      <c r="B1341" s="5">
        <v>35.74197229</v>
      </c>
      <c r="C1341" s="6" t="s">
        <v>1329</v>
      </c>
      <c r="D1341" s="6" t="s">
        <v>2460</v>
      </c>
      <c r="E1341" s="6" t="s">
        <v>3001</v>
      </c>
      <c r="F1341" s="6" t="s">
        <v>3002</v>
      </c>
      <c r="G1341" s="6" t="s">
        <v>3003</v>
      </c>
      <c r="H1341" s="6" t="str">
        <f t="shared" si="42"/>
        <v>http://maps.google.com/maps?q=34.17665557,35.74197229</v>
      </c>
      <c r="I1341" s="7" t="str">
        <f t="shared" si="43"/>
        <v>See on Google Maps</v>
      </c>
    </row>
    <row r="1342" spans="1:9" x14ac:dyDescent="0.25">
      <c r="A1342" s="5">
        <v>34.110994439999999</v>
      </c>
      <c r="B1342" s="5">
        <v>35.70949727</v>
      </c>
      <c r="C1342" s="6" t="s">
        <v>1329</v>
      </c>
      <c r="D1342" s="6" t="s">
        <v>2460</v>
      </c>
      <c r="E1342" s="6" t="s">
        <v>3004</v>
      </c>
      <c r="F1342" s="6" t="s">
        <v>3005</v>
      </c>
      <c r="G1342" s="6" t="s">
        <v>3006</v>
      </c>
      <c r="H1342" s="6" t="str">
        <f t="shared" si="42"/>
        <v>http://maps.google.com/maps?q=34.11099444,35.70949727</v>
      </c>
      <c r="I1342" s="7" t="str">
        <f t="shared" si="43"/>
        <v>See on Google Maps</v>
      </c>
    </row>
    <row r="1343" spans="1:9" x14ac:dyDescent="0.25">
      <c r="A1343" s="5">
        <v>34.079306809999999</v>
      </c>
      <c r="B1343" s="5">
        <v>35.730011070000003</v>
      </c>
      <c r="C1343" s="6" t="s">
        <v>1329</v>
      </c>
      <c r="D1343" s="6" t="s">
        <v>2460</v>
      </c>
      <c r="E1343" s="6" t="s">
        <v>3007</v>
      </c>
      <c r="F1343" s="6" t="s">
        <v>3007</v>
      </c>
      <c r="G1343" s="6" t="s">
        <v>3008</v>
      </c>
      <c r="H1343" s="6" t="str">
        <f t="shared" si="42"/>
        <v>http://maps.google.com/maps?q=34.07930681,35.73001107</v>
      </c>
      <c r="I1343" s="7" t="str">
        <f t="shared" si="43"/>
        <v>See on Google Maps</v>
      </c>
    </row>
    <row r="1344" spans="1:9" x14ac:dyDescent="0.25">
      <c r="A1344" s="5">
        <v>34.099463419999999</v>
      </c>
      <c r="B1344" s="5">
        <v>35.659894219999998</v>
      </c>
      <c r="C1344" s="6" t="s">
        <v>1329</v>
      </c>
      <c r="D1344" s="6" t="s">
        <v>2460</v>
      </c>
      <c r="E1344" s="6" t="s">
        <v>3009</v>
      </c>
      <c r="F1344" s="6" t="s">
        <v>3010</v>
      </c>
      <c r="G1344" s="6" t="s">
        <v>3011</v>
      </c>
      <c r="H1344" s="6" t="str">
        <f t="shared" si="42"/>
        <v>http://maps.google.com/maps?q=34.09946342,35.65989422</v>
      </c>
      <c r="I1344" s="7" t="str">
        <f t="shared" si="43"/>
        <v>See on Google Maps</v>
      </c>
    </row>
    <row r="1345" spans="1:9" x14ac:dyDescent="0.25">
      <c r="A1345" s="5">
        <v>34.177609019999998</v>
      </c>
      <c r="B1345" s="5">
        <v>35.693975729999998</v>
      </c>
      <c r="C1345" s="6" t="s">
        <v>1329</v>
      </c>
      <c r="D1345" s="6" t="s">
        <v>2460</v>
      </c>
      <c r="E1345" s="6" t="s">
        <v>3012</v>
      </c>
      <c r="F1345" s="6" t="s">
        <v>3012</v>
      </c>
      <c r="G1345" s="6" t="s">
        <v>3013</v>
      </c>
      <c r="H1345" s="6" t="str">
        <f t="shared" si="42"/>
        <v>http://maps.google.com/maps?q=34.17760902,35.69397573</v>
      </c>
      <c r="I1345" s="7" t="str">
        <f t="shared" si="43"/>
        <v>See on Google Maps</v>
      </c>
    </row>
    <row r="1346" spans="1:9" x14ac:dyDescent="0.25">
      <c r="A1346" s="5">
        <v>34.09363613</v>
      </c>
      <c r="B1346" s="5">
        <v>35.774150030000001</v>
      </c>
      <c r="C1346" s="6" t="s">
        <v>1329</v>
      </c>
      <c r="D1346" s="6" t="s">
        <v>2460</v>
      </c>
      <c r="E1346" s="6" t="s">
        <v>2451</v>
      </c>
      <c r="F1346" s="6" t="s">
        <v>3014</v>
      </c>
      <c r="G1346" s="6" t="s">
        <v>3015</v>
      </c>
      <c r="H1346" s="6" t="str">
        <f t="shared" si="42"/>
        <v>http://maps.google.com/maps?q=34.09363613,35.77415003</v>
      </c>
      <c r="I1346" s="7" t="str">
        <f t="shared" si="43"/>
        <v>See on Google Maps</v>
      </c>
    </row>
    <row r="1347" spans="1:9" x14ac:dyDescent="0.25">
      <c r="A1347" s="5">
        <v>34.113062999999997</v>
      </c>
      <c r="B1347" s="5">
        <v>35.694741190000002</v>
      </c>
      <c r="C1347" s="6" t="s">
        <v>1329</v>
      </c>
      <c r="D1347" s="6" t="s">
        <v>2460</v>
      </c>
      <c r="E1347" s="6" t="s">
        <v>3016</v>
      </c>
      <c r="F1347" s="6" t="s">
        <v>3016</v>
      </c>
      <c r="G1347" s="6" t="s">
        <v>3017</v>
      </c>
      <c r="H1347" s="6" t="str">
        <f t="shared" ref="H1347:H1410" si="44">CONCATENATE("http://maps.google.com/maps?q=",A1347,",",B1347,"")</f>
        <v>http://maps.google.com/maps?q=34.113063,35.69474119</v>
      </c>
      <c r="I1347" s="7" t="str">
        <f t="shared" ref="I1347:I1410" si="45">HYPERLINK(H1347, "See on Google Maps")</f>
        <v>See on Google Maps</v>
      </c>
    </row>
    <row r="1348" spans="1:9" x14ac:dyDescent="0.25">
      <c r="A1348" s="5">
        <v>34.107180460000002</v>
      </c>
      <c r="B1348" s="5">
        <v>35.892723519999997</v>
      </c>
      <c r="C1348" s="6" t="s">
        <v>1329</v>
      </c>
      <c r="D1348" s="6" t="s">
        <v>2460</v>
      </c>
      <c r="E1348" s="6" t="s">
        <v>3018</v>
      </c>
      <c r="F1348" s="6" t="s">
        <v>3018</v>
      </c>
      <c r="G1348" s="6" t="s">
        <v>3019</v>
      </c>
      <c r="H1348" s="6" t="str">
        <f t="shared" si="44"/>
        <v>http://maps.google.com/maps?q=34.10718046,35.89272352</v>
      </c>
      <c r="I1348" s="7" t="str">
        <f t="shared" si="45"/>
        <v>See on Google Maps</v>
      </c>
    </row>
    <row r="1349" spans="1:9" x14ac:dyDescent="0.25">
      <c r="A1349" s="5">
        <v>34.135562810000003</v>
      </c>
      <c r="B1349" s="5">
        <v>35.770820860000001</v>
      </c>
      <c r="C1349" s="6" t="s">
        <v>1329</v>
      </c>
      <c r="D1349" s="6" t="s">
        <v>2460</v>
      </c>
      <c r="E1349" s="6" t="s">
        <v>3020</v>
      </c>
      <c r="F1349" s="6" t="s">
        <v>3021</v>
      </c>
      <c r="G1349" s="6" t="s">
        <v>3022</v>
      </c>
      <c r="H1349" s="6" t="str">
        <f t="shared" si="44"/>
        <v>http://maps.google.com/maps?q=34.13556281,35.77082086</v>
      </c>
      <c r="I1349" s="7" t="str">
        <f t="shared" si="45"/>
        <v>See on Google Maps</v>
      </c>
    </row>
    <row r="1350" spans="1:9" x14ac:dyDescent="0.25">
      <c r="A1350" s="5">
        <v>34.183055570000001</v>
      </c>
      <c r="B1350" s="5">
        <v>35.823374950000002</v>
      </c>
      <c r="C1350" s="6" t="s">
        <v>1329</v>
      </c>
      <c r="D1350" s="6" t="s">
        <v>2460</v>
      </c>
      <c r="E1350" s="6" t="s">
        <v>3023</v>
      </c>
      <c r="F1350" s="6" t="s">
        <v>3024</v>
      </c>
      <c r="G1350" s="6" t="s">
        <v>3025</v>
      </c>
      <c r="H1350" s="6" t="str">
        <f t="shared" si="44"/>
        <v>http://maps.google.com/maps?q=34.18305557,35.82337495</v>
      </c>
      <c r="I1350" s="7" t="str">
        <f t="shared" si="45"/>
        <v>See on Google Maps</v>
      </c>
    </row>
    <row r="1351" spans="1:9" x14ac:dyDescent="0.25">
      <c r="A1351" s="5">
        <v>34.108465629999998</v>
      </c>
      <c r="B1351" s="5">
        <v>35.8699905</v>
      </c>
      <c r="C1351" s="6" t="s">
        <v>1329</v>
      </c>
      <c r="D1351" s="6" t="s">
        <v>2460</v>
      </c>
      <c r="E1351" s="6" t="s">
        <v>3026</v>
      </c>
      <c r="F1351" s="6" t="s">
        <v>3026</v>
      </c>
      <c r="G1351" s="6" t="s">
        <v>3027</v>
      </c>
      <c r="H1351" s="6" t="str">
        <f t="shared" si="44"/>
        <v>http://maps.google.com/maps?q=34.10846563,35.8699905</v>
      </c>
      <c r="I1351" s="7" t="str">
        <f t="shared" si="45"/>
        <v>See on Google Maps</v>
      </c>
    </row>
    <row r="1352" spans="1:9" x14ac:dyDescent="0.25">
      <c r="A1352" s="5">
        <v>34.151858279999999</v>
      </c>
      <c r="B1352" s="5">
        <v>35.631097220000001</v>
      </c>
      <c r="C1352" s="6" t="s">
        <v>1329</v>
      </c>
      <c r="D1352" s="6" t="s">
        <v>2460</v>
      </c>
      <c r="E1352" s="6" t="s">
        <v>3028</v>
      </c>
      <c r="F1352" s="6" t="s">
        <v>3029</v>
      </c>
      <c r="G1352" s="6" t="s">
        <v>3030</v>
      </c>
      <c r="H1352" s="6" t="str">
        <f t="shared" si="44"/>
        <v>http://maps.google.com/maps?q=34.15185828,35.63109722</v>
      </c>
      <c r="I1352" s="7" t="str">
        <f t="shared" si="45"/>
        <v>See on Google Maps</v>
      </c>
    </row>
    <row r="1353" spans="1:9" x14ac:dyDescent="0.25">
      <c r="A1353" s="5">
        <v>34.108762650000003</v>
      </c>
      <c r="B1353" s="5">
        <v>35.757679080000003</v>
      </c>
      <c r="C1353" s="6" t="s">
        <v>1329</v>
      </c>
      <c r="D1353" s="6" t="s">
        <v>2460</v>
      </c>
      <c r="E1353" s="6" t="s">
        <v>3031</v>
      </c>
      <c r="F1353" s="6" t="s">
        <v>3032</v>
      </c>
      <c r="G1353" s="6" t="s">
        <v>3033</v>
      </c>
      <c r="H1353" s="6" t="str">
        <f t="shared" si="44"/>
        <v>http://maps.google.com/maps?q=34.10876265,35.75767908</v>
      </c>
      <c r="I1353" s="7" t="str">
        <f t="shared" si="45"/>
        <v>See on Google Maps</v>
      </c>
    </row>
    <row r="1354" spans="1:9" x14ac:dyDescent="0.25">
      <c r="A1354" s="5">
        <v>34.14001691</v>
      </c>
      <c r="B1354" s="5">
        <v>35.743223180000001</v>
      </c>
      <c r="C1354" s="6" t="s">
        <v>1329</v>
      </c>
      <c r="D1354" s="6" t="s">
        <v>2460</v>
      </c>
      <c r="E1354" s="6" t="s">
        <v>3034</v>
      </c>
      <c r="F1354" s="6" t="s">
        <v>3034</v>
      </c>
      <c r="G1354" s="6" t="s">
        <v>3035</v>
      </c>
      <c r="H1354" s="6" t="str">
        <f t="shared" si="44"/>
        <v>http://maps.google.com/maps?q=34.14001691,35.74322318</v>
      </c>
      <c r="I1354" s="7" t="str">
        <f t="shared" si="45"/>
        <v>See on Google Maps</v>
      </c>
    </row>
    <row r="1355" spans="1:9" x14ac:dyDescent="0.25">
      <c r="A1355" s="5">
        <v>34.097766589999999</v>
      </c>
      <c r="B1355" s="5">
        <v>35.8837695</v>
      </c>
      <c r="C1355" s="6" t="s">
        <v>1329</v>
      </c>
      <c r="D1355" s="6" t="s">
        <v>2460</v>
      </c>
      <c r="E1355" s="6" t="s">
        <v>3036</v>
      </c>
      <c r="F1355" s="6" t="s">
        <v>3037</v>
      </c>
      <c r="G1355" s="6" t="s">
        <v>3038</v>
      </c>
      <c r="H1355" s="6" t="str">
        <f t="shared" si="44"/>
        <v>http://maps.google.com/maps?q=34.09776659,35.8837695</v>
      </c>
      <c r="I1355" s="7" t="str">
        <f t="shared" si="45"/>
        <v>See on Google Maps</v>
      </c>
    </row>
    <row r="1356" spans="1:9" x14ac:dyDescent="0.25">
      <c r="A1356" s="5">
        <v>34.163158799999998</v>
      </c>
      <c r="B1356" s="5">
        <v>35.701879849999997</v>
      </c>
      <c r="C1356" s="6" t="s">
        <v>1329</v>
      </c>
      <c r="D1356" s="6" t="s">
        <v>2460</v>
      </c>
      <c r="E1356" s="6" t="s">
        <v>3039</v>
      </c>
      <c r="F1356" s="6" t="s">
        <v>3039</v>
      </c>
      <c r="G1356" s="6" t="s">
        <v>3040</v>
      </c>
      <c r="H1356" s="6" t="str">
        <f t="shared" si="44"/>
        <v>http://maps.google.com/maps?q=34.1631588,35.70187985</v>
      </c>
      <c r="I1356" s="7" t="str">
        <f t="shared" si="45"/>
        <v>See on Google Maps</v>
      </c>
    </row>
    <row r="1357" spans="1:9" x14ac:dyDescent="0.25">
      <c r="A1357" s="5">
        <v>34.095850929999997</v>
      </c>
      <c r="B1357" s="5">
        <v>35.71644088</v>
      </c>
      <c r="C1357" s="6" t="s">
        <v>1329</v>
      </c>
      <c r="D1357" s="6" t="s">
        <v>2460</v>
      </c>
      <c r="E1357" s="6" t="s">
        <v>3041</v>
      </c>
      <c r="F1357" s="6" t="s">
        <v>3042</v>
      </c>
      <c r="G1357" s="6" t="s">
        <v>3043</v>
      </c>
      <c r="H1357" s="6" t="str">
        <f t="shared" si="44"/>
        <v>http://maps.google.com/maps?q=34.09585093,35.71644088</v>
      </c>
      <c r="I1357" s="7" t="str">
        <f t="shared" si="45"/>
        <v>See on Google Maps</v>
      </c>
    </row>
    <row r="1358" spans="1:9" x14ac:dyDescent="0.25">
      <c r="A1358" s="5">
        <v>34.078627769999997</v>
      </c>
      <c r="B1358" s="5">
        <v>35.660591590000003</v>
      </c>
      <c r="C1358" s="6" t="s">
        <v>1329</v>
      </c>
      <c r="D1358" s="6" t="s">
        <v>2460</v>
      </c>
      <c r="E1358" s="6" t="s">
        <v>3044</v>
      </c>
      <c r="F1358" s="6" t="s">
        <v>3045</v>
      </c>
      <c r="G1358" s="6" t="s">
        <v>3046</v>
      </c>
      <c r="H1358" s="6" t="str">
        <f t="shared" si="44"/>
        <v>http://maps.google.com/maps?q=34.07862777,35.66059159</v>
      </c>
      <c r="I1358" s="7" t="str">
        <f t="shared" si="45"/>
        <v>See on Google Maps</v>
      </c>
    </row>
    <row r="1359" spans="1:9" x14ac:dyDescent="0.25">
      <c r="A1359" s="5">
        <v>34.12243891</v>
      </c>
      <c r="B1359" s="5">
        <v>35.719019430000003</v>
      </c>
      <c r="C1359" s="6" t="s">
        <v>1329</v>
      </c>
      <c r="D1359" s="6" t="s">
        <v>2460</v>
      </c>
      <c r="E1359" s="6" t="s">
        <v>3047</v>
      </c>
      <c r="F1359" s="6" t="s">
        <v>3048</v>
      </c>
      <c r="G1359" s="6" t="s">
        <v>3049</v>
      </c>
      <c r="H1359" s="6" t="str">
        <f t="shared" si="44"/>
        <v>http://maps.google.com/maps?q=34.12243891,35.71901943</v>
      </c>
      <c r="I1359" s="7" t="str">
        <f t="shared" si="45"/>
        <v>See on Google Maps</v>
      </c>
    </row>
    <row r="1360" spans="1:9" x14ac:dyDescent="0.25">
      <c r="A1360" s="5">
        <v>34.076025299999998</v>
      </c>
      <c r="B1360" s="5">
        <v>35.783246210000001</v>
      </c>
      <c r="C1360" s="6" t="s">
        <v>1329</v>
      </c>
      <c r="D1360" s="6" t="s">
        <v>3050</v>
      </c>
      <c r="E1360" s="6" t="s">
        <v>3051</v>
      </c>
      <c r="F1360" s="6" t="s">
        <v>3052</v>
      </c>
      <c r="G1360" s="6" t="s">
        <v>3053</v>
      </c>
      <c r="H1360" s="6" t="str">
        <f t="shared" si="44"/>
        <v>http://maps.google.com/maps?q=34.0760253,35.78324621</v>
      </c>
      <c r="I1360" s="7" t="str">
        <f t="shared" si="45"/>
        <v>See on Google Maps</v>
      </c>
    </row>
    <row r="1361" spans="1:9" x14ac:dyDescent="0.25">
      <c r="A1361" s="5">
        <v>33.989536010000002</v>
      </c>
      <c r="B1361" s="5">
        <v>35.704712059999999</v>
      </c>
      <c r="C1361" s="6" t="s">
        <v>1329</v>
      </c>
      <c r="D1361" s="6" t="s">
        <v>3050</v>
      </c>
      <c r="E1361" s="6" t="s">
        <v>3054</v>
      </c>
      <c r="F1361" s="6" t="s">
        <v>3055</v>
      </c>
      <c r="G1361" s="6" t="s">
        <v>3056</v>
      </c>
      <c r="H1361" s="6" t="str">
        <f t="shared" si="44"/>
        <v>http://maps.google.com/maps?q=33.98953601,35.70471206</v>
      </c>
      <c r="I1361" s="7" t="str">
        <f t="shared" si="45"/>
        <v>See on Google Maps</v>
      </c>
    </row>
    <row r="1362" spans="1:9" x14ac:dyDescent="0.25">
      <c r="A1362" s="5">
        <v>34.013797140000001</v>
      </c>
      <c r="B1362" s="5">
        <v>35.679288960000001</v>
      </c>
      <c r="C1362" s="6" t="s">
        <v>1329</v>
      </c>
      <c r="D1362" s="6" t="s">
        <v>3050</v>
      </c>
      <c r="E1362" s="6" t="s">
        <v>3057</v>
      </c>
      <c r="F1362" s="6" t="s">
        <v>2648</v>
      </c>
      <c r="G1362" s="6" t="s">
        <v>3058</v>
      </c>
      <c r="H1362" s="6" t="str">
        <f t="shared" si="44"/>
        <v>http://maps.google.com/maps?q=34.01379714,35.67928896</v>
      </c>
      <c r="I1362" s="7" t="str">
        <f t="shared" si="45"/>
        <v>See on Google Maps</v>
      </c>
    </row>
    <row r="1363" spans="1:9" x14ac:dyDescent="0.25">
      <c r="A1363" s="5">
        <v>33.965902749999998</v>
      </c>
      <c r="B1363" s="5">
        <v>35.679883390000001</v>
      </c>
      <c r="C1363" s="6" t="s">
        <v>1329</v>
      </c>
      <c r="D1363" s="6" t="s">
        <v>3050</v>
      </c>
      <c r="E1363" s="6" t="s">
        <v>3059</v>
      </c>
      <c r="F1363" s="6" t="s">
        <v>3060</v>
      </c>
      <c r="G1363" s="6" t="s">
        <v>3061</v>
      </c>
      <c r="H1363" s="6" t="str">
        <f t="shared" si="44"/>
        <v>http://maps.google.com/maps?q=33.96590275,35.67988339</v>
      </c>
      <c r="I1363" s="7" t="str">
        <f t="shared" si="45"/>
        <v>See on Google Maps</v>
      </c>
    </row>
    <row r="1364" spans="1:9" x14ac:dyDescent="0.25">
      <c r="A1364" s="5">
        <v>33.99471381</v>
      </c>
      <c r="B1364" s="5">
        <v>35.669958370000003</v>
      </c>
      <c r="C1364" s="6" t="s">
        <v>1329</v>
      </c>
      <c r="D1364" s="6" t="s">
        <v>3050</v>
      </c>
      <c r="E1364" s="6" t="s">
        <v>3062</v>
      </c>
      <c r="F1364" s="6" t="s">
        <v>3063</v>
      </c>
      <c r="G1364" s="6" t="s">
        <v>3064</v>
      </c>
      <c r="H1364" s="6" t="str">
        <f t="shared" si="44"/>
        <v>http://maps.google.com/maps?q=33.99471381,35.66995837</v>
      </c>
      <c r="I1364" s="7" t="str">
        <f t="shared" si="45"/>
        <v>See on Google Maps</v>
      </c>
    </row>
    <row r="1365" spans="1:9" x14ac:dyDescent="0.25">
      <c r="A1365" s="5">
        <v>34.020097219999997</v>
      </c>
      <c r="B1365" s="5">
        <v>35.700786090000001</v>
      </c>
      <c r="C1365" s="6" t="s">
        <v>1329</v>
      </c>
      <c r="D1365" s="6" t="s">
        <v>3050</v>
      </c>
      <c r="E1365" s="6" t="s">
        <v>1343</v>
      </c>
      <c r="F1365" s="6" t="s">
        <v>1343</v>
      </c>
      <c r="G1365" s="6" t="s">
        <v>3065</v>
      </c>
      <c r="H1365" s="6" t="str">
        <f t="shared" si="44"/>
        <v>http://maps.google.com/maps?q=34.02009722,35.70078609</v>
      </c>
      <c r="I1365" s="7" t="str">
        <f t="shared" si="45"/>
        <v>See on Google Maps</v>
      </c>
    </row>
    <row r="1366" spans="1:9" x14ac:dyDescent="0.25">
      <c r="A1366" s="5">
        <v>33.994353240000002</v>
      </c>
      <c r="B1366" s="5">
        <v>35.836102650000001</v>
      </c>
      <c r="C1366" s="6" t="s">
        <v>1329</v>
      </c>
      <c r="D1366" s="6" t="s">
        <v>3050</v>
      </c>
      <c r="E1366" s="6" t="s">
        <v>3066</v>
      </c>
      <c r="F1366" s="6" t="s">
        <v>3067</v>
      </c>
      <c r="G1366" s="6" t="s">
        <v>3068</v>
      </c>
      <c r="H1366" s="6" t="str">
        <f t="shared" si="44"/>
        <v>http://maps.google.com/maps?q=33.99435324,35.83610265</v>
      </c>
      <c r="I1366" s="7" t="str">
        <f t="shared" si="45"/>
        <v>See on Google Maps</v>
      </c>
    </row>
    <row r="1367" spans="1:9" x14ac:dyDescent="0.25">
      <c r="A1367" s="5">
        <v>34.056841720000001</v>
      </c>
      <c r="B1367" s="5">
        <v>35.719602680000001</v>
      </c>
      <c r="C1367" s="6" t="s">
        <v>1329</v>
      </c>
      <c r="D1367" s="6" t="s">
        <v>3050</v>
      </c>
      <c r="E1367" s="6" t="s">
        <v>3069</v>
      </c>
      <c r="F1367" s="6" t="s">
        <v>3069</v>
      </c>
      <c r="G1367" s="6" t="s">
        <v>3070</v>
      </c>
      <c r="H1367" s="6" t="str">
        <f t="shared" si="44"/>
        <v>http://maps.google.com/maps?q=34.05684172,35.71960268</v>
      </c>
      <c r="I1367" s="7" t="str">
        <f t="shared" si="45"/>
        <v>See on Google Maps</v>
      </c>
    </row>
    <row r="1368" spans="1:9" x14ac:dyDescent="0.25">
      <c r="A1368" s="5">
        <v>33.962355580000001</v>
      </c>
      <c r="B1368" s="5">
        <v>35.610311129999999</v>
      </c>
      <c r="C1368" s="6" t="s">
        <v>1329</v>
      </c>
      <c r="D1368" s="6" t="s">
        <v>3050</v>
      </c>
      <c r="E1368" s="6" t="s">
        <v>3074</v>
      </c>
      <c r="F1368" s="6" t="s">
        <v>2492</v>
      </c>
      <c r="G1368" s="6" t="s">
        <v>3075</v>
      </c>
      <c r="H1368" s="6" t="str">
        <f t="shared" si="44"/>
        <v>http://maps.google.com/maps?q=33.96235558,35.61031113</v>
      </c>
      <c r="I1368" s="7" t="str">
        <f t="shared" si="45"/>
        <v>See on Google Maps</v>
      </c>
    </row>
    <row r="1369" spans="1:9" x14ac:dyDescent="0.25">
      <c r="A1369" s="5">
        <v>34.008877779999999</v>
      </c>
      <c r="B1369" s="5">
        <v>35.706011160000003</v>
      </c>
      <c r="C1369" s="6" t="s">
        <v>1329</v>
      </c>
      <c r="D1369" s="6" t="s">
        <v>3050</v>
      </c>
      <c r="E1369" s="6" t="s">
        <v>3076</v>
      </c>
      <c r="F1369" s="6" t="s">
        <v>3077</v>
      </c>
      <c r="G1369" s="6" t="s">
        <v>3078</v>
      </c>
      <c r="H1369" s="6" t="str">
        <f t="shared" si="44"/>
        <v>http://maps.google.com/maps?q=34.00887778,35.70601116</v>
      </c>
      <c r="I1369" s="7" t="str">
        <f t="shared" si="45"/>
        <v>See on Google Maps</v>
      </c>
    </row>
    <row r="1370" spans="1:9" x14ac:dyDescent="0.25">
      <c r="A1370" s="5">
        <v>34.040188929999999</v>
      </c>
      <c r="B1370" s="5">
        <v>35.714030489999999</v>
      </c>
      <c r="C1370" s="6" t="s">
        <v>1329</v>
      </c>
      <c r="D1370" s="6" t="s">
        <v>3050</v>
      </c>
      <c r="E1370" s="6" t="s">
        <v>3079</v>
      </c>
      <c r="F1370" s="6" t="s">
        <v>3080</v>
      </c>
      <c r="G1370" s="6" t="s">
        <v>3081</v>
      </c>
      <c r="H1370" s="6" t="str">
        <f t="shared" si="44"/>
        <v>http://maps.google.com/maps?q=34.04018893,35.71403049</v>
      </c>
      <c r="I1370" s="7" t="str">
        <f t="shared" si="45"/>
        <v>See on Google Maps</v>
      </c>
    </row>
    <row r="1371" spans="1:9" x14ac:dyDescent="0.25">
      <c r="A1371" s="5">
        <v>34.029466339999999</v>
      </c>
      <c r="B1371" s="5">
        <v>35.76582732</v>
      </c>
      <c r="C1371" s="6" t="s">
        <v>1329</v>
      </c>
      <c r="D1371" s="6" t="s">
        <v>3050</v>
      </c>
      <c r="E1371" s="6" t="s">
        <v>2501</v>
      </c>
      <c r="F1371" s="6" t="s">
        <v>3082</v>
      </c>
      <c r="G1371" s="6" t="s">
        <v>3083</v>
      </c>
      <c r="H1371" s="6" t="str">
        <f t="shared" si="44"/>
        <v>http://maps.google.com/maps?q=34.02946634,35.76582732</v>
      </c>
      <c r="I1371" s="7" t="str">
        <f t="shared" si="45"/>
        <v>See on Google Maps</v>
      </c>
    </row>
    <row r="1372" spans="1:9" x14ac:dyDescent="0.25">
      <c r="A1372" s="5">
        <v>34.010874350000002</v>
      </c>
      <c r="B1372" s="5">
        <v>35.756047969999997</v>
      </c>
      <c r="C1372" s="6" t="s">
        <v>1329</v>
      </c>
      <c r="D1372" s="6" t="s">
        <v>3050</v>
      </c>
      <c r="E1372" s="6" t="s">
        <v>3084</v>
      </c>
      <c r="F1372" s="6" t="s">
        <v>3085</v>
      </c>
      <c r="G1372" s="6" t="s">
        <v>3086</v>
      </c>
      <c r="H1372" s="6" t="str">
        <f t="shared" si="44"/>
        <v>http://maps.google.com/maps?q=34.01087435,35.75604797</v>
      </c>
      <c r="I1372" s="7" t="str">
        <f t="shared" si="45"/>
        <v>See on Google Maps</v>
      </c>
    </row>
    <row r="1373" spans="1:9" x14ac:dyDescent="0.25">
      <c r="A1373" s="5">
        <v>33.957986089999999</v>
      </c>
      <c r="B1373" s="5">
        <v>35.644402829999997</v>
      </c>
      <c r="C1373" s="6" t="s">
        <v>1329</v>
      </c>
      <c r="D1373" s="6" t="s">
        <v>3050</v>
      </c>
      <c r="E1373" s="6" t="s">
        <v>3087</v>
      </c>
      <c r="F1373" s="6" t="s">
        <v>3088</v>
      </c>
      <c r="G1373" s="6" t="s">
        <v>3089</v>
      </c>
      <c r="H1373" s="6" t="str">
        <f t="shared" si="44"/>
        <v>http://maps.google.com/maps?q=33.95798609,35.64440283</v>
      </c>
      <c r="I1373" s="7" t="str">
        <f t="shared" si="45"/>
        <v>See on Google Maps</v>
      </c>
    </row>
    <row r="1374" spans="1:9" x14ac:dyDescent="0.25">
      <c r="A1374" s="5">
        <v>34.019844419999998</v>
      </c>
      <c r="B1374" s="5">
        <v>35.776977729999999</v>
      </c>
      <c r="C1374" s="6" t="s">
        <v>1329</v>
      </c>
      <c r="D1374" s="6" t="s">
        <v>3050</v>
      </c>
      <c r="E1374" s="6" t="s">
        <v>3090</v>
      </c>
      <c r="F1374" s="6" t="s">
        <v>3091</v>
      </c>
      <c r="G1374" s="6" t="s">
        <v>3092</v>
      </c>
      <c r="H1374" s="6" t="str">
        <f t="shared" si="44"/>
        <v>http://maps.google.com/maps?q=34.01984442,35.77697773</v>
      </c>
      <c r="I1374" s="7" t="str">
        <f t="shared" si="45"/>
        <v>See on Google Maps</v>
      </c>
    </row>
    <row r="1375" spans="1:9" x14ac:dyDescent="0.25">
      <c r="A1375" s="5">
        <v>34.047016640000002</v>
      </c>
      <c r="B1375" s="5">
        <v>35.724886150000003</v>
      </c>
      <c r="C1375" s="6" t="s">
        <v>1329</v>
      </c>
      <c r="D1375" s="6" t="s">
        <v>3050</v>
      </c>
      <c r="E1375" s="6" t="s">
        <v>3093</v>
      </c>
      <c r="F1375" s="6" t="s">
        <v>3094</v>
      </c>
      <c r="G1375" s="6" t="s">
        <v>3095</v>
      </c>
      <c r="H1375" s="6" t="str">
        <f t="shared" si="44"/>
        <v>http://maps.google.com/maps?q=34.04701664,35.72488615</v>
      </c>
      <c r="I1375" s="7" t="str">
        <f t="shared" si="45"/>
        <v>See on Google Maps</v>
      </c>
    </row>
    <row r="1376" spans="1:9" x14ac:dyDescent="0.25">
      <c r="A1376" s="5">
        <v>33.958922219999998</v>
      </c>
      <c r="B1376" s="5">
        <v>35.633977829999999</v>
      </c>
      <c r="C1376" s="6" t="s">
        <v>1329</v>
      </c>
      <c r="D1376" s="6" t="s">
        <v>3050</v>
      </c>
      <c r="E1376" s="6" t="s">
        <v>3096</v>
      </c>
      <c r="F1376" s="6" t="s">
        <v>3097</v>
      </c>
      <c r="G1376" s="6" t="s">
        <v>3098</v>
      </c>
      <c r="H1376" s="6" t="str">
        <f t="shared" si="44"/>
        <v>http://maps.google.com/maps?q=33.95892222,35.63397783</v>
      </c>
      <c r="I1376" s="7" t="str">
        <f t="shared" si="45"/>
        <v>See on Google Maps</v>
      </c>
    </row>
    <row r="1377" spans="1:9" x14ac:dyDescent="0.25">
      <c r="A1377" s="5">
        <v>34.052560329999999</v>
      </c>
      <c r="B1377" s="5">
        <v>35.732608220000003</v>
      </c>
      <c r="C1377" s="6" t="s">
        <v>1329</v>
      </c>
      <c r="D1377" s="6" t="s">
        <v>3050</v>
      </c>
      <c r="E1377" s="6" t="s">
        <v>3099</v>
      </c>
      <c r="F1377" s="6" t="s">
        <v>3100</v>
      </c>
      <c r="G1377" s="6" t="s">
        <v>3101</v>
      </c>
      <c r="H1377" s="6" t="str">
        <f t="shared" si="44"/>
        <v>http://maps.google.com/maps?q=34.05256033,35.73260822</v>
      </c>
      <c r="I1377" s="7" t="str">
        <f t="shared" si="45"/>
        <v>See on Google Maps</v>
      </c>
    </row>
    <row r="1378" spans="1:9" x14ac:dyDescent="0.25">
      <c r="A1378" s="5">
        <v>33.948768289999997</v>
      </c>
      <c r="B1378" s="5">
        <v>35.672240420000001</v>
      </c>
      <c r="C1378" s="6" t="s">
        <v>1329</v>
      </c>
      <c r="D1378" s="6" t="s">
        <v>3050</v>
      </c>
      <c r="E1378" s="6" t="s">
        <v>3102</v>
      </c>
      <c r="F1378" s="6" t="s">
        <v>3103</v>
      </c>
      <c r="G1378" s="6" t="s">
        <v>3104</v>
      </c>
      <c r="H1378" s="6" t="str">
        <f t="shared" si="44"/>
        <v>http://maps.google.com/maps?q=33.94876829,35.67224042</v>
      </c>
      <c r="I1378" s="7" t="str">
        <f t="shared" si="45"/>
        <v>See on Google Maps</v>
      </c>
    </row>
    <row r="1379" spans="1:9" x14ac:dyDescent="0.25">
      <c r="A1379" s="5">
        <v>33.989727799999997</v>
      </c>
      <c r="B1379" s="5">
        <v>35.661491609999999</v>
      </c>
      <c r="C1379" s="6" t="s">
        <v>1329</v>
      </c>
      <c r="D1379" s="6" t="s">
        <v>3050</v>
      </c>
      <c r="E1379" s="6" t="s">
        <v>3105</v>
      </c>
      <c r="F1379" s="6" t="s">
        <v>3105</v>
      </c>
      <c r="G1379" s="6" t="s">
        <v>3106</v>
      </c>
      <c r="H1379" s="6" t="str">
        <f t="shared" si="44"/>
        <v>http://maps.google.com/maps?q=33.9897278,35.66149161</v>
      </c>
      <c r="I1379" s="7" t="str">
        <f t="shared" si="45"/>
        <v>See on Google Maps</v>
      </c>
    </row>
    <row r="1380" spans="1:9" x14ac:dyDescent="0.25">
      <c r="A1380" s="5">
        <v>34.036374960000003</v>
      </c>
      <c r="B1380" s="5">
        <v>35.670483339999997</v>
      </c>
      <c r="C1380" s="6" t="s">
        <v>1329</v>
      </c>
      <c r="D1380" s="6" t="s">
        <v>3050</v>
      </c>
      <c r="E1380" s="6" t="s">
        <v>3107</v>
      </c>
      <c r="F1380" s="6" t="s">
        <v>3108</v>
      </c>
      <c r="G1380" s="6" t="s">
        <v>3109</v>
      </c>
      <c r="H1380" s="6" t="str">
        <f t="shared" si="44"/>
        <v>http://maps.google.com/maps?q=34.03637496,35.67048334</v>
      </c>
      <c r="I1380" s="7" t="str">
        <f t="shared" si="45"/>
        <v>See on Google Maps</v>
      </c>
    </row>
    <row r="1381" spans="1:9" x14ac:dyDescent="0.25">
      <c r="A1381" s="5">
        <v>33.990036590000003</v>
      </c>
      <c r="B1381" s="5">
        <v>35.694196920000003</v>
      </c>
      <c r="C1381" s="6" t="s">
        <v>1329</v>
      </c>
      <c r="D1381" s="6" t="s">
        <v>3050</v>
      </c>
      <c r="E1381" s="6" t="s">
        <v>3110</v>
      </c>
      <c r="F1381" s="6" t="s">
        <v>3111</v>
      </c>
      <c r="G1381" s="6" t="s">
        <v>3112</v>
      </c>
      <c r="H1381" s="6" t="str">
        <f t="shared" si="44"/>
        <v>http://maps.google.com/maps?q=33.99003659,35.69419692</v>
      </c>
      <c r="I1381" s="7" t="str">
        <f t="shared" si="45"/>
        <v>See on Google Maps</v>
      </c>
    </row>
    <row r="1382" spans="1:9" x14ac:dyDescent="0.25">
      <c r="A1382" s="5">
        <v>33.961241649999998</v>
      </c>
      <c r="B1382" s="5">
        <v>35.646441600000003</v>
      </c>
      <c r="C1382" s="6" t="s">
        <v>1329</v>
      </c>
      <c r="D1382" s="6" t="s">
        <v>3050</v>
      </c>
      <c r="E1382" s="6" t="s">
        <v>3113</v>
      </c>
      <c r="F1382" s="6" t="s">
        <v>3114</v>
      </c>
      <c r="G1382" s="6" t="s">
        <v>3115</v>
      </c>
      <c r="H1382" s="6" t="str">
        <f t="shared" si="44"/>
        <v>http://maps.google.com/maps?q=33.96124165,35.6464416</v>
      </c>
      <c r="I1382" s="7" t="str">
        <f t="shared" si="45"/>
        <v>See on Google Maps</v>
      </c>
    </row>
    <row r="1383" spans="1:9" x14ac:dyDescent="0.25">
      <c r="A1383" s="5">
        <v>33.96334263</v>
      </c>
      <c r="B1383" s="5">
        <v>35.628495890000003</v>
      </c>
      <c r="C1383" s="6" t="s">
        <v>1329</v>
      </c>
      <c r="D1383" s="6" t="s">
        <v>3050</v>
      </c>
      <c r="E1383" s="6" t="s">
        <v>3116</v>
      </c>
      <c r="F1383" s="6"/>
      <c r="G1383" s="6" t="s">
        <v>3117</v>
      </c>
      <c r="H1383" s="6" t="str">
        <f t="shared" si="44"/>
        <v>http://maps.google.com/maps?q=33.96334263,35.62849589</v>
      </c>
      <c r="I1383" s="7" t="str">
        <f t="shared" si="45"/>
        <v>See on Google Maps</v>
      </c>
    </row>
    <row r="1384" spans="1:9" x14ac:dyDescent="0.25">
      <c r="A1384" s="5">
        <v>34.002630080000003</v>
      </c>
      <c r="B1384" s="5">
        <v>35.72695762</v>
      </c>
      <c r="C1384" s="6" t="s">
        <v>1329</v>
      </c>
      <c r="D1384" s="6" t="s">
        <v>3050</v>
      </c>
      <c r="E1384" s="6" t="s">
        <v>3118</v>
      </c>
      <c r="F1384" s="6" t="s">
        <v>2022</v>
      </c>
      <c r="G1384" s="6" t="s">
        <v>3119</v>
      </c>
      <c r="H1384" s="6" t="str">
        <f t="shared" si="44"/>
        <v>http://maps.google.com/maps?q=34.00263008,35.72695762</v>
      </c>
      <c r="I1384" s="7" t="str">
        <f t="shared" si="45"/>
        <v>See on Google Maps</v>
      </c>
    </row>
    <row r="1385" spans="1:9" x14ac:dyDescent="0.25">
      <c r="A1385" s="5">
        <v>33.964867980000001</v>
      </c>
      <c r="B1385" s="5">
        <v>35.763300100000002</v>
      </c>
      <c r="C1385" s="6" t="s">
        <v>1329</v>
      </c>
      <c r="D1385" s="6" t="s">
        <v>3050</v>
      </c>
      <c r="E1385" s="6" t="s">
        <v>3120</v>
      </c>
      <c r="F1385" s="6" t="s">
        <v>3121</v>
      </c>
      <c r="G1385" s="6" t="s">
        <v>3122</v>
      </c>
      <c r="H1385" s="6" t="str">
        <f t="shared" si="44"/>
        <v>http://maps.google.com/maps?q=33.96486798,35.7633001</v>
      </c>
      <c r="I1385" s="7" t="str">
        <f t="shared" si="45"/>
        <v>See on Google Maps</v>
      </c>
    </row>
    <row r="1386" spans="1:9" x14ac:dyDescent="0.25">
      <c r="A1386" s="5">
        <v>34.079465720000002</v>
      </c>
      <c r="B1386" s="5">
        <v>35.696837369999997</v>
      </c>
      <c r="C1386" s="6" t="s">
        <v>1329</v>
      </c>
      <c r="D1386" s="6" t="s">
        <v>3050</v>
      </c>
      <c r="E1386" s="6" t="s">
        <v>3123</v>
      </c>
      <c r="F1386" s="6" t="s">
        <v>3124</v>
      </c>
      <c r="G1386" s="6" t="s">
        <v>3125</v>
      </c>
      <c r="H1386" s="6" t="str">
        <f t="shared" si="44"/>
        <v>http://maps.google.com/maps?q=34.07946572,35.69683737</v>
      </c>
      <c r="I1386" s="7" t="str">
        <f t="shared" si="45"/>
        <v>See on Google Maps</v>
      </c>
    </row>
    <row r="1387" spans="1:9" x14ac:dyDescent="0.25">
      <c r="A1387" s="5">
        <v>33.967869389999997</v>
      </c>
      <c r="B1387" s="5">
        <v>35.632883319999998</v>
      </c>
      <c r="C1387" s="6" t="s">
        <v>1329</v>
      </c>
      <c r="D1387" s="6" t="s">
        <v>3050</v>
      </c>
      <c r="E1387" s="6" t="s">
        <v>3126</v>
      </c>
      <c r="F1387" s="6" t="s">
        <v>3127</v>
      </c>
      <c r="G1387" s="6" t="s">
        <v>3128</v>
      </c>
      <c r="H1387" s="6" t="str">
        <f t="shared" si="44"/>
        <v>http://maps.google.com/maps?q=33.96786939,35.63288332</v>
      </c>
      <c r="I1387" s="7" t="str">
        <f t="shared" si="45"/>
        <v>See on Google Maps</v>
      </c>
    </row>
    <row r="1388" spans="1:9" x14ac:dyDescent="0.25">
      <c r="A1388" s="5">
        <v>33.985426240000002</v>
      </c>
      <c r="B1388" s="5">
        <v>35.756348819999999</v>
      </c>
      <c r="C1388" s="6" t="s">
        <v>1329</v>
      </c>
      <c r="D1388" s="6" t="s">
        <v>3050</v>
      </c>
      <c r="E1388" s="6" t="s">
        <v>3129</v>
      </c>
      <c r="F1388" s="6" t="s">
        <v>3130</v>
      </c>
      <c r="G1388" s="6" t="s">
        <v>3131</v>
      </c>
      <c r="H1388" s="6" t="str">
        <f t="shared" si="44"/>
        <v>http://maps.google.com/maps?q=33.98542624,35.75634882</v>
      </c>
      <c r="I1388" s="7" t="str">
        <f t="shared" si="45"/>
        <v>See on Google Maps</v>
      </c>
    </row>
    <row r="1389" spans="1:9" x14ac:dyDescent="0.25">
      <c r="A1389" s="5">
        <v>34.045719460000001</v>
      </c>
      <c r="B1389" s="5">
        <v>35.63124165</v>
      </c>
      <c r="C1389" s="6" t="s">
        <v>1329</v>
      </c>
      <c r="D1389" s="6" t="s">
        <v>3050</v>
      </c>
      <c r="E1389" s="6" t="s">
        <v>3132</v>
      </c>
      <c r="F1389" s="6" t="s">
        <v>3133</v>
      </c>
      <c r="G1389" s="6" t="s">
        <v>3134</v>
      </c>
      <c r="H1389" s="6" t="str">
        <f t="shared" si="44"/>
        <v>http://maps.google.com/maps?q=34.04571946,35.63124165</v>
      </c>
      <c r="I1389" s="7" t="str">
        <f t="shared" si="45"/>
        <v>See on Google Maps</v>
      </c>
    </row>
    <row r="1390" spans="1:9" x14ac:dyDescent="0.25">
      <c r="A1390" s="5">
        <v>33.972107610000002</v>
      </c>
      <c r="B1390" s="5">
        <v>35.770750769999999</v>
      </c>
      <c r="C1390" s="6" t="s">
        <v>1329</v>
      </c>
      <c r="D1390" s="6" t="s">
        <v>3050</v>
      </c>
      <c r="E1390" s="6" t="s">
        <v>3135</v>
      </c>
      <c r="F1390" s="6" t="s">
        <v>3136</v>
      </c>
      <c r="G1390" s="6" t="s">
        <v>3137</v>
      </c>
      <c r="H1390" s="6" t="str">
        <f t="shared" si="44"/>
        <v>http://maps.google.com/maps?q=33.97210761,35.77075077</v>
      </c>
      <c r="I1390" s="7" t="str">
        <f t="shared" si="45"/>
        <v>See on Google Maps</v>
      </c>
    </row>
    <row r="1391" spans="1:9" x14ac:dyDescent="0.25">
      <c r="A1391" s="5">
        <v>34.055627700000002</v>
      </c>
      <c r="B1391" s="5">
        <v>35.651449939999999</v>
      </c>
      <c r="C1391" s="6" t="s">
        <v>1329</v>
      </c>
      <c r="D1391" s="6" t="s">
        <v>3050</v>
      </c>
      <c r="E1391" s="6" t="s">
        <v>3138</v>
      </c>
      <c r="F1391" s="6" t="s">
        <v>3139</v>
      </c>
      <c r="G1391" s="6" t="s">
        <v>3140</v>
      </c>
      <c r="H1391" s="6" t="str">
        <f t="shared" si="44"/>
        <v>http://maps.google.com/maps?q=34.0556277,35.65144994</v>
      </c>
      <c r="I1391" s="7" t="str">
        <f t="shared" si="45"/>
        <v>See on Google Maps</v>
      </c>
    </row>
    <row r="1392" spans="1:9" x14ac:dyDescent="0.25">
      <c r="A1392" s="5">
        <v>33.993117560000002</v>
      </c>
      <c r="B1392" s="5">
        <v>35.79131572</v>
      </c>
      <c r="C1392" s="6" t="s">
        <v>1329</v>
      </c>
      <c r="D1392" s="6" t="s">
        <v>3050</v>
      </c>
      <c r="E1392" s="6" t="s">
        <v>3141</v>
      </c>
      <c r="F1392" s="6" t="s">
        <v>3142</v>
      </c>
      <c r="G1392" s="6" t="s">
        <v>3143</v>
      </c>
      <c r="H1392" s="6" t="str">
        <f t="shared" si="44"/>
        <v>http://maps.google.com/maps?q=33.99311756,35.79131572</v>
      </c>
      <c r="I1392" s="7" t="str">
        <f t="shared" si="45"/>
        <v>See on Google Maps</v>
      </c>
    </row>
    <row r="1393" spans="1:9" x14ac:dyDescent="0.25">
      <c r="A1393" s="5">
        <v>33.988211079999999</v>
      </c>
      <c r="B1393" s="5">
        <v>35.682675029999999</v>
      </c>
      <c r="C1393" s="6" t="s">
        <v>1329</v>
      </c>
      <c r="D1393" s="6" t="s">
        <v>3050</v>
      </c>
      <c r="E1393" s="6" t="s">
        <v>3144</v>
      </c>
      <c r="F1393" s="6" t="s">
        <v>3145</v>
      </c>
      <c r="G1393" s="6" t="s">
        <v>3146</v>
      </c>
      <c r="H1393" s="6" t="str">
        <f t="shared" si="44"/>
        <v>http://maps.google.com/maps?q=33.98821108,35.68267503</v>
      </c>
      <c r="I1393" s="7" t="str">
        <f t="shared" si="45"/>
        <v>See on Google Maps</v>
      </c>
    </row>
    <row r="1394" spans="1:9" x14ac:dyDescent="0.25">
      <c r="A1394" s="5">
        <v>34.045769450000002</v>
      </c>
      <c r="B1394" s="5">
        <v>35.649408289999997</v>
      </c>
      <c r="C1394" s="6" t="s">
        <v>1329</v>
      </c>
      <c r="D1394" s="6" t="s">
        <v>3050</v>
      </c>
      <c r="E1394" s="6" t="s">
        <v>3147</v>
      </c>
      <c r="F1394" s="6" t="s">
        <v>3148</v>
      </c>
      <c r="G1394" s="6" t="s">
        <v>3149</v>
      </c>
      <c r="H1394" s="6" t="str">
        <f t="shared" si="44"/>
        <v>http://maps.google.com/maps?q=34.04576945,35.64940829</v>
      </c>
      <c r="I1394" s="7" t="str">
        <f t="shared" si="45"/>
        <v>See on Google Maps</v>
      </c>
    </row>
    <row r="1395" spans="1:9" x14ac:dyDescent="0.25">
      <c r="A1395" s="5">
        <v>34.032519389999997</v>
      </c>
      <c r="B1395" s="5">
        <v>35.71959717</v>
      </c>
      <c r="C1395" s="6" t="s">
        <v>1329</v>
      </c>
      <c r="D1395" s="6" t="s">
        <v>3050</v>
      </c>
      <c r="E1395" s="6" t="s">
        <v>3150</v>
      </c>
      <c r="F1395" s="6" t="s">
        <v>3151</v>
      </c>
      <c r="G1395" s="6" t="s">
        <v>3152</v>
      </c>
      <c r="H1395" s="6" t="str">
        <f t="shared" si="44"/>
        <v>http://maps.google.com/maps?q=34.03251939,35.71959717</v>
      </c>
      <c r="I1395" s="7" t="str">
        <f t="shared" si="45"/>
        <v>See on Google Maps</v>
      </c>
    </row>
    <row r="1396" spans="1:9" x14ac:dyDescent="0.25">
      <c r="A1396" s="5">
        <v>34.007022249999999</v>
      </c>
      <c r="B1396" s="5">
        <v>35.669188929999997</v>
      </c>
      <c r="C1396" s="6" t="s">
        <v>1329</v>
      </c>
      <c r="D1396" s="6" t="s">
        <v>3050</v>
      </c>
      <c r="E1396" s="6" t="s">
        <v>3153</v>
      </c>
      <c r="F1396" s="6" t="s">
        <v>3154</v>
      </c>
      <c r="G1396" s="6" t="s">
        <v>3155</v>
      </c>
      <c r="H1396" s="6" t="str">
        <f t="shared" si="44"/>
        <v>http://maps.google.com/maps?q=34.00702225,35.66918893</v>
      </c>
      <c r="I1396" s="7" t="str">
        <f t="shared" si="45"/>
        <v>See on Google Maps</v>
      </c>
    </row>
    <row r="1397" spans="1:9" x14ac:dyDescent="0.25">
      <c r="A1397" s="5">
        <v>34.065987110000002</v>
      </c>
      <c r="B1397" s="5">
        <v>35.722682489999997</v>
      </c>
      <c r="C1397" s="6" t="s">
        <v>1329</v>
      </c>
      <c r="D1397" s="6" t="s">
        <v>3050</v>
      </c>
      <c r="E1397" s="6" t="s">
        <v>3156</v>
      </c>
      <c r="F1397" s="6" t="s">
        <v>3157</v>
      </c>
      <c r="G1397" s="6" t="s">
        <v>3158</v>
      </c>
      <c r="H1397" s="6" t="str">
        <f t="shared" si="44"/>
        <v>http://maps.google.com/maps?q=34.06598711,35.72268249</v>
      </c>
      <c r="I1397" s="7" t="str">
        <f t="shared" si="45"/>
        <v>See on Google Maps</v>
      </c>
    </row>
    <row r="1398" spans="1:9" x14ac:dyDescent="0.25">
      <c r="A1398" s="5">
        <v>34.077551569999997</v>
      </c>
      <c r="B1398" s="5">
        <v>35.77143951</v>
      </c>
      <c r="C1398" s="6" t="s">
        <v>1329</v>
      </c>
      <c r="D1398" s="6" t="s">
        <v>3050</v>
      </c>
      <c r="E1398" s="6" t="s">
        <v>3159</v>
      </c>
      <c r="F1398" s="6" t="s">
        <v>3160</v>
      </c>
      <c r="G1398" s="6" t="s">
        <v>3161</v>
      </c>
      <c r="H1398" s="6" t="str">
        <f t="shared" si="44"/>
        <v>http://maps.google.com/maps?q=34.07755157,35.77143951</v>
      </c>
      <c r="I1398" s="7" t="str">
        <f t="shared" si="45"/>
        <v>See on Google Maps</v>
      </c>
    </row>
    <row r="1399" spans="1:9" x14ac:dyDescent="0.25">
      <c r="A1399" s="5">
        <v>33.956386530000003</v>
      </c>
      <c r="B1399" s="5">
        <v>35.603084430000003</v>
      </c>
      <c r="C1399" s="6" t="s">
        <v>1329</v>
      </c>
      <c r="D1399" s="6" t="s">
        <v>3050</v>
      </c>
      <c r="E1399" s="6" t="s">
        <v>3162</v>
      </c>
      <c r="F1399" s="6" t="s">
        <v>3162</v>
      </c>
      <c r="G1399" s="6" t="s">
        <v>3163</v>
      </c>
      <c r="H1399" s="6" t="str">
        <f t="shared" si="44"/>
        <v>http://maps.google.com/maps?q=33.95638653,35.60308443</v>
      </c>
      <c r="I1399" s="7" t="str">
        <f t="shared" si="45"/>
        <v>See on Google Maps</v>
      </c>
    </row>
    <row r="1400" spans="1:9" x14ac:dyDescent="0.25">
      <c r="A1400" s="5">
        <v>34.037502809999999</v>
      </c>
      <c r="B1400" s="5">
        <v>35.680636059999998</v>
      </c>
      <c r="C1400" s="6" t="s">
        <v>1329</v>
      </c>
      <c r="D1400" s="6" t="s">
        <v>3050</v>
      </c>
      <c r="E1400" s="6" t="s">
        <v>3164</v>
      </c>
      <c r="F1400" s="6" t="s">
        <v>3165</v>
      </c>
      <c r="G1400" s="6" t="s">
        <v>3166</v>
      </c>
      <c r="H1400" s="6" t="str">
        <f t="shared" si="44"/>
        <v>http://maps.google.com/maps?q=34.03750281,35.68063606</v>
      </c>
      <c r="I1400" s="7" t="str">
        <f t="shared" si="45"/>
        <v>See on Google Maps</v>
      </c>
    </row>
    <row r="1401" spans="1:9" x14ac:dyDescent="0.25">
      <c r="A1401" s="5">
        <v>34.052599989999997</v>
      </c>
      <c r="B1401" s="5">
        <v>35.662269479999999</v>
      </c>
      <c r="C1401" s="6" t="s">
        <v>1329</v>
      </c>
      <c r="D1401" s="6" t="s">
        <v>3050</v>
      </c>
      <c r="E1401" s="6" t="s">
        <v>3167</v>
      </c>
      <c r="F1401" s="6" t="s">
        <v>3167</v>
      </c>
      <c r="G1401" s="6" t="s">
        <v>3168</v>
      </c>
      <c r="H1401" s="6" t="str">
        <f t="shared" si="44"/>
        <v>http://maps.google.com/maps?q=34.05259999,35.66226948</v>
      </c>
      <c r="I1401" s="7" t="str">
        <f t="shared" si="45"/>
        <v>See on Google Maps</v>
      </c>
    </row>
    <row r="1402" spans="1:9" x14ac:dyDescent="0.25">
      <c r="A1402" s="5">
        <v>34.015992099999998</v>
      </c>
      <c r="B1402" s="5">
        <v>35.803933120000003</v>
      </c>
      <c r="C1402" s="6" t="s">
        <v>1329</v>
      </c>
      <c r="D1402" s="6" t="s">
        <v>3050</v>
      </c>
      <c r="E1402" s="6" t="s">
        <v>3169</v>
      </c>
      <c r="F1402" s="6" t="s">
        <v>3170</v>
      </c>
      <c r="G1402" s="6" t="s">
        <v>3171</v>
      </c>
      <c r="H1402" s="6" t="str">
        <f t="shared" si="44"/>
        <v>http://maps.google.com/maps?q=34.0159921,35.80393312</v>
      </c>
      <c r="I1402" s="7" t="str">
        <f t="shared" si="45"/>
        <v>See on Google Maps</v>
      </c>
    </row>
    <row r="1403" spans="1:9" x14ac:dyDescent="0.25">
      <c r="A1403" s="5">
        <v>33.976795410000001</v>
      </c>
      <c r="B1403" s="5">
        <v>35.658019170000003</v>
      </c>
      <c r="C1403" s="6" t="s">
        <v>1329</v>
      </c>
      <c r="D1403" s="6" t="s">
        <v>3050</v>
      </c>
      <c r="E1403" s="6" t="s">
        <v>3172</v>
      </c>
      <c r="F1403" s="6" t="s">
        <v>3173</v>
      </c>
      <c r="G1403" s="6" t="s">
        <v>3174</v>
      </c>
      <c r="H1403" s="6" t="str">
        <f t="shared" si="44"/>
        <v>http://maps.google.com/maps?q=33.97679541,35.65801917</v>
      </c>
      <c r="I1403" s="7" t="str">
        <f t="shared" si="45"/>
        <v>See on Google Maps</v>
      </c>
    </row>
    <row r="1404" spans="1:9" x14ac:dyDescent="0.25">
      <c r="A1404" s="5">
        <v>33.955172150000003</v>
      </c>
      <c r="B1404" s="5">
        <v>35.69826046</v>
      </c>
      <c r="C1404" s="6" t="s">
        <v>1329</v>
      </c>
      <c r="D1404" s="6" t="s">
        <v>3050</v>
      </c>
      <c r="E1404" s="6" t="s">
        <v>3175</v>
      </c>
      <c r="F1404" s="6" t="s">
        <v>2081</v>
      </c>
      <c r="G1404" s="6" t="s">
        <v>3176</v>
      </c>
      <c r="H1404" s="6" t="str">
        <f t="shared" si="44"/>
        <v>http://maps.google.com/maps?q=33.95517215,35.69826046</v>
      </c>
      <c r="I1404" s="7" t="str">
        <f t="shared" si="45"/>
        <v>See on Google Maps</v>
      </c>
    </row>
    <row r="1405" spans="1:9" x14ac:dyDescent="0.25">
      <c r="A1405" s="5">
        <v>34.01189514</v>
      </c>
      <c r="B1405" s="5">
        <v>35.693909130000002</v>
      </c>
      <c r="C1405" s="6" t="s">
        <v>1329</v>
      </c>
      <c r="D1405" s="6" t="s">
        <v>3050</v>
      </c>
      <c r="E1405" s="6" t="s">
        <v>3177</v>
      </c>
      <c r="F1405" s="6" t="s">
        <v>3178</v>
      </c>
      <c r="G1405" s="6" t="s">
        <v>3179</v>
      </c>
      <c r="H1405" s="6" t="str">
        <f t="shared" si="44"/>
        <v>http://maps.google.com/maps?q=34.01189514,35.69390913</v>
      </c>
      <c r="I1405" s="7" t="str">
        <f t="shared" si="45"/>
        <v>See on Google Maps</v>
      </c>
    </row>
    <row r="1406" spans="1:9" x14ac:dyDescent="0.25">
      <c r="A1406" s="5">
        <v>33.991334500000001</v>
      </c>
      <c r="B1406" s="5">
        <v>35.658117079999997</v>
      </c>
      <c r="C1406" s="6" t="s">
        <v>1329</v>
      </c>
      <c r="D1406" s="6" t="s">
        <v>3050</v>
      </c>
      <c r="E1406" s="6" t="s">
        <v>3180</v>
      </c>
      <c r="F1406" s="6" t="s">
        <v>3181</v>
      </c>
      <c r="G1406" s="6" t="s">
        <v>3182</v>
      </c>
      <c r="H1406" s="6" t="str">
        <f t="shared" si="44"/>
        <v>http://maps.google.com/maps?q=33.9913345,35.65811708</v>
      </c>
      <c r="I1406" s="7" t="str">
        <f t="shared" si="45"/>
        <v>See on Google Maps</v>
      </c>
    </row>
    <row r="1407" spans="1:9" x14ac:dyDescent="0.25">
      <c r="A1407" s="5">
        <v>33.968105569999999</v>
      </c>
      <c r="B1407" s="5">
        <v>35.646913929999997</v>
      </c>
      <c r="C1407" s="6" t="s">
        <v>1329</v>
      </c>
      <c r="D1407" s="6" t="s">
        <v>3050</v>
      </c>
      <c r="E1407" s="6" t="s">
        <v>3183</v>
      </c>
      <c r="F1407" s="6" t="s">
        <v>3184</v>
      </c>
      <c r="G1407" s="6" t="s">
        <v>3185</v>
      </c>
      <c r="H1407" s="6" t="str">
        <f t="shared" si="44"/>
        <v>http://maps.google.com/maps?q=33.96810557,35.64691393</v>
      </c>
      <c r="I1407" s="7" t="str">
        <f t="shared" si="45"/>
        <v>See on Google Maps</v>
      </c>
    </row>
    <row r="1408" spans="1:9" x14ac:dyDescent="0.25">
      <c r="A1408" s="5">
        <v>33.953371259999997</v>
      </c>
      <c r="B1408" s="5">
        <v>35.610848320000002</v>
      </c>
      <c r="C1408" s="6" t="s">
        <v>1329</v>
      </c>
      <c r="D1408" s="6" t="s">
        <v>3050</v>
      </c>
      <c r="E1408" s="6" t="s">
        <v>3186</v>
      </c>
      <c r="F1408" s="6" t="s">
        <v>3187</v>
      </c>
      <c r="G1408" s="6" t="s">
        <v>3188</v>
      </c>
      <c r="H1408" s="6" t="str">
        <f t="shared" si="44"/>
        <v>http://maps.google.com/maps?q=33.95337126,35.61084832</v>
      </c>
      <c r="I1408" s="7" t="str">
        <f t="shared" si="45"/>
        <v>See on Google Maps</v>
      </c>
    </row>
    <row r="1409" spans="1:9" x14ac:dyDescent="0.25">
      <c r="A1409" s="5">
        <v>33.984529440000003</v>
      </c>
      <c r="B1409" s="5">
        <v>35.667557670000001</v>
      </c>
      <c r="C1409" s="6" t="s">
        <v>1329</v>
      </c>
      <c r="D1409" s="6" t="s">
        <v>3050</v>
      </c>
      <c r="E1409" s="6" t="s">
        <v>3189</v>
      </c>
      <c r="F1409" s="6" t="s">
        <v>3190</v>
      </c>
      <c r="G1409" s="6" t="s">
        <v>3191</v>
      </c>
      <c r="H1409" s="6" t="str">
        <f t="shared" si="44"/>
        <v>http://maps.google.com/maps?q=33.98452944,35.66755767</v>
      </c>
      <c r="I1409" s="7" t="str">
        <f t="shared" si="45"/>
        <v>See on Google Maps</v>
      </c>
    </row>
    <row r="1410" spans="1:9" x14ac:dyDescent="0.25">
      <c r="A1410" s="5">
        <v>33.953532619999997</v>
      </c>
      <c r="B1410" s="5">
        <v>35.667703330000002</v>
      </c>
      <c r="C1410" s="6" t="s">
        <v>1329</v>
      </c>
      <c r="D1410" s="6" t="s">
        <v>3050</v>
      </c>
      <c r="E1410" s="6" t="s">
        <v>3192</v>
      </c>
      <c r="F1410" s="6" t="s">
        <v>3193</v>
      </c>
      <c r="G1410" s="6" t="s">
        <v>3194</v>
      </c>
      <c r="H1410" s="6" t="str">
        <f t="shared" si="44"/>
        <v>http://maps.google.com/maps?q=33.95353262,35.66770333</v>
      </c>
      <c r="I1410" s="7" t="str">
        <f t="shared" si="45"/>
        <v>See on Google Maps</v>
      </c>
    </row>
    <row r="1411" spans="1:9" x14ac:dyDescent="0.25">
      <c r="A1411" s="5">
        <v>33.963072160000003</v>
      </c>
      <c r="B1411" s="5">
        <v>35.746977809999997</v>
      </c>
      <c r="C1411" s="6" t="s">
        <v>1329</v>
      </c>
      <c r="D1411" s="6" t="s">
        <v>3050</v>
      </c>
      <c r="E1411" s="6" t="s">
        <v>3195</v>
      </c>
      <c r="F1411" s="6" t="s">
        <v>3196</v>
      </c>
      <c r="G1411" s="6" t="s">
        <v>3197</v>
      </c>
      <c r="H1411" s="6" t="str">
        <f t="shared" ref="H1411:H1474" si="46">CONCATENATE("http://maps.google.com/maps?q=",A1411,",",B1411,"")</f>
        <v>http://maps.google.com/maps?q=33.96307216,35.74697781</v>
      </c>
      <c r="I1411" s="7" t="str">
        <f t="shared" ref="I1411:I1474" si="47">HYPERLINK(H1411, "See on Google Maps")</f>
        <v>See on Google Maps</v>
      </c>
    </row>
    <row r="1412" spans="1:9" x14ac:dyDescent="0.25">
      <c r="A1412" s="5">
        <v>34.007983269999997</v>
      </c>
      <c r="B1412" s="5">
        <v>35.688061079999997</v>
      </c>
      <c r="C1412" s="6" t="s">
        <v>1329</v>
      </c>
      <c r="D1412" s="6" t="s">
        <v>3050</v>
      </c>
      <c r="E1412" s="6" t="s">
        <v>3198</v>
      </c>
      <c r="F1412" s="6" t="s">
        <v>3199</v>
      </c>
      <c r="G1412" s="6" t="s">
        <v>3200</v>
      </c>
      <c r="H1412" s="6" t="str">
        <f t="shared" si="46"/>
        <v>http://maps.google.com/maps?q=34.00798327,35.68806108</v>
      </c>
      <c r="I1412" s="7" t="str">
        <f t="shared" si="47"/>
        <v>See on Google Maps</v>
      </c>
    </row>
    <row r="1413" spans="1:9" x14ac:dyDescent="0.25">
      <c r="A1413" s="5">
        <v>34.012326129999998</v>
      </c>
      <c r="B1413" s="5">
        <v>35.816306060000002</v>
      </c>
      <c r="C1413" s="6" t="s">
        <v>1329</v>
      </c>
      <c r="D1413" s="6" t="s">
        <v>3050</v>
      </c>
      <c r="E1413" s="6" t="s">
        <v>3201</v>
      </c>
      <c r="F1413" s="6" t="s">
        <v>3201</v>
      </c>
      <c r="G1413" s="6" t="s">
        <v>3202</v>
      </c>
      <c r="H1413" s="6" t="str">
        <f t="shared" si="46"/>
        <v>http://maps.google.com/maps?q=34.01232613,35.81630606</v>
      </c>
      <c r="I1413" s="7" t="str">
        <f t="shared" si="47"/>
        <v>See on Google Maps</v>
      </c>
    </row>
    <row r="1414" spans="1:9" x14ac:dyDescent="0.25">
      <c r="A1414" s="5">
        <v>34.035344369999997</v>
      </c>
      <c r="B1414" s="5">
        <v>35.6297195</v>
      </c>
      <c r="C1414" s="6" t="s">
        <v>1329</v>
      </c>
      <c r="D1414" s="6" t="s">
        <v>3050</v>
      </c>
      <c r="E1414" s="6" t="s">
        <v>3203</v>
      </c>
      <c r="F1414" s="6" t="s">
        <v>3204</v>
      </c>
      <c r="G1414" s="6" t="s">
        <v>3205</v>
      </c>
      <c r="H1414" s="6" t="str">
        <f t="shared" si="46"/>
        <v>http://maps.google.com/maps?q=34.03534437,35.6297195</v>
      </c>
      <c r="I1414" s="7" t="str">
        <f t="shared" si="47"/>
        <v>See on Google Maps</v>
      </c>
    </row>
    <row r="1415" spans="1:9" x14ac:dyDescent="0.25">
      <c r="A1415" s="5">
        <v>33.968576220000003</v>
      </c>
      <c r="B1415" s="5">
        <v>35.717354479999997</v>
      </c>
      <c r="C1415" s="6" t="s">
        <v>1329</v>
      </c>
      <c r="D1415" s="6" t="s">
        <v>3050</v>
      </c>
      <c r="E1415" s="6" t="s">
        <v>3206</v>
      </c>
      <c r="F1415" s="6" t="s">
        <v>3207</v>
      </c>
      <c r="G1415" s="6" t="s">
        <v>3208</v>
      </c>
      <c r="H1415" s="6" t="str">
        <f t="shared" si="46"/>
        <v>http://maps.google.com/maps?q=33.96857622,35.71735448</v>
      </c>
      <c r="I1415" s="7" t="str">
        <f t="shared" si="47"/>
        <v>See on Google Maps</v>
      </c>
    </row>
    <row r="1416" spans="1:9" x14ac:dyDescent="0.25">
      <c r="A1416" s="5">
        <v>33.973450290000002</v>
      </c>
      <c r="B1416" s="5">
        <v>35.784399399999998</v>
      </c>
      <c r="C1416" s="6" t="s">
        <v>1329</v>
      </c>
      <c r="D1416" s="6" t="s">
        <v>3050</v>
      </c>
      <c r="E1416" s="6" t="s">
        <v>3209</v>
      </c>
      <c r="F1416" s="6" t="s">
        <v>3210</v>
      </c>
      <c r="G1416" s="6" t="s">
        <v>3211</v>
      </c>
      <c r="H1416" s="6" t="str">
        <f t="shared" si="46"/>
        <v>http://maps.google.com/maps?q=33.97345029,35.7843994</v>
      </c>
      <c r="I1416" s="7" t="str">
        <f t="shared" si="47"/>
        <v>See on Google Maps</v>
      </c>
    </row>
    <row r="1417" spans="1:9" x14ac:dyDescent="0.25">
      <c r="A1417" s="5">
        <v>34.027738880000001</v>
      </c>
      <c r="B1417" s="5">
        <v>35.69054998</v>
      </c>
      <c r="C1417" s="6" t="s">
        <v>1329</v>
      </c>
      <c r="D1417" s="6" t="s">
        <v>3050</v>
      </c>
      <c r="E1417" s="6" t="s">
        <v>3212</v>
      </c>
      <c r="F1417" s="6" t="s">
        <v>3212</v>
      </c>
      <c r="G1417" s="6" t="s">
        <v>3213</v>
      </c>
      <c r="H1417" s="6" t="str">
        <f t="shared" si="46"/>
        <v>http://maps.google.com/maps?q=34.02773888,35.69054998</v>
      </c>
      <c r="I1417" s="7" t="str">
        <f t="shared" si="47"/>
        <v>See on Google Maps</v>
      </c>
    </row>
    <row r="1418" spans="1:9" x14ac:dyDescent="0.25">
      <c r="A1418" s="5">
        <v>34.056416489999997</v>
      </c>
      <c r="B1418" s="5">
        <v>35.723591650000003</v>
      </c>
      <c r="C1418" s="6" t="s">
        <v>1329</v>
      </c>
      <c r="D1418" s="6" t="s">
        <v>3050</v>
      </c>
      <c r="E1418" s="6" t="s">
        <v>3214</v>
      </c>
      <c r="F1418" s="6" t="s">
        <v>3215</v>
      </c>
      <c r="G1418" s="6" t="s">
        <v>3216</v>
      </c>
      <c r="H1418" s="6" t="str">
        <f t="shared" si="46"/>
        <v>http://maps.google.com/maps?q=34.05641649,35.72359165</v>
      </c>
      <c r="I1418" s="7" t="str">
        <f t="shared" si="47"/>
        <v>See on Google Maps</v>
      </c>
    </row>
    <row r="1419" spans="1:9" x14ac:dyDescent="0.25">
      <c r="A1419" s="5">
        <v>33.960571219999999</v>
      </c>
      <c r="B1419" s="5">
        <v>35.660009899999999</v>
      </c>
      <c r="C1419" s="6" t="s">
        <v>1329</v>
      </c>
      <c r="D1419" s="6" t="s">
        <v>3050</v>
      </c>
      <c r="E1419" s="6" t="s">
        <v>3217</v>
      </c>
      <c r="F1419" s="6" t="s">
        <v>3218</v>
      </c>
      <c r="G1419" s="6" t="s">
        <v>3219</v>
      </c>
      <c r="H1419" s="6" t="str">
        <f t="shared" si="46"/>
        <v>http://maps.google.com/maps?q=33.96057122,35.6600099</v>
      </c>
      <c r="I1419" s="7" t="str">
        <f t="shared" si="47"/>
        <v>See on Google Maps</v>
      </c>
    </row>
    <row r="1420" spans="1:9" x14ac:dyDescent="0.25">
      <c r="A1420" s="5">
        <v>34.021949999999997</v>
      </c>
      <c r="B1420" s="5">
        <v>35.642758399999998</v>
      </c>
      <c r="C1420" s="6" t="s">
        <v>1329</v>
      </c>
      <c r="D1420" s="6" t="s">
        <v>3050</v>
      </c>
      <c r="E1420" s="6" t="s">
        <v>3071</v>
      </c>
      <c r="F1420" s="6" t="s">
        <v>3072</v>
      </c>
      <c r="G1420" s="6" t="s">
        <v>3073</v>
      </c>
      <c r="H1420" s="6" t="str">
        <f t="shared" si="46"/>
        <v>http://maps.google.com/maps?q=34.02195,35.6427584</v>
      </c>
      <c r="I1420" s="7" t="str">
        <f t="shared" si="47"/>
        <v>See on Google Maps</v>
      </c>
    </row>
    <row r="1421" spans="1:9" x14ac:dyDescent="0.25">
      <c r="A1421" s="5">
        <v>34.054528570000002</v>
      </c>
      <c r="B1421" s="5">
        <v>35.730667410000002</v>
      </c>
      <c r="C1421" s="6" t="s">
        <v>1329</v>
      </c>
      <c r="D1421" s="6" t="s">
        <v>3050</v>
      </c>
      <c r="E1421" s="6" t="s">
        <v>3220</v>
      </c>
      <c r="F1421" s="6" t="s">
        <v>3220</v>
      </c>
      <c r="G1421" s="6" t="s">
        <v>3221</v>
      </c>
      <c r="H1421" s="6" t="str">
        <f t="shared" si="46"/>
        <v>http://maps.google.com/maps?q=34.05452857,35.73066741</v>
      </c>
      <c r="I1421" s="7" t="str">
        <f t="shared" si="47"/>
        <v>See on Google Maps</v>
      </c>
    </row>
    <row r="1422" spans="1:9" x14ac:dyDescent="0.25">
      <c r="A1422" s="5">
        <v>34.057548050000001</v>
      </c>
      <c r="B1422" s="5">
        <v>35.642242899999999</v>
      </c>
      <c r="C1422" s="6" t="s">
        <v>1329</v>
      </c>
      <c r="D1422" s="6" t="s">
        <v>3050</v>
      </c>
      <c r="E1422" s="6" t="s">
        <v>3222</v>
      </c>
      <c r="F1422" s="6" t="s">
        <v>3223</v>
      </c>
      <c r="G1422" s="6" t="s">
        <v>3224</v>
      </c>
      <c r="H1422" s="6" t="str">
        <f t="shared" si="46"/>
        <v>http://maps.google.com/maps?q=34.05754805,35.6422429</v>
      </c>
      <c r="I1422" s="7" t="str">
        <f t="shared" si="47"/>
        <v>See on Google Maps</v>
      </c>
    </row>
    <row r="1423" spans="1:9" x14ac:dyDescent="0.25">
      <c r="A1423" s="5">
        <v>34.06306395</v>
      </c>
      <c r="B1423" s="5">
        <v>35.70300005</v>
      </c>
      <c r="C1423" s="6" t="s">
        <v>1329</v>
      </c>
      <c r="D1423" s="6" t="s">
        <v>3050</v>
      </c>
      <c r="E1423" s="6" t="s">
        <v>3225</v>
      </c>
      <c r="F1423" s="6" t="s">
        <v>3226</v>
      </c>
      <c r="G1423" s="6" t="s">
        <v>3227</v>
      </c>
      <c r="H1423" s="6" t="str">
        <f t="shared" si="46"/>
        <v>http://maps.google.com/maps?q=34.06306395,35.70300005</v>
      </c>
      <c r="I1423" s="7" t="str">
        <f t="shared" si="47"/>
        <v>See on Google Maps</v>
      </c>
    </row>
    <row r="1424" spans="1:9" x14ac:dyDescent="0.25">
      <c r="A1424" s="5">
        <v>34.042681139999999</v>
      </c>
      <c r="B1424" s="5">
        <v>35.6297104</v>
      </c>
      <c r="C1424" s="6" t="s">
        <v>1329</v>
      </c>
      <c r="D1424" s="6" t="s">
        <v>3050</v>
      </c>
      <c r="E1424" s="6" t="s">
        <v>3228</v>
      </c>
      <c r="F1424" s="6" t="s">
        <v>3228</v>
      </c>
      <c r="G1424" s="6" t="s">
        <v>3229</v>
      </c>
      <c r="H1424" s="6" t="str">
        <f t="shared" si="46"/>
        <v>http://maps.google.com/maps?q=34.04268114,35.6297104</v>
      </c>
      <c r="I1424" s="7" t="str">
        <f t="shared" si="47"/>
        <v>See on Google Maps</v>
      </c>
    </row>
    <row r="1425" spans="1:9" x14ac:dyDescent="0.25">
      <c r="A1425" s="5">
        <v>34.052309530000002</v>
      </c>
      <c r="B1425" s="5">
        <v>35.78762699</v>
      </c>
      <c r="C1425" s="6" t="s">
        <v>1329</v>
      </c>
      <c r="D1425" s="6" t="s">
        <v>3050</v>
      </c>
      <c r="E1425" s="6" t="s">
        <v>3230</v>
      </c>
      <c r="F1425" s="6" t="s">
        <v>3231</v>
      </c>
      <c r="G1425" s="6" t="s">
        <v>3232</v>
      </c>
      <c r="H1425" s="6" t="str">
        <f t="shared" si="46"/>
        <v>http://maps.google.com/maps?q=34.05230953,35.78762699</v>
      </c>
      <c r="I1425" s="7" t="str">
        <f t="shared" si="47"/>
        <v>See on Google Maps</v>
      </c>
    </row>
    <row r="1426" spans="1:9" x14ac:dyDescent="0.25">
      <c r="A1426" s="5">
        <v>34.011995630000001</v>
      </c>
      <c r="B1426" s="5">
        <v>35.783044029999999</v>
      </c>
      <c r="C1426" s="6" t="s">
        <v>1329</v>
      </c>
      <c r="D1426" s="6" t="s">
        <v>3050</v>
      </c>
      <c r="E1426" s="6" t="s">
        <v>3233</v>
      </c>
      <c r="F1426" s="6" t="s">
        <v>3234</v>
      </c>
      <c r="G1426" s="6" t="s">
        <v>3235</v>
      </c>
      <c r="H1426" s="6" t="str">
        <f t="shared" si="46"/>
        <v>http://maps.google.com/maps?q=34.01199563,35.78304403</v>
      </c>
      <c r="I1426" s="7" t="str">
        <f t="shared" si="47"/>
        <v>See on Google Maps</v>
      </c>
    </row>
    <row r="1427" spans="1:9" x14ac:dyDescent="0.25">
      <c r="A1427" s="5">
        <v>34.074939649999997</v>
      </c>
      <c r="B1427" s="5">
        <v>35.702471959999997</v>
      </c>
      <c r="C1427" s="6" t="s">
        <v>1329</v>
      </c>
      <c r="D1427" s="6" t="s">
        <v>3050</v>
      </c>
      <c r="E1427" s="6" t="s">
        <v>3236</v>
      </c>
      <c r="F1427" s="6" t="s">
        <v>3237</v>
      </c>
      <c r="G1427" s="6" t="s">
        <v>3238</v>
      </c>
      <c r="H1427" s="6" t="str">
        <f t="shared" si="46"/>
        <v>http://maps.google.com/maps?q=34.07493965,35.70247196</v>
      </c>
      <c r="I1427" s="7" t="str">
        <f t="shared" si="47"/>
        <v>See on Google Maps</v>
      </c>
    </row>
    <row r="1428" spans="1:9" x14ac:dyDescent="0.25">
      <c r="A1428" s="5">
        <v>34.010375420000003</v>
      </c>
      <c r="B1428" s="5">
        <v>35.68940267</v>
      </c>
      <c r="C1428" s="6" t="s">
        <v>1329</v>
      </c>
      <c r="D1428" s="6" t="s">
        <v>3050</v>
      </c>
      <c r="E1428" s="6" t="s">
        <v>3236</v>
      </c>
      <c r="F1428" s="6" t="s">
        <v>3236</v>
      </c>
      <c r="G1428" s="6" t="s">
        <v>3239</v>
      </c>
      <c r="H1428" s="6" t="str">
        <f t="shared" si="46"/>
        <v>http://maps.google.com/maps?q=34.01037542,35.68940267</v>
      </c>
      <c r="I1428" s="7" t="str">
        <f t="shared" si="47"/>
        <v>See on Google Maps</v>
      </c>
    </row>
    <row r="1429" spans="1:9" x14ac:dyDescent="0.25">
      <c r="A1429" s="5">
        <v>34.059368569999997</v>
      </c>
      <c r="B1429" s="5">
        <v>35.737823810000002</v>
      </c>
      <c r="C1429" s="6" t="s">
        <v>1329</v>
      </c>
      <c r="D1429" s="6" t="s">
        <v>3050</v>
      </c>
      <c r="E1429" s="6" t="s">
        <v>3240</v>
      </c>
      <c r="F1429" s="6" t="s">
        <v>3240</v>
      </c>
      <c r="G1429" s="6" t="s">
        <v>3241</v>
      </c>
      <c r="H1429" s="6" t="str">
        <f t="shared" si="46"/>
        <v>http://maps.google.com/maps?q=34.05936857,35.73782381</v>
      </c>
      <c r="I1429" s="7" t="str">
        <f t="shared" si="47"/>
        <v>See on Google Maps</v>
      </c>
    </row>
    <row r="1430" spans="1:9" x14ac:dyDescent="0.25">
      <c r="A1430" s="5">
        <v>34.067786249999997</v>
      </c>
      <c r="B1430" s="5">
        <v>35.70152418</v>
      </c>
      <c r="C1430" s="6" t="s">
        <v>1329</v>
      </c>
      <c r="D1430" s="6" t="s">
        <v>3050</v>
      </c>
      <c r="E1430" s="6" t="s">
        <v>3242</v>
      </c>
      <c r="F1430" s="6" t="s">
        <v>3242</v>
      </c>
      <c r="G1430" s="6" t="s">
        <v>3243</v>
      </c>
      <c r="H1430" s="6" t="str">
        <f t="shared" si="46"/>
        <v>http://maps.google.com/maps?q=34.06778625,35.70152418</v>
      </c>
      <c r="I1430" s="7" t="str">
        <f t="shared" si="47"/>
        <v>See on Google Maps</v>
      </c>
    </row>
    <row r="1431" spans="1:9" x14ac:dyDescent="0.25">
      <c r="A1431" s="5">
        <v>33.95496627</v>
      </c>
      <c r="B1431" s="5">
        <v>35.672577920000002</v>
      </c>
      <c r="C1431" s="6" t="s">
        <v>1329</v>
      </c>
      <c r="D1431" s="6" t="s">
        <v>3050</v>
      </c>
      <c r="E1431" s="6" t="s">
        <v>3244</v>
      </c>
      <c r="F1431" s="6" t="s">
        <v>3244</v>
      </c>
      <c r="G1431" s="6" t="s">
        <v>3245</v>
      </c>
      <c r="H1431" s="6" t="str">
        <f t="shared" si="46"/>
        <v>http://maps.google.com/maps?q=33.95496627,35.67257792</v>
      </c>
      <c r="I1431" s="7" t="str">
        <f t="shared" si="47"/>
        <v>See on Google Maps</v>
      </c>
    </row>
    <row r="1432" spans="1:9" x14ac:dyDescent="0.25">
      <c r="A1432" s="5">
        <v>34.014125530000001</v>
      </c>
      <c r="B1432" s="5">
        <v>35.78940266</v>
      </c>
      <c r="C1432" s="6" t="s">
        <v>1329</v>
      </c>
      <c r="D1432" s="6" t="s">
        <v>3050</v>
      </c>
      <c r="E1432" s="6" t="s">
        <v>3246</v>
      </c>
      <c r="F1432" s="6" t="s">
        <v>3246</v>
      </c>
      <c r="G1432" s="6" t="s">
        <v>3247</v>
      </c>
      <c r="H1432" s="6" t="str">
        <f t="shared" si="46"/>
        <v>http://maps.google.com/maps?q=34.01412553,35.78940266</v>
      </c>
      <c r="I1432" s="7" t="str">
        <f t="shared" si="47"/>
        <v>See on Google Maps</v>
      </c>
    </row>
    <row r="1433" spans="1:9" x14ac:dyDescent="0.25">
      <c r="A1433" s="5">
        <v>34.01350936</v>
      </c>
      <c r="B1433" s="5">
        <v>35.805457699999998</v>
      </c>
      <c r="C1433" s="6" t="s">
        <v>1329</v>
      </c>
      <c r="D1433" s="6" t="s">
        <v>3050</v>
      </c>
      <c r="E1433" s="6" t="s">
        <v>3248</v>
      </c>
      <c r="F1433" s="6" t="s">
        <v>3248</v>
      </c>
      <c r="G1433" s="6" t="s">
        <v>3249</v>
      </c>
      <c r="H1433" s="6" t="str">
        <f t="shared" si="46"/>
        <v>http://maps.google.com/maps?q=34.01350936,35.8054577</v>
      </c>
      <c r="I1433" s="7" t="str">
        <f t="shared" si="47"/>
        <v>See on Google Maps</v>
      </c>
    </row>
    <row r="1434" spans="1:9" x14ac:dyDescent="0.25">
      <c r="A1434" s="5">
        <v>34.076434540000001</v>
      </c>
      <c r="B1434" s="5">
        <v>35.71185286</v>
      </c>
      <c r="C1434" s="6" t="s">
        <v>1329</v>
      </c>
      <c r="D1434" s="6" t="s">
        <v>3050</v>
      </c>
      <c r="E1434" s="6" t="s">
        <v>3250</v>
      </c>
      <c r="F1434" s="6" t="s">
        <v>3251</v>
      </c>
      <c r="G1434" s="6" t="s">
        <v>3252</v>
      </c>
      <c r="H1434" s="6" t="str">
        <f t="shared" si="46"/>
        <v>http://maps.google.com/maps?q=34.07643454,35.71185286</v>
      </c>
      <c r="I1434" s="7" t="str">
        <f t="shared" si="47"/>
        <v>See on Google Maps</v>
      </c>
    </row>
    <row r="1435" spans="1:9" x14ac:dyDescent="0.25">
      <c r="A1435" s="5">
        <v>33.988032060000002</v>
      </c>
      <c r="B1435" s="5">
        <v>35.786182889999999</v>
      </c>
      <c r="C1435" s="6" t="s">
        <v>1329</v>
      </c>
      <c r="D1435" s="6" t="s">
        <v>3050</v>
      </c>
      <c r="E1435" s="6" t="s">
        <v>3253</v>
      </c>
      <c r="F1435" s="6" t="s">
        <v>3254</v>
      </c>
      <c r="G1435" s="6" t="s">
        <v>3255</v>
      </c>
      <c r="H1435" s="6" t="str">
        <f t="shared" si="46"/>
        <v>http://maps.google.com/maps?q=33.98803206,35.78618289</v>
      </c>
      <c r="I1435" s="7" t="str">
        <f t="shared" si="47"/>
        <v>See on Google Maps</v>
      </c>
    </row>
    <row r="1436" spans="1:9" x14ac:dyDescent="0.25">
      <c r="A1436" s="5">
        <v>34.019095929999999</v>
      </c>
      <c r="B1436" s="5">
        <v>35.784159379999998</v>
      </c>
      <c r="C1436" s="6" t="s">
        <v>1329</v>
      </c>
      <c r="D1436" s="6" t="s">
        <v>3050</v>
      </c>
      <c r="E1436" s="6" t="s">
        <v>3256</v>
      </c>
      <c r="F1436" s="6" t="s">
        <v>3257</v>
      </c>
      <c r="G1436" s="6" t="s">
        <v>3258</v>
      </c>
      <c r="H1436" s="6" t="str">
        <f t="shared" si="46"/>
        <v>http://maps.google.com/maps?q=34.01909593,35.78415938</v>
      </c>
      <c r="I1436" s="7" t="str">
        <f t="shared" si="47"/>
        <v>See on Google Maps</v>
      </c>
    </row>
    <row r="1437" spans="1:9" x14ac:dyDescent="0.25">
      <c r="A1437" s="5">
        <v>34.039228940000001</v>
      </c>
      <c r="B1437" s="5">
        <v>35.703805529999997</v>
      </c>
      <c r="C1437" s="6" t="s">
        <v>1329</v>
      </c>
      <c r="D1437" s="6" t="s">
        <v>3050</v>
      </c>
      <c r="E1437" s="6" t="s">
        <v>3259</v>
      </c>
      <c r="F1437" s="6" t="s">
        <v>3259</v>
      </c>
      <c r="G1437" s="6" t="s">
        <v>3260</v>
      </c>
      <c r="H1437" s="6" t="str">
        <f t="shared" si="46"/>
        <v>http://maps.google.com/maps?q=34.03922894,35.70380553</v>
      </c>
      <c r="I1437" s="7" t="str">
        <f t="shared" si="47"/>
        <v>See on Google Maps</v>
      </c>
    </row>
    <row r="1438" spans="1:9" x14ac:dyDescent="0.25">
      <c r="A1438" s="5">
        <v>34.00728307</v>
      </c>
      <c r="B1438" s="5">
        <v>35.691375639999997</v>
      </c>
      <c r="C1438" s="6" t="s">
        <v>1329</v>
      </c>
      <c r="D1438" s="6" t="s">
        <v>3050</v>
      </c>
      <c r="E1438" s="6" t="s">
        <v>3261</v>
      </c>
      <c r="F1438" s="6" t="s">
        <v>3261</v>
      </c>
      <c r="G1438" s="6" t="s">
        <v>3262</v>
      </c>
      <c r="H1438" s="6" t="str">
        <f t="shared" si="46"/>
        <v>http://maps.google.com/maps?q=34.00728307,35.69137564</v>
      </c>
      <c r="I1438" s="7" t="str">
        <f t="shared" si="47"/>
        <v>See on Google Maps</v>
      </c>
    </row>
    <row r="1439" spans="1:9" x14ac:dyDescent="0.25">
      <c r="A1439" s="5">
        <v>34.010024080000001</v>
      </c>
      <c r="B1439" s="5">
        <v>35.692218830000002</v>
      </c>
      <c r="C1439" s="6" t="s">
        <v>1329</v>
      </c>
      <c r="D1439" s="6" t="s">
        <v>3050</v>
      </c>
      <c r="E1439" s="6" t="s">
        <v>3263</v>
      </c>
      <c r="F1439" s="6" t="s">
        <v>3263</v>
      </c>
      <c r="G1439" s="6" t="s">
        <v>3264</v>
      </c>
      <c r="H1439" s="6" t="str">
        <f t="shared" si="46"/>
        <v>http://maps.google.com/maps?q=34.01002408,35.69221883</v>
      </c>
      <c r="I1439" s="7" t="str">
        <f t="shared" si="47"/>
        <v>See on Google Maps</v>
      </c>
    </row>
    <row r="1440" spans="1:9" x14ac:dyDescent="0.25">
      <c r="A1440" s="5">
        <v>34.0219387</v>
      </c>
      <c r="B1440" s="5">
        <v>35.66190323</v>
      </c>
      <c r="C1440" s="6" t="s">
        <v>1329</v>
      </c>
      <c r="D1440" s="6" t="s">
        <v>3050</v>
      </c>
      <c r="E1440" s="6" t="s">
        <v>3265</v>
      </c>
      <c r="F1440" s="6" t="s">
        <v>3266</v>
      </c>
      <c r="G1440" s="6" t="s">
        <v>3267</v>
      </c>
      <c r="H1440" s="6" t="str">
        <f t="shared" si="46"/>
        <v>http://maps.google.com/maps?q=34.0219387,35.66190323</v>
      </c>
      <c r="I1440" s="7" t="str">
        <f t="shared" si="47"/>
        <v>See on Google Maps</v>
      </c>
    </row>
    <row r="1441" spans="1:9" x14ac:dyDescent="0.25">
      <c r="A1441" s="5">
        <v>33.988321450000001</v>
      </c>
      <c r="B1441" s="5">
        <v>35.72773943</v>
      </c>
      <c r="C1441" s="6" t="s">
        <v>1329</v>
      </c>
      <c r="D1441" s="6" t="s">
        <v>3050</v>
      </c>
      <c r="E1441" s="6" t="s">
        <v>3268</v>
      </c>
      <c r="F1441" s="6" t="s">
        <v>3269</v>
      </c>
      <c r="G1441" s="6" t="s">
        <v>3270</v>
      </c>
      <c r="H1441" s="6" t="str">
        <f t="shared" si="46"/>
        <v>http://maps.google.com/maps?q=33.98832145,35.72773943</v>
      </c>
      <c r="I1441" s="7" t="str">
        <f t="shared" si="47"/>
        <v>See on Google Maps</v>
      </c>
    </row>
    <row r="1442" spans="1:9" x14ac:dyDescent="0.25">
      <c r="A1442" s="5">
        <v>34.065647200000001</v>
      </c>
      <c r="B1442" s="5">
        <v>35.670558360000001</v>
      </c>
      <c r="C1442" s="6" t="s">
        <v>1329</v>
      </c>
      <c r="D1442" s="6" t="s">
        <v>3050</v>
      </c>
      <c r="E1442" s="6" t="s">
        <v>3271</v>
      </c>
      <c r="F1442" s="6" t="s">
        <v>3272</v>
      </c>
      <c r="G1442" s="6" t="s">
        <v>3273</v>
      </c>
      <c r="H1442" s="6" t="str">
        <f t="shared" si="46"/>
        <v>http://maps.google.com/maps?q=34.0656472,35.67055836</v>
      </c>
      <c r="I1442" s="7" t="str">
        <f t="shared" si="47"/>
        <v>See on Google Maps</v>
      </c>
    </row>
    <row r="1443" spans="1:9" x14ac:dyDescent="0.25">
      <c r="A1443" s="5">
        <v>33.998275040000003</v>
      </c>
      <c r="B1443" s="5">
        <v>35.806836099999998</v>
      </c>
      <c r="C1443" s="6" t="s">
        <v>1329</v>
      </c>
      <c r="D1443" s="6" t="s">
        <v>3050</v>
      </c>
      <c r="E1443" s="6" t="s">
        <v>3274</v>
      </c>
      <c r="F1443" s="6" t="s">
        <v>3274</v>
      </c>
      <c r="G1443" s="6" t="s">
        <v>3275</v>
      </c>
      <c r="H1443" s="6" t="str">
        <f t="shared" si="46"/>
        <v>http://maps.google.com/maps?q=33.99827504,35.8068361</v>
      </c>
      <c r="I1443" s="7" t="str">
        <f t="shared" si="47"/>
        <v>See on Google Maps</v>
      </c>
    </row>
    <row r="1444" spans="1:9" x14ac:dyDescent="0.25">
      <c r="A1444" s="5">
        <v>34.016120890000003</v>
      </c>
      <c r="B1444" s="5">
        <v>35.81933883</v>
      </c>
      <c r="C1444" s="6" t="s">
        <v>1329</v>
      </c>
      <c r="D1444" s="6" t="s">
        <v>3050</v>
      </c>
      <c r="E1444" s="6" t="s">
        <v>3276</v>
      </c>
      <c r="F1444" s="6" t="s">
        <v>3277</v>
      </c>
      <c r="G1444" s="6" t="s">
        <v>3278</v>
      </c>
      <c r="H1444" s="6" t="str">
        <f t="shared" si="46"/>
        <v>http://maps.google.com/maps?q=34.01612089,35.81933883</v>
      </c>
      <c r="I1444" s="7" t="str">
        <f t="shared" si="47"/>
        <v>See on Google Maps</v>
      </c>
    </row>
    <row r="1445" spans="1:9" x14ac:dyDescent="0.25">
      <c r="A1445" s="5">
        <v>34.033302810000002</v>
      </c>
      <c r="B1445" s="5">
        <v>35.664455629999999</v>
      </c>
      <c r="C1445" s="6" t="s">
        <v>1329</v>
      </c>
      <c r="D1445" s="6" t="s">
        <v>3050</v>
      </c>
      <c r="E1445" s="6" t="s">
        <v>3279</v>
      </c>
      <c r="F1445" s="6" t="s">
        <v>3279</v>
      </c>
      <c r="G1445" s="6" t="s">
        <v>3280</v>
      </c>
      <c r="H1445" s="6" t="str">
        <f t="shared" si="46"/>
        <v>http://maps.google.com/maps?q=34.03330281,35.66445563</v>
      </c>
      <c r="I1445" s="7" t="str">
        <f t="shared" si="47"/>
        <v>See on Google Maps</v>
      </c>
    </row>
    <row r="1446" spans="1:9" x14ac:dyDescent="0.25">
      <c r="A1446" s="5">
        <v>34.043408360000001</v>
      </c>
      <c r="B1446" s="5">
        <v>35.707036109999997</v>
      </c>
      <c r="C1446" s="6" t="s">
        <v>1329</v>
      </c>
      <c r="D1446" s="6" t="s">
        <v>3050</v>
      </c>
      <c r="E1446" s="6" t="s">
        <v>3281</v>
      </c>
      <c r="F1446" s="6" t="s">
        <v>3282</v>
      </c>
      <c r="G1446" s="6" t="s">
        <v>3283</v>
      </c>
      <c r="H1446" s="6" t="str">
        <f t="shared" si="46"/>
        <v>http://maps.google.com/maps?q=34.04340836,35.70703611</v>
      </c>
      <c r="I1446" s="7" t="str">
        <f t="shared" si="47"/>
        <v>See on Google Maps</v>
      </c>
    </row>
    <row r="1447" spans="1:9" x14ac:dyDescent="0.25">
      <c r="A1447" s="5">
        <v>34.045068749999999</v>
      </c>
      <c r="B1447" s="5">
        <v>35.714929560000002</v>
      </c>
      <c r="C1447" s="6" t="s">
        <v>1329</v>
      </c>
      <c r="D1447" s="6" t="s">
        <v>3050</v>
      </c>
      <c r="E1447" s="6" t="s">
        <v>3284</v>
      </c>
      <c r="F1447" s="6" t="s">
        <v>3285</v>
      </c>
      <c r="G1447" s="6" t="s">
        <v>3286</v>
      </c>
      <c r="H1447" s="6" t="str">
        <f t="shared" si="46"/>
        <v>http://maps.google.com/maps?q=34.04506875,35.71492956</v>
      </c>
      <c r="I1447" s="7" t="str">
        <f t="shared" si="47"/>
        <v>See on Google Maps</v>
      </c>
    </row>
    <row r="1448" spans="1:9" x14ac:dyDescent="0.25">
      <c r="A1448" s="5">
        <v>33.978631180000001</v>
      </c>
      <c r="B1448" s="5">
        <v>35.6359973</v>
      </c>
      <c r="C1448" s="6" t="s">
        <v>1329</v>
      </c>
      <c r="D1448" s="6" t="s">
        <v>3050</v>
      </c>
      <c r="E1448" s="6" t="s">
        <v>1502</v>
      </c>
      <c r="F1448" s="6" t="s">
        <v>3287</v>
      </c>
      <c r="G1448" s="6" t="s">
        <v>3288</v>
      </c>
      <c r="H1448" s="6" t="str">
        <f t="shared" si="46"/>
        <v>http://maps.google.com/maps?q=33.97863118,35.6359973</v>
      </c>
      <c r="I1448" s="7" t="str">
        <f t="shared" si="47"/>
        <v>See on Google Maps</v>
      </c>
    </row>
    <row r="1449" spans="1:9" x14ac:dyDescent="0.25">
      <c r="A1449" s="5">
        <v>34.044319389999998</v>
      </c>
      <c r="B1449" s="5">
        <v>35.67816947</v>
      </c>
      <c r="C1449" s="6" t="s">
        <v>1329</v>
      </c>
      <c r="D1449" s="6" t="s">
        <v>3050</v>
      </c>
      <c r="E1449" s="6" t="s">
        <v>3289</v>
      </c>
      <c r="F1449" s="6" t="s">
        <v>3290</v>
      </c>
      <c r="G1449" s="6" t="s">
        <v>3291</v>
      </c>
      <c r="H1449" s="6" t="str">
        <f t="shared" si="46"/>
        <v>http://maps.google.com/maps?q=34.04431939,35.67816947</v>
      </c>
      <c r="I1449" s="7" t="str">
        <f t="shared" si="47"/>
        <v>See on Google Maps</v>
      </c>
    </row>
    <row r="1450" spans="1:9" x14ac:dyDescent="0.25">
      <c r="A1450" s="5">
        <v>34.018722199999999</v>
      </c>
      <c r="B1450" s="5">
        <v>35.668961170000003</v>
      </c>
      <c r="C1450" s="6" t="s">
        <v>1329</v>
      </c>
      <c r="D1450" s="6" t="s">
        <v>3050</v>
      </c>
      <c r="E1450" s="6" t="s">
        <v>3292</v>
      </c>
      <c r="F1450" s="6" t="s">
        <v>3292</v>
      </c>
      <c r="G1450" s="6" t="s">
        <v>3293</v>
      </c>
      <c r="H1450" s="6" t="str">
        <f t="shared" si="46"/>
        <v>http://maps.google.com/maps?q=34.0187222,35.66896117</v>
      </c>
      <c r="I1450" s="7" t="str">
        <f t="shared" si="47"/>
        <v>See on Google Maps</v>
      </c>
    </row>
    <row r="1451" spans="1:9" x14ac:dyDescent="0.25">
      <c r="A1451" s="5">
        <v>34.053452780000001</v>
      </c>
      <c r="B1451" s="5">
        <v>35.722549979999997</v>
      </c>
      <c r="C1451" s="6" t="s">
        <v>1329</v>
      </c>
      <c r="D1451" s="6" t="s">
        <v>3050</v>
      </c>
      <c r="E1451" s="6" t="s">
        <v>3294</v>
      </c>
      <c r="F1451" s="6" t="s">
        <v>3295</v>
      </c>
      <c r="G1451" s="6" t="s">
        <v>3296</v>
      </c>
      <c r="H1451" s="6" t="str">
        <f t="shared" si="46"/>
        <v>http://maps.google.com/maps?q=34.05345278,35.72254998</v>
      </c>
      <c r="I1451" s="7" t="str">
        <f t="shared" si="47"/>
        <v>See on Google Maps</v>
      </c>
    </row>
    <row r="1452" spans="1:9" x14ac:dyDescent="0.25">
      <c r="A1452" s="5">
        <v>34.038530559999998</v>
      </c>
      <c r="B1452" s="5">
        <v>35.708491610000003</v>
      </c>
      <c r="C1452" s="6" t="s">
        <v>1329</v>
      </c>
      <c r="D1452" s="6" t="s">
        <v>3050</v>
      </c>
      <c r="E1452" s="6" t="s">
        <v>3297</v>
      </c>
      <c r="F1452" s="6" t="s">
        <v>3298</v>
      </c>
      <c r="G1452" s="6" t="s">
        <v>3299</v>
      </c>
      <c r="H1452" s="6" t="str">
        <f t="shared" si="46"/>
        <v>http://maps.google.com/maps?q=34.03853056,35.70849161</v>
      </c>
      <c r="I1452" s="7" t="str">
        <f t="shared" si="47"/>
        <v>See on Google Maps</v>
      </c>
    </row>
    <row r="1453" spans="1:9" x14ac:dyDescent="0.25">
      <c r="A1453" s="5">
        <v>34.073053960000003</v>
      </c>
      <c r="B1453" s="5">
        <v>35.726667730000003</v>
      </c>
      <c r="C1453" s="6" t="s">
        <v>1329</v>
      </c>
      <c r="D1453" s="6" t="s">
        <v>3050</v>
      </c>
      <c r="E1453" s="6" t="s">
        <v>3300</v>
      </c>
      <c r="F1453" s="6" t="s">
        <v>3300</v>
      </c>
      <c r="G1453" s="6" t="s">
        <v>3301</v>
      </c>
      <c r="H1453" s="6" t="str">
        <f t="shared" si="46"/>
        <v>http://maps.google.com/maps?q=34.07305396,35.72666773</v>
      </c>
      <c r="I1453" s="7" t="str">
        <f t="shared" si="47"/>
        <v>See on Google Maps</v>
      </c>
    </row>
    <row r="1454" spans="1:9" x14ac:dyDescent="0.25">
      <c r="A1454" s="5">
        <v>33.988381459999999</v>
      </c>
      <c r="B1454" s="5">
        <v>35.671303010000003</v>
      </c>
      <c r="C1454" s="6" t="s">
        <v>1329</v>
      </c>
      <c r="D1454" s="6" t="s">
        <v>3050</v>
      </c>
      <c r="E1454" s="6" t="s">
        <v>3302</v>
      </c>
      <c r="F1454" s="6" t="s">
        <v>3302</v>
      </c>
      <c r="G1454" s="6" t="s">
        <v>3303</v>
      </c>
      <c r="H1454" s="6" t="str">
        <f t="shared" si="46"/>
        <v>http://maps.google.com/maps?q=33.98838146,35.67130301</v>
      </c>
      <c r="I1454" s="7" t="str">
        <f t="shared" si="47"/>
        <v>See on Google Maps</v>
      </c>
    </row>
    <row r="1455" spans="1:9" x14ac:dyDescent="0.25">
      <c r="A1455" s="5">
        <v>34.059441440000001</v>
      </c>
      <c r="B1455" s="5">
        <v>35.728717170000003</v>
      </c>
      <c r="C1455" s="6" t="s">
        <v>1329</v>
      </c>
      <c r="D1455" s="6" t="s">
        <v>3050</v>
      </c>
      <c r="E1455" s="6" t="s">
        <v>3304</v>
      </c>
      <c r="F1455" s="6" t="s">
        <v>3305</v>
      </c>
      <c r="G1455" s="6" t="s">
        <v>3306</v>
      </c>
      <c r="H1455" s="6" t="str">
        <f t="shared" si="46"/>
        <v>http://maps.google.com/maps?q=34.05944144,35.72871717</v>
      </c>
      <c r="I1455" s="7" t="str">
        <f t="shared" si="47"/>
        <v>See on Google Maps</v>
      </c>
    </row>
    <row r="1456" spans="1:9" x14ac:dyDescent="0.25">
      <c r="A1456" s="5">
        <v>34.008841060000002</v>
      </c>
      <c r="B1456" s="5">
        <v>35.72822609</v>
      </c>
      <c r="C1456" s="6" t="s">
        <v>1329</v>
      </c>
      <c r="D1456" s="6" t="s">
        <v>3050</v>
      </c>
      <c r="E1456" s="6" t="s">
        <v>3307</v>
      </c>
      <c r="F1456" s="6" t="s">
        <v>3308</v>
      </c>
      <c r="G1456" s="6" t="s">
        <v>3309</v>
      </c>
      <c r="H1456" s="6" t="str">
        <f t="shared" si="46"/>
        <v>http://maps.google.com/maps?q=34.00884106,35.72822609</v>
      </c>
      <c r="I1456" s="7" t="str">
        <f t="shared" si="47"/>
        <v>See on Google Maps</v>
      </c>
    </row>
    <row r="1457" spans="1:9" x14ac:dyDescent="0.25">
      <c r="A1457" s="5">
        <v>33.967800199999999</v>
      </c>
      <c r="B1457" s="5">
        <v>35.614335230000002</v>
      </c>
      <c r="C1457" s="6" t="s">
        <v>1329</v>
      </c>
      <c r="D1457" s="6" t="s">
        <v>3050</v>
      </c>
      <c r="E1457" s="6" t="s">
        <v>3310</v>
      </c>
      <c r="F1457" s="6" t="s">
        <v>3311</v>
      </c>
      <c r="G1457" s="6" t="s">
        <v>3312</v>
      </c>
      <c r="H1457" s="6" t="str">
        <f t="shared" si="46"/>
        <v>http://maps.google.com/maps?q=33.9678002,35.61433523</v>
      </c>
      <c r="I1457" s="7" t="str">
        <f t="shared" si="47"/>
        <v>See on Google Maps</v>
      </c>
    </row>
    <row r="1458" spans="1:9" x14ac:dyDescent="0.25">
      <c r="A1458" s="5">
        <v>34.052444379999997</v>
      </c>
      <c r="B1458" s="5">
        <v>35.705363820000002</v>
      </c>
      <c r="C1458" s="6" t="s">
        <v>1329</v>
      </c>
      <c r="D1458" s="6" t="s">
        <v>3050</v>
      </c>
      <c r="E1458" s="6" t="s">
        <v>3313</v>
      </c>
      <c r="F1458" s="6" t="s">
        <v>3314</v>
      </c>
      <c r="G1458" s="6" t="s">
        <v>3315</v>
      </c>
      <c r="H1458" s="6" t="str">
        <f t="shared" si="46"/>
        <v>http://maps.google.com/maps?q=34.05244438,35.70536382</v>
      </c>
      <c r="I1458" s="7" t="str">
        <f t="shared" si="47"/>
        <v>See on Google Maps</v>
      </c>
    </row>
    <row r="1459" spans="1:9" x14ac:dyDescent="0.25">
      <c r="A1459" s="5">
        <v>33.98893056</v>
      </c>
      <c r="B1459" s="5">
        <v>35.642927839999999</v>
      </c>
      <c r="C1459" s="6" t="s">
        <v>1329</v>
      </c>
      <c r="D1459" s="6" t="s">
        <v>3050</v>
      </c>
      <c r="E1459" s="6" t="s">
        <v>3316</v>
      </c>
      <c r="F1459" s="6" t="s">
        <v>3317</v>
      </c>
      <c r="G1459" s="6" t="s">
        <v>3318</v>
      </c>
      <c r="H1459" s="6" t="str">
        <f t="shared" si="46"/>
        <v>http://maps.google.com/maps?q=33.98893056,35.64292784</v>
      </c>
      <c r="I1459" s="7" t="str">
        <f t="shared" si="47"/>
        <v>See on Google Maps</v>
      </c>
    </row>
    <row r="1460" spans="1:9" x14ac:dyDescent="0.25">
      <c r="A1460" s="5">
        <v>33.95965271</v>
      </c>
      <c r="B1460" s="5">
        <v>35.68544722</v>
      </c>
      <c r="C1460" s="6" t="s">
        <v>1329</v>
      </c>
      <c r="D1460" s="6" t="s">
        <v>3050</v>
      </c>
      <c r="E1460" s="6" t="s">
        <v>723</v>
      </c>
      <c r="F1460" s="6" t="s">
        <v>3319</v>
      </c>
      <c r="G1460" s="6" t="s">
        <v>3320</v>
      </c>
      <c r="H1460" s="6" t="str">
        <f t="shared" si="46"/>
        <v>http://maps.google.com/maps?q=33.95965271,35.68544722</v>
      </c>
      <c r="I1460" s="7" t="str">
        <f t="shared" si="47"/>
        <v>See on Google Maps</v>
      </c>
    </row>
    <row r="1461" spans="1:9" x14ac:dyDescent="0.25">
      <c r="A1461" s="5">
        <v>34.038587870000001</v>
      </c>
      <c r="B1461" s="5">
        <v>35.718389430000002</v>
      </c>
      <c r="C1461" s="6" t="s">
        <v>1329</v>
      </c>
      <c r="D1461" s="6" t="s">
        <v>3050</v>
      </c>
      <c r="E1461" s="6" t="s">
        <v>3321</v>
      </c>
      <c r="F1461" s="6" t="s">
        <v>3322</v>
      </c>
      <c r="G1461" s="6" t="s">
        <v>3323</v>
      </c>
      <c r="H1461" s="6" t="str">
        <f t="shared" si="46"/>
        <v>http://maps.google.com/maps?q=34.03858787,35.71838943</v>
      </c>
      <c r="I1461" s="7" t="str">
        <f t="shared" si="47"/>
        <v>See on Google Maps</v>
      </c>
    </row>
    <row r="1462" spans="1:9" x14ac:dyDescent="0.25">
      <c r="A1462" s="5">
        <v>33.981662579999998</v>
      </c>
      <c r="B1462" s="5">
        <v>35.651375129999998</v>
      </c>
      <c r="C1462" s="6" t="s">
        <v>1329</v>
      </c>
      <c r="D1462" s="6" t="s">
        <v>3050</v>
      </c>
      <c r="E1462" s="6" t="s">
        <v>3324</v>
      </c>
      <c r="F1462" s="6" t="s">
        <v>3325</v>
      </c>
      <c r="G1462" s="6" t="s">
        <v>3326</v>
      </c>
      <c r="H1462" s="6" t="str">
        <f t="shared" si="46"/>
        <v>http://maps.google.com/maps?q=33.98166258,35.65137513</v>
      </c>
      <c r="I1462" s="7" t="str">
        <f t="shared" si="47"/>
        <v>See on Google Maps</v>
      </c>
    </row>
    <row r="1463" spans="1:9" x14ac:dyDescent="0.25">
      <c r="A1463" s="5">
        <v>34.025098829999997</v>
      </c>
      <c r="B1463" s="5">
        <v>35.717670089999999</v>
      </c>
      <c r="C1463" s="6" t="s">
        <v>1329</v>
      </c>
      <c r="D1463" s="6" t="s">
        <v>3050</v>
      </c>
      <c r="E1463" s="6" t="s">
        <v>3327</v>
      </c>
      <c r="F1463" s="6" t="s">
        <v>3328</v>
      </c>
      <c r="G1463" s="6" t="s">
        <v>3329</v>
      </c>
      <c r="H1463" s="6" t="str">
        <f t="shared" si="46"/>
        <v>http://maps.google.com/maps?q=34.02509883,35.71767009</v>
      </c>
      <c r="I1463" s="7" t="str">
        <f t="shared" si="47"/>
        <v>See on Google Maps</v>
      </c>
    </row>
    <row r="1464" spans="1:9" x14ac:dyDescent="0.25">
      <c r="A1464" s="5">
        <v>34.054836080000001</v>
      </c>
      <c r="B1464" s="5">
        <v>35.702011159999998</v>
      </c>
      <c r="C1464" s="6" t="s">
        <v>1329</v>
      </c>
      <c r="D1464" s="6" t="s">
        <v>3050</v>
      </c>
      <c r="E1464" s="6" t="s">
        <v>3330</v>
      </c>
      <c r="F1464" s="6" t="s">
        <v>3331</v>
      </c>
      <c r="G1464" s="6" t="s">
        <v>3332</v>
      </c>
      <c r="H1464" s="6" t="str">
        <f t="shared" si="46"/>
        <v>http://maps.google.com/maps?q=34.05483608,35.70201116</v>
      </c>
      <c r="I1464" s="7" t="str">
        <f t="shared" si="47"/>
        <v>See on Google Maps</v>
      </c>
    </row>
    <row r="1465" spans="1:9" x14ac:dyDescent="0.25">
      <c r="A1465" s="5">
        <v>34.049107759999998</v>
      </c>
      <c r="B1465" s="5">
        <v>35.71142949</v>
      </c>
      <c r="C1465" s="6" t="s">
        <v>1329</v>
      </c>
      <c r="D1465" s="6" t="s">
        <v>3050</v>
      </c>
      <c r="E1465" s="6" t="s">
        <v>3333</v>
      </c>
      <c r="F1465" s="6" t="s">
        <v>3334</v>
      </c>
      <c r="G1465" s="6" t="s">
        <v>3335</v>
      </c>
      <c r="H1465" s="6" t="str">
        <f t="shared" si="46"/>
        <v>http://maps.google.com/maps?q=34.04910776,35.71142949</v>
      </c>
      <c r="I1465" s="7" t="str">
        <f t="shared" si="47"/>
        <v>See on Google Maps</v>
      </c>
    </row>
    <row r="1466" spans="1:9" x14ac:dyDescent="0.25">
      <c r="A1466" s="5">
        <v>34.017308249999999</v>
      </c>
      <c r="B1466" s="5">
        <v>35.792536869999999</v>
      </c>
      <c r="C1466" s="6" t="s">
        <v>1329</v>
      </c>
      <c r="D1466" s="6" t="s">
        <v>3050</v>
      </c>
      <c r="E1466" s="6" t="s">
        <v>3336</v>
      </c>
      <c r="F1466" s="6" t="s">
        <v>3337</v>
      </c>
      <c r="G1466" s="6" t="s">
        <v>3338</v>
      </c>
      <c r="H1466" s="6" t="str">
        <f t="shared" si="46"/>
        <v>http://maps.google.com/maps?q=34.01730825,35.79253687</v>
      </c>
      <c r="I1466" s="7" t="str">
        <f t="shared" si="47"/>
        <v>See on Google Maps</v>
      </c>
    </row>
    <row r="1467" spans="1:9" x14ac:dyDescent="0.25">
      <c r="A1467" s="5">
        <v>34.022259939999998</v>
      </c>
      <c r="B1467" s="5">
        <v>35.692069500000002</v>
      </c>
      <c r="C1467" s="6" t="s">
        <v>1329</v>
      </c>
      <c r="D1467" s="6" t="s">
        <v>3050</v>
      </c>
      <c r="E1467" s="6" t="s">
        <v>3339</v>
      </c>
      <c r="F1467" s="6" t="s">
        <v>3340</v>
      </c>
      <c r="G1467" s="6" t="s">
        <v>3341</v>
      </c>
      <c r="H1467" s="6" t="str">
        <f t="shared" si="46"/>
        <v>http://maps.google.com/maps?q=34.02225994,35.6920695</v>
      </c>
      <c r="I1467" s="7" t="str">
        <f t="shared" si="47"/>
        <v>See on Google Maps</v>
      </c>
    </row>
    <row r="1468" spans="1:9" x14ac:dyDescent="0.25">
      <c r="A1468" s="5">
        <v>33.953524989999998</v>
      </c>
      <c r="B1468" s="5">
        <v>35.642547190000002</v>
      </c>
      <c r="C1468" s="6" t="s">
        <v>1329</v>
      </c>
      <c r="D1468" s="6" t="s">
        <v>3050</v>
      </c>
      <c r="E1468" s="6" t="s">
        <v>3342</v>
      </c>
      <c r="F1468" s="6" t="s">
        <v>3343</v>
      </c>
      <c r="G1468" s="6" t="s">
        <v>3344</v>
      </c>
      <c r="H1468" s="6" t="str">
        <f t="shared" si="46"/>
        <v>http://maps.google.com/maps?q=33.95352499,35.64254719</v>
      </c>
      <c r="I1468" s="7" t="str">
        <f t="shared" si="47"/>
        <v>See on Google Maps</v>
      </c>
    </row>
    <row r="1469" spans="1:9" x14ac:dyDescent="0.25">
      <c r="A1469" s="5">
        <v>33.997318759999999</v>
      </c>
      <c r="B1469" s="5">
        <v>35.699489790000001</v>
      </c>
      <c r="C1469" s="6" t="s">
        <v>1329</v>
      </c>
      <c r="D1469" s="6" t="s">
        <v>3050</v>
      </c>
      <c r="E1469" s="6" t="s">
        <v>3345</v>
      </c>
      <c r="F1469" s="6" t="s">
        <v>3346</v>
      </c>
      <c r="G1469" s="6" t="s">
        <v>3347</v>
      </c>
      <c r="H1469" s="6" t="str">
        <f t="shared" si="46"/>
        <v>http://maps.google.com/maps?q=33.99731876,35.69948979</v>
      </c>
      <c r="I1469" s="7" t="str">
        <f t="shared" si="47"/>
        <v>See on Google Maps</v>
      </c>
    </row>
    <row r="1470" spans="1:9" x14ac:dyDescent="0.25">
      <c r="A1470" s="5">
        <v>33.982309780000001</v>
      </c>
      <c r="B1470" s="5">
        <v>35.638182569999998</v>
      </c>
      <c r="C1470" s="6" t="s">
        <v>1329</v>
      </c>
      <c r="D1470" s="6" t="s">
        <v>3050</v>
      </c>
      <c r="E1470" s="6" t="s">
        <v>3348</v>
      </c>
      <c r="F1470" s="6" t="s">
        <v>3349</v>
      </c>
      <c r="G1470" s="6" t="s">
        <v>3350</v>
      </c>
      <c r="H1470" s="6" t="str">
        <f t="shared" si="46"/>
        <v>http://maps.google.com/maps?q=33.98230978,35.63818257</v>
      </c>
      <c r="I1470" s="7" t="str">
        <f t="shared" si="47"/>
        <v>See on Google Maps</v>
      </c>
    </row>
    <row r="1471" spans="1:9" x14ac:dyDescent="0.25">
      <c r="A1471" s="5">
        <v>33.983458290000002</v>
      </c>
      <c r="B1471" s="5">
        <v>35.62066943</v>
      </c>
      <c r="C1471" s="6" t="s">
        <v>1329</v>
      </c>
      <c r="D1471" s="6" t="s">
        <v>3050</v>
      </c>
      <c r="E1471" s="6" t="s">
        <v>3351</v>
      </c>
      <c r="F1471" s="6" t="s">
        <v>3352</v>
      </c>
      <c r="G1471" s="6" t="s">
        <v>3353</v>
      </c>
      <c r="H1471" s="6" t="str">
        <f t="shared" si="46"/>
        <v>http://maps.google.com/maps?q=33.98345829,35.62066943</v>
      </c>
      <c r="I1471" s="7" t="str">
        <f t="shared" si="47"/>
        <v>See on Google Maps</v>
      </c>
    </row>
    <row r="1472" spans="1:9" x14ac:dyDescent="0.25">
      <c r="A1472" s="5">
        <v>34.062247229999997</v>
      </c>
      <c r="B1472" s="5">
        <v>35.711880559999997</v>
      </c>
      <c r="C1472" s="6" t="s">
        <v>1329</v>
      </c>
      <c r="D1472" s="6" t="s">
        <v>3050</v>
      </c>
      <c r="E1472" s="6" t="s">
        <v>3354</v>
      </c>
      <c r="F1472" s="6" t="s">
        <v>3354</v>
      </c>
      <c r="G1472" s="6" t="s">
        <v>3355</v>
      </c>
      <c r="H1472" s="6" t="str">
        <f t="shared" si="46"/>
        <v>http://maps.google.com/maps?q=34.06224723,35.71188056</v>
      </c>
      <c r="I1472" s="7" t="str">
        <f t="shared" si="47"/>
        <v>See on Google Maps</v>
      </c>
    </row>
    <row r="1473" spans="1:9" x14ac:dyDescent="0.25">
      <c r="A1473" s="5">
        <v>33.989376839999998</v>
      </c>
      <c r="B1473" s="5">
        <v>35.777238070000003</v>
      </c>
      <c r="C1473" s="6" t="s">
        <v>1329</v>
      </c>
      <c r="D1473" s="6" t="s">
        <v>3050</v>
      </c>
      <c r="E1473" s="6" t="s">
        <v>3356</v>
      </c>
      <c r="F1473" s="6" t="s">
        <v>3357</v>
      </c>
      <c r="G1473" s="6" t="s">
        <v>3358</v>
      </c>
      <c r="H1473" s="6" t="str">
        <f t="shared" si="46"/>
        <v>http://maps.google.com/maps?q=33.98937684,35.77723807</v>
      </c>
      <c r="I1473" s="7" t="str">
        <f t="shared" si="47"/>
        <v>See on Google Maps</v>
      </c>
    </row>
    <row r="1474" spans="1:9" x14ac:dyDescent="0.25">
      <c r="A1474" s="5">
        <v>34.033119470000003</v>
      </c>
      <c r="B1474" s="5">
        <v>35.73038614</v>
      </c>
      <c r="C1474" s="6" t="s">
        <v>1329</v>
      </c>
      <c r="D1474" s="6" t="s">
        <v>3050</v>
      </c>
      <c r="E1474" s="6" t="s">
        <v>3359</v>
      </c>
      <c r="F1474" s="6" t="s">
        <v>3360</v>
      </c>
      <c r="G1474" s="6" t="s">
        <v>3361</v>
      </c>
      <c r="H1474" s="6" t="str">
        <f t="shared" si="46"/>
        <v>http://maps.google.com/maps?q=34.03311947,35.73038614</v>
      </c>
      <c r="I1474" s="7" t="str">
        <f t="shared" si="47"/>
        <v>See on Google Maps</v>
      </c>
    </row>
    <row r="1475" spans="1:9" x14ac:dyDescent="0.25">
      <c r="A1475" s="5">
        <v>34.044619449999999</v>
      </c>
      <c r="B1475" s="5">
        <v>35.719044410000002</v>
      </c>
      <c r="C1475" s="6" t="s">
        <v>1329</v>
      </c>
      <c r="D1475" s="6" t="s">
        <v>3050</v>
      </c>
      <c r="E1475" s="6" t="s">
        <v>3362</v>
      </c>
      <c r="F1475" s="6" t="s">
        <v>3363</v>
      </c>
      <c r="G1475" s="6" t="s">
        <v>3364</v>
      </c>
      <c r="H1475" s="6" t="str">
        <f t="shared" ref="H1475:H1538" si="48">CONCATENATE("http://maps.google.com/maps?q=",A1475,",",B1475,"")</f>
        <v>http://maps.google.com/maps?q=34.04461945,35.71904441</v>
      </c>
      <c r="I1475" s="7" t="str">
        <f t="shared" ref="I1475:I1538" si="49">HYPERLINK(H1475, "See on Google Maps")</f>
        <v>See on Google Maps</v>
      </c>
    </row>
    <row r="1476" spans="1:9" x14ac:dyDescent="0.25">
      <c r="A1476" s="5">
        <v>34.042191639999999</v>
      </c>
      <c r="B1476" s="5">
        <v>35.733450050000002</v>
      </c>
      <c r="C1476" s="6" t="s">
        <v>1329</v>
      </c>
      <c r="D1476" s="6" t="s">
        <v>3050</v>
      </c>
      <c r="E1476" s="6" t="s">
        <v>3365</v>
      </c>
      <c r="F1476" s="6" t="s">
        <v>3366</v>
      </c>
      <c r="G1476" s="6" t="s">
        <v>3367</v>
      </c>
      <c r="H1476" s="6" t="str">
        <f t="shared" si="48"/>
        <v>http://maps.google.com/maps?q=34.04219164,35.73345005</v>
      </c>
      <c r="I1476" s="7" t="str">
        <f t="shared" si="49"/>
        <v>See on Google Maps</v>
      </c>
    </row>
    <row r="1477" spans="1:9" x14ac:dyDescent="0.25">
      <c r="A1477" s="5">
        <v>33.937593659647405</v>
      </c>
      <c r="B1477" s="5">
        <v>35.70281676223172</v>
      </c>
      <c r="C1477" s="6" t="s">
        <v>1329</v>
      </c>
      <c r="D1477" s="6" t="s">
        <v>3050</v>
      </c>
      <c r="E1477" s="6" t="s">
        <v>3050</v>
      </c>
      <c r="F1477" s="6"/>
      <c r="G1477" s="6"/>
      <c r="H1477" s="6" t="str">
        <f t="shared" si="48"/>
        <v>http://maps.google.com/maps?q=33.9375936596474,35.7028167622317</v>
      </c>
      <c r="I1477" s="7" t="str">
        <f t="shared" si="49"/>
        <v>See on Google Maps</v>
      </c>
    </row>
    <row r="1478" spans="1:9" x14ac:dyDescent="0.25">
      <c r="A1478" s="5">
        <v>34.011558290000004</v>
      </c>
      <c r="B1478" s="5">
        <v>35.660099969999997</v>
      </c>
      <c r="C1478" s="6" t="s">
        <v>1329</v>
      </c>
      <c r="D1478" s="6" t="s">
        <v>3050</v>
      </c>
      <c r="E1478" s="6" t="s">
        <v>3368</v>
      </c>
      <c r="F1478" s="6" t="s">
        <v>3369</v>
      </c>
      <c r="G1478" s="6" t="s">
        <v>3370</v>
      </c>
      <c r="H1478" s="6" t="str">
        <f t="shared" si="48"/>
        <v>http://maps.google.com/maps?q=34.01155829,35.66009997</v>
      </c>
      <c r="I1478" s="7" t="str">
        <f t="shared" si="49"/>
        <v>See on Google Maps</v>
      </c>
    </row>
    <row r="1479" spans="1:9" x14ac:dyDescent="0.25">
      <c r="A1479" s="5">
        <v>34.051283300000001</v>
      </c>
      <c r="B1479" s="5">
        <v>35.667091659999997</v>
      </c>
      <c r="C1479" s="6" t="s">
        <v>1329</v>
      </c>
      <c r="D1479" s="6" t="s">
        <v>3050</v>
      </c>
      <c r="E1479" s="6" t="s">
        <v>3371</v>
      </c>
      <c r="F1479" s="6" t="s">
        <v>3372</v>
      </c>
      <c r="G1479" s="6" t="s">
        <v>3373</v>
      </c>
      <c r="H1479" s="6" t="str">
        <f t="shared" si="48"/>
        <v>http://maps.google.com/maps?q=34.0512833,35.66709166</v>
      </c>
      <c r="I1479" s="7" t="str">
        <f t="shared" si="49"/>
        <v>See on Google Maps</v>
      </c>
    </row>
    <row r="1480" spans="1:9" x14ac:dyDescent="0.25">
      <c r="A1480" s="5">
        <v>34.05301669</v>
      </c>
      <c r="B1480" s="5">
        <v>35.649397139999998</v>
      </c>
      <c r="C1480" s="6" t="s">
        <v>1329</v>
      </c>
      <c r="D1480" s="6" t="s">
        <v>3050</v>
      </c>
      <c r="E1480" s="6" t="s">
        <v>3374</v>
      </c>
      <c r="F1480" s="6" t="s">
        <v>3375</v>
      </c>
      <c r="G1480" s="6" t="s">
        <v>3376</v>
      </c>
      <c r="H1480" s="6" t="str">
        <f t="shared" si="48"/>
        <v>http://maps.google.com/maps?q=34.05301669,35.64939714</v>
      </c>
      <c r="I1480" s="7" t="str">
        <f t="shared" si="49"/>
        <v>See on Google Maps</v>
      </c>
    </row>
    <row r="1481" spans="1:9" x14ac:dyDescent="0.25">
      <c r="A1481" s="5">
        <v>34.025008380000003</v>
      </c>
      <c r="B1481" s="5">
        <v>35.633908310000002</v>
      </c>
      <c r="C1481" s="6" t="s">
        <v>1329</v>
      </c>
      <c r="D1481" s="6" t="s">
        <v>3050</v>
      </c>
      <c r="E1481" s="6" t="s">
        <v>3377</v>
      </c>
      <c r="F1481" s="6" t="s">
        <v>3378</v>
      </c>
      <c r="G1481" s="6" t="s">
        <v>3379</v>
      </c>
      <c r="H1481" s="6" t="str">
        <f t="shared" si="48"/>
        <v>http://maps.google.com/maps?q=34.02500838,35.63390831</v>
      </c>
      <c r="I1481" s="7" t="str">
        <f t="shared" si="49"/>
        <v>See on Google Maps</v>
      </c>
    </row>
    <row r="1482" spans="1:9" x14ac:dyDescent="0.25">
      <c r="A1482" s="5">
        <v>34.031432379999998</v>
      </c>
      <c r="B1482" s="5">
        <v>35.693640610000003</v>
      </c>
      <c r="C1482" s="6" t="s">
        <v>1329</v>
      </c>
      <c r="D1482" s="6" t="s">
        <v>3050</v>
      </c>
      <c r="E1482" s="6" t="s">
        <v>3380</v>
      </c>
      <c r="F1482" s="6" t="s">
        <v>3381</v>
      </c>
      <c r="G1482" s="6" t="s">
        <v>3382</v>
      </c>
      <c r="H1482" s="6" t="str">
        <f t="shared" si="48"/>
        <v>http://maps.google.com/maps?q=34.03143238,35.69364061</v>
      </c>
      <c r="I1482" s="7" t="str">
        <f t="shared" si="49"/>
        <v>See on Google Maps</v>
      </c>
    </row>
    <row r="1483" spans="1:9" x14ac:dyDescent="0.25">
      <c r="A1483" s="5">
        <v>34.064136099999999</v>
      </c>
      <c r="B1483" s="5">
        <v>35.692513830000003</v>
      </c>
      <c r="C1483" s="6" t="s">
        <v>1329</v>
      </c>
      <c r="D1483" s="6" t="s">
        <v>3050</v>
      </c>
      <c r="E1483" s="6" t="s">
        <v>3383</v>
      </c>
      <c r="F1483" s="6" t="s">
        <v>3384</v>
      </c>
      <c r="G1483" s="6" t="s">
        <v>3385</v>
      </c>
      <c r="H1483" s="6" t="str">
        <f t="shared" si="48"/>
        <v>http://maps.google.com/maps?q=34.0641361,35.69251383</v>
      </c>
      <c r="I1483" s="7" t="str">
        <f t="shared" si="49"/>
        <v>See on Google Maps</v>
      </c>
    </row>
    <row r="1484" spans="1:9" x14ac:dyDescent="0.25">
      <c r="A1484" s="5">
        <v>34.083102830000001</v>
      </c>
      <c r="B1484" s="5">
        <v>35.694127770000001</v>
      </c>
      <c r="C1484" s="6" t="s">
        <v>1329</v>
      </c>
      <c r="D1484" s="6" t="s">
        <v>3050</v>
      </c>
      <c r="E1484" s="6" t="s">
        <v>3386</v>
      </c>
      <c r="F1484" s="6" t="s">
        <v>3387</v>
      </c>
      <c r="G1484" s="6" t="s">
        <v>3388</v>
      </c>
      <c r="H1484" s="6" t="str">
        <f t="shared" si="48"/>
        <v>http://maps.google.com/maps?q=34.08310283,35.69412777</v>
      </c>
      <c r="I1484" s="7" t="str">
        <f t="shared" si="49"/>
        <v>See on Google Maps</v>
      </c>
    </row>
    <row r="1485" spans="1:9" x14ac:dyDescent="0.25">
      <c r="A1485" s="5">
        <v>34.006211110000002</v>
      </c>
      <c r="B1485" s="5">
        <v>35.681544459999998</v>
      </c>
      <c r="C1485" s="6" t="s">
        <v>1329</v>
      </c>
      <c r="D1485" s="6" t="s">
        <v>3050</v>
      </c>
      <c r="E1485" s="6" t="s">
        <v>3389</v>
      </c>
      <c r="F1485" s="6" t="s">
        <v>3390</v>
      </c>
      <c r="G1485" s="6" t="s">
        <v>3391</v>
      </c>
      <c r="H1485" s="6" t="str">
        <f t="shared" si="48"/>
        <v>http://maps.google.com/maps?q=34.00621111,35.68154446</v>
      </c>
      <c r="I1485" s="7" t="str">
        <f t="shared" si="49"/>
        <v>See on Google Maps</v>
      </c>
    </row>
    <row r="1486" spans="1:9" x14ac:dyDescent="0.25">
      <c r="A1486" s="5">
        <v>34.007911059999998</v>
      </c>
      <c r="B1486" s="5">
        <v>35.644841579999998</v>
      </c>
      <c r="C1486" s="6" t="s">
        <v>1329</v>
      </c>
      <c r="D1486" s="6" t="s">
        <v>3050</v>
      </c>
      <c r="E1486" s="6" t="s">
        <v>3392</v>
      </c>
      <c r="F1486" s="6" t="s">
        <v>3393</v>
      </c>
      <c r="G1486" s="6" t="s">
        <v>3394</v>
      </c>
      <c r="H1486" s="6" t="str">
        <f t="shared" si="48"/>
        <v>http://maps.google.com/maps?q=34.00791106,35.64484158</v>
      </c>
      <c r="I1486" s="7" t="str">
        <f t="shared" si="49"/>
        <v>See on Google Maps</v>
      </c>
    </row>
    <row r="1487" spans="1:9" x14ac:dyDescent="0.25">
      <c r="A1487" s="5">
        <v>33.999537859999997</v>
      </c>
      <c r="B1487" s="5">
        <v>35.67936401</v>
      </c>
      <c r="C1487" s="6" t="s">
        <v>1329</v>
      </c>
      <c r="D1487" s="6" t="s">
        <v>3050</v>
      </c>
      <c r="E1487" s="6" t="s">
        <v>3395</v>
      </c>
      <c r="F1487" s="6" t="s">
        <v>3396</v>
      </c>
      <c r="G1487" s="6" t="s">
        <v>3397</v>
      </c>
      <c r="H1487" s="6" t="str">
        <f t="shared" si="48"/>
        <v>http://maps.google.com/maps?q=33.99953786,35.67936401</v>
      </c>
      <c r="I1487" s="7" t="str">
        <f t="shared" si="49"/>
        <v>See on Google Maps</v>
      </c>
    </row>
    <row r="1488" spans="1:9" x14ac:dyDescent="0.25">
      <c r="A1488" s="5">
        <v>34.071044469999997</v>
      </c>
      <c r="B1488" s="5">
        <v>35.685238810000001</v>
      </c>
      <c r="C1488" s="6" t="s">
        <v>1329</v>
      </c>
      <c r="D1488" s="6" t="s">
        <v>3050</v>
      </c>
      <c r="E1488" s="6" t="s">
        <v>3398</v>
      </c>
      <c r="F1488" s="6" t="s">
        <v>3399</v>
      </c>
      <c r="G1488" s="6" t="s">
        <v>3400</v>
      </c>
      <c r="H1488" s="6" t="str">
        <f t="shared" si="48"/>
        <v>http://maps.google.com/maps?q=34.07104447,35.68523881</v>
      </c>
      <c r="I1488" s="7" t="str">
        <f t="shared" si="49"/>
        <v>See on Google Maps</v>
      </c>
    </row>
    <row r="1489" spans="1:9" x14ac:dyDescent="0.25">
      <c r="A1489" s="5">
        <v>34.014386729999998</v>
      </c>
      <c r="B1489" s="5">
        <v>35.773501750000001</v>
      </c>
      <c r="C1489" s="6" t="s">
        <v>1329</v>
      </c>
      <c r="D1489" s="6" t="s">
        <v>3050</v>
      </c>
      <c r="E1489" s="6" t="s">
        <v>3401</v>
      </c>
      <c r="F1489" s="6" t="s">
        <v>3402</v>
      </c>
      <c r="G1489" s="6" t="s">
        <v>3403</v>
      </c>
      <c r="H1489" s="6" t="str">
        <f t="shared" si="48"/>
        <v>http://maps.google.com/maps?q=34.01438673,35.77350175</v>
      </c>
      <c r="I1489" s="7" t="str">
        <f t="shared" si="49"/>
        <v>See on Google Maps</v>
      </c>
    </row>
    <row r="1490" spans="1:9" x14ac:dyDescent="0.25">
      <c r="A1490" s="5">
        <v>34.035493750000001</v>
      </c>
      <c r="B1490" s="5">
        <v>35.677111019999998</v>
      </c>
      <c r="C1490" s="6" t="s">
        <v>1329</v>
      </c>
      <c r="D1490" s="6" t="s">
        <v>3050</v>
      </c>
      <c r="E1490" s="6" t="s">
        <v>3404</v>
      </c>
      <c r="F1490" s="6" t="s">
        <v>3405</v>
      </c>
      <c r="G1490" s="6" t="s">
        <v>3406</v>
      </c>
      <c r="H1490" s="6" t="str">
        <f t="shared" si="48"/>
        <v>http://maps.google.com/maps?q=34.03549375,35.67711102</v>
      </c>
      <c r="I1490" s="7" t="str">
        <f t="shared" si="49"/>
        <v>See on Google Maps</v>
      </c>
    </row>
    <row r="1491" spans="1:9" x14ac:dyDescent="0.25">
      <c r="A1491" s="5">
        <v>34.050652759999998</v>
      </c>
      <c r="B1491" s="5">
        <v>35.724313899999999</v>
      </c>
      <c r="C1491" s="6" t="s">
        <v>1329</v>
      </c>
      <c r="D1491" s="6" t="s">
        <v>3050</v>
      </c>
      <c r="E1491" s="6" t="s">
        <v>3407</v>
      </c>
      <c r="F1491" s="6" t="s">
        <v>3408</v>
      </c>
      <c r="G1491" s="6" t="s">
        <v>3409</v>
      </c>
      <c r="H1491" s="6" t="str">
        <f t="shared" si="48"/>
        <v>http://maps.google.com/maps?q=34.05065276,35.7243139</v>
      </c>
      <c r="I1491" s="7" t="str">
        <f t="shared" si="49"/>
        <v>See on Google Maps</v>
      </c>
    </row>
    <row r="1492" spans="1:9" x14ac:dyDescent="0.25">
      <c r="A1492" s="5">
        <v>33.98276113</v>
      </c>
      <c r="B1492" s="5">
        <v>35.762202700000003</v>
      </c>
      <c r="C1492" s="6" t="s">
        <v>1329</v>
      </c>
      <c r="D1492" s="6" t="s">
        <v>3050</v>
      </c>
      <c r="E1492" s="6" t="s">
        <v>3410</v>
      </c>
      <c r="F1492" s="6" t="s">
        <v>3411</v>
      </c>
      <c r="G1492" s="6" t="s">
        <v>3412</v>
      </c>
      <c r="H1492" s="6" t="str">
        <f t="shared" si="48"/>
        <v>http://maps.google.com/maps?q=33.98276113,35.7622027</v>
      </c>
      <c r="I1492" s="7" t="str">
        <f t="shared" si="49"/>
        <v>See on Google Maps</v>
      </c>
    </row>
    <row r="1493" spans="1:9" x14ac:dyDescent="0.25">
      <c r="A1493" s="5">
        <v>33.951099280000001</v>
      </c>
      <c r="B1493" s="5">
        <v>35.630804500000004</v>
      </c>
      <c r="C1493" s="6" t="s">
        <v>1329</v>
      </c>
      <c r="D1493" s="6" t="s">
        <v>3050</v>
      </c>
      <c r="E1493" s="6" t="s">
        <v>3413</v>
      </c>
      <c r="F1493" s="6" t="s">
        <v>3414</v>
      </c>
      <c r="G1493" s="6" t="s">
        <v>3415</v>
      </c>
      <c r="H1493" s="6" t="str">
        <f t="shared" si="48"/>
        <v>http://maps.google.com/maps?q=33.95109928,35.6308045</v>
      </c>
      <c r="I1493" s="7" t="str">
        <f t="shared" si="49"/>
        <v>See on Google Maps</v>
      </c>
    </row>
    <row r="1494" spans="1:9" x14ac:dyDescent="0.25">
      <c r="A1494" s="5">
        <v>34.05034474</v>
      </c>
      <c r="B1494" s="5">
        <v>35.760654549999998</v>
      </c>
      <c r="C1494" s="6" t="s">
        <v>1329</v>
      </c>
      <c r="D1494" s="6" t="s">
        <v>3050</v>
      </c>
      <c r="E1494" s="6" t="s">
        <v>3416</v>
      </c>
      <c r="F1494" s="6" t="s">
        <v>3417</v>
      </c>
      <c r="G1494" s="6" t="s">
        <v>3418</v>
      </c>
      <c r="H1494" s="6" t="str">
        <f t="shared" si="48"/>
        <v>http://maps.google.com/maps?q=34.05034474,35.76065455</v>
      </c>
      <c r="I1494" s="7" t="str">
        <f t="shared" si="49"/>
        <v>See on Google Maps</v>
      </c>
    </row>
    <row r="1495" spans="1:9" x14ac:dyDescent="0.25">
      <c r="A1495" s="5">
        <v>34.017855689999998</v>
      </c>
      <c r="B1495" s="5">
        <v>35.750698569999997</v>
      </c>
      <c r="C1495" s="6" t="s">
        <v>1329</v>
      </c>
      <c r="D1495" s="6" t="s">
        <v>3050</v>
      </c>
      <c r="E1495" s="6" t="s">
        <v>3419</v>
      </c>
      <c r="F1495" s="6" t="s">
        <v>3420</v>
      </c>
      <c r="G1495" s="6" t="s">
        <v>3421</v>
      </c>
      <c r="H1495" s="6" t="str">
        <f t="shared" si="48"/>
        <v>http://maps.google.com/maps?q=34.01785569,35.75069857</v>
      </c>
      <c r="I1495" s="7" t="str">
        <f t="shared" si="49"/>
        <v>See on Google Maps</v>
      </c>
    </row>
    <row r="1496" spans="1:9" x14ac:dyDescent="0.25">
      <c r="A1496" s="5">
        <v>34.044461069999997</v>
      </c>
      <c r="B1496" s="5">
        <v>35.770825049999999</v>
      </c>
      <c r="C1496" s="6" t="s">
        <v>1329</v>
      </c>
      <c r="D1496" s="6" t="s">
        <v>3050</v>
      </c>
      <c r="E1496" s="6" t="s">
        <v>3422</v>
      </c>
      <c r="F1496" s="6" t="s">
        <v>3423</v>
      </c>
      <c r="G1496" s="6" t="s">
        <v>3424</v>
      </c>
      <c r="H1496" s="6" t="str">
        <f t="shared" si="48"/>
        <v>http://maps.google.com/maps?q=34.04446107,35.77082505</v>
      </c>
      <c r="I1496" s="7" t="str">
        <f t="shared" si="49"/>
        <v>See on Google Maps</v>
      </c>
    </row>
    <row r="1497" spans="1:9" x14ac:dyDescent="0.25">
      <c r="A1497" s="5">
        <v>34.07217464</v>
      </c>
      <c r="B1497" s="5">
        <v>35.706823739999997</v>
      </c>
      <c r="C1497" s="6" t="s">
        <v>1329</v>
      </c>
      <c r="D1497" s="6" t="s">
        <v>3050</v>
      </c>
      <c r="E1497" s="6" t="s">
        <v>3425</v>
      </c>
      <c r="F1497" s="6" t="s">
        <v>3426</v>
      </c>
      <c r="G1497" s="6" t="s">
        <v>3427</v>
      </c>
      <c r="H1497" s="6" t="str">
        <f t="shared" si="48"/>
        <v>http://maps.google.com/maps?q=34.07217464,35.70682374</v>
      </c>
      <c r="I1497" s="7" t="str">
        <f t="shared" si="49"/>
        <v>See on Google Maps</v>
      </c>
    </row>
    <row r="1498" spans="1:9" x14ac:dyDescent="0.25">
      <c r="A1498" s="5">
        <v>33.963386130000004</v>
      </c>
      <c r="B1498" s="5">
        <v>35.700150030000003</v>
      </c>
      <c r="C1498" s="6" t="s">
        <v>1329</v>
      </c>
      <c r="D1498" s="6" t="s">
        <v>3050</v>
      </c>
      <c r="E1498" s="6" t="s">
        <v>3428</v>
      </c>
      <c r="F1498" s="6" t="s">
        <v>3429</v>
      </c>
      <c r="G1498" s="6" t="s">
        <v>3430</v>
      </c>
      <c r="H1498" s="6" t="str">
        <f t="shared" si="48"/>
        <v>http://maps.google.com/maps?q=33.96338613,35.70015003</v>
      </c>
      <c r="I1498" s="7" t="str">
        <f t="shared" si="49"/>
        <v>See on Google Maps</v>
      </c>
    </row>
    <row r="1499" spans="1:9" x14ac:dyDescent="0.25">
      <c r="A1499" s="5">
        <v>33.969324899999997</v>
      </c>
      <c r="B1499" s="5">
        <v>35.710254110000001</v>
      </c>
      <c r="C1499" s="6" t="s">
        <v>1329</v>
      </c>
      <c r="D1499" s="6" t="s">
        <v>3050</v>
      </c>
      <c r="E1499" s="6" t="s">
        <v>3431</v>
      </c>
      <c r="F1499" s="6" t="s">
        <v>3432</v>
      </c>
      <c r="G1499" s="6" t="s">
        <v>3433</v>
      </c>
      <c r="H1499" s="6" t="str">
        <f t="shared" si="48"/>
        <v>http://maps.google.com/maps?q=33.9693249,35.71025411</v>
      </c>
      <c r="I1499" s="7" t="str">
        <f t="shared" si="49"/>
        <v>See on Google Maps</v>
      </c>
    </row>
    <row r="1500" spans="1:9" x14ac:dyDescent="0.25">
      <c r="A1500" s="5">
        <v>34.01251843</v>
      </c>
      <c r="B1500" s="5">
        <v>35.798811659999998</v>
      </c>
      <c r="C1500" s="6" t="s">
        <v>1329</v>
      </c>
      <c r="D1500" s="6" t="s">
        <v>3050</v>
      </c>
      <c r="E1500" s="6" t="s">
        <v>3434</v>
      </c>
      <c r="F1500" s="6" t="s">
        <v>3435</v>
      </c>
      <c r="G1500" s="6" t="s">
        <v>3436</v>
      </c>
      <c r="H1500" s="6" t="str">
        <f t="shared" si="48"/>
        <v>http://maps.google.com/maps?q=34.01251843,35.79881166</v>
      </c>
      <c r="I1500" s="7" t="str">
        <f t="shared" si="49"/>
        <v>See on Google Maps</v>
      </c>
    </row>
    <row r="1501" spans="1:9" x14ac:dyDescent="0.25">
      <c r="A1501" s="5">
        <v>34.047458280000001</v>
      </c>
      <c r="B1501" s="5">
        <v>35.741638860000002</v>
      </c>
      <c r="C1501" s="6" t="s">
        <v>1329</v>
      </c>
      <c r="D1501" s="6" t="s">
        <v>3050</v>
      </c>
      <c r="E1501" s="6" t="s">
        <v>3437</v>
      </c>
      <c r="F1501" s="6" t="s">
        <v>3438</v>
      </c>
      <c r="G1501" s="6" t="s">
        <v>3439</v>
      </c>
      <c r="H1501" s="6" t="str">
        <f t="shared" si="48"/>
        <v>http://maps.google.com/maps?q=34.04745828,35.74163886</v>
      </c>
      <c r="I1501" s="7" t="str">
        <f t="shared" si="49"/>
        <v>See on Google Maps</v>
      </c>
    </row>
    <row r="1502" spans="1:9" x14ac:dyDescent="0.25">
      <c r="A1502" s="5">
        <v>34.054941650000004</v>
      </c>
      <c r="B1502" s="5">
        <v>35.711116580000002</v>
      </c>
      <c r="C1502" s="6" t="s">
        <v>1329</v>
      </c>
      <c r="D1502" s="6" t="s">
        <v>3050</v>
      </c>
      <c r="E1502" s="6" t="s">
        <v>3440</v>
      </c>
      <c r="F1502" s="6" t="s">
        <v>3441</v>
      </c>
      <c r="G1502" s="6" t="s">
        <v>3442</v>
      </c>
      <c r="H1502" s="6" t="str">
        <f t="shared" si="48"/>
        <v>http://maps.google.com/maps?q=34.05494165,35.71111658</v>
      </c>
      <c r="I1502" s="7" t="str">
        <f t="shared" si="49"/>
        <v>See on Google Maps</v>
      </c>
    </row>
    <row r="1503" spans="1:9" x14ac:dyDescent="0.25">
      <c r="A1503" s="5">
        <v>33.957289750000001</v>
      </c>
      <c r="B1503" s="5">
        <v>35.598824559999997</v>
      </c>
      <c r="C1503" s="6" t="s">
        <v>1329</v>
      </c>
      <c r="D1503" s="6" t="s">
        <v>3050</v>
      </c>
      <c r="E1503" s="6" t="s">
        <v>3443</v>
      </c>
      <c r="F1503" s="6" t="s">
        <v>3443</v>
      </c>
      <c r="G1503" s="6" t="s">
        <v>3444</v>
      </c>
      <c r="H1503" s="6" t="str">
        <f t="shared" si="48"/>
        <v>http://maps.google.com/maps?q=33.95728975,35.59882456</v>
      </c>
      <c r="I1503" s="7" t="str">
        <f t="shared" si="49"/>
        <v>See on Google Maps</v>
      </c>
    </row>
    <row r="1504" spans="1:9" x14ac:dyDescent="0.25">
      <c r="A1504" s="5">
        <v>33.958570620000003</v>
      </c>
      <c r="B1504" s="5">
        <v>35.677541189999999</v>
      </c>
      <c r="C1504" s="6" t="s">
        <v>1329</v>
      </c>
      <c r="D1504" s="6" t="s">
        <v>3050</v>
      </c>
      <c r="E1504" s="6" t="s">
        <v>3445</v>
      </c>
      <c r="F1504" s="6" t="s">
        <v>3445</v>
      </c>
      <c r="G1504" s="6" t="s">
        <v>3446</v>
      </c>
      <c r="H1504" s="6" t="str">
        <f t="shared" si="48"/>
        <v>http://maps.google.com/maps?q=33.95857062,35.67754119</v>
      </c>
      <c r="I1504" s="7" t="str">
        <f t="shared" si="49"/>
        <v>See on Google Maps</v>
      </c>
    </row>
    <row r="1505" spans="1:9" x14ac:dyDescent="0.25">
      <c r="A1505" s="5">
        <v>34.052241690000002</v>
      </c>
      <c r="B1505" s="5">
        <v>35.673513810000003</v>
      </c>
      <c r="C1505" s="6" t="s">
        <v>1329</v>
      </c>
      <c r="D1505" s="6" t="s">
        <v>3050</v>
      </c>
      <c r="E1505" s="6" t="s">
        <v>3447</v>
      </c>
      <c r="F1505" s="6" t="s">
        <v>3448</v>
      </c>
      <c r="G1505" s="6" t="s">
        <v>3449</v>
      </c>
      <c r="H1505" s="6" t="str">
        <f t="shared" si="48"/>
        <v>http://maps.google.com/maps?q=34.05224169,35.67351381</v>
      </c>
      <c r="I1505" s="7" t="str">
        <f t="shared" si="49"/>
        <v>See on Google Maps</v>
      </c>
    </row>
    <row r="1506" spans="1:9" x14ac:dyDescent="0.25">
      <c r="A1506" s="5">
        <v>34.02682222</v>
      </c>
      <c r="B1506" s="5">
        <v>35.757872839999997</v>
      </c>
      <c r="C1506" s="6" t="s">
        <v>1329</v>
      </c>
      <c r="D1506" s="6" t="s">
        <v>3050</v>
      </c>
      <c r="E1506" s="6" t="s">
        <v>3450</v>
      </c>
      <c r="F1506" s="6" t="s">
        <v>3451</v>
      </c>
      <c r="G1506" s="6" t="s">
        <v>3452</v>
      </c>
      <c r="H1506" s="6" t="str">
        <f t="shared" si="48"/>
        <v>http://maps.google.com/maps?q=34.02682222,35.75787284</v>
      </c>
      <c r="I1506" s="7" t="str">
        <f t="shared" si="49"/>
        <v>See on Google Maps</v>
      </c>
    </row>
    <row r="1507" spans="1:9" x14ac:dyDescent="0.25">
      <c r="A1507" s="5">
        <v>34.013799710000001</v>
      </c>
      <c r="B1507" s="5">
        <v>35.743370900000002</v>
      </c>
      <c r="C1507" s="6" t="s">
        <v>1329</v>
      </c>
      <c r="D1507" s="6" t="s">
        <v>3050</v>
      </c>
      <c r="E1507" s="6" t="s">
        <v>3453</v>
      </c>
      <c r="F1507" s="6" t="s">
        <v>3454</v>
      </c>
      <c r="G1507" s="6" t="s">
        <v>3455</v>
      </c>
      <c r="H1507" s="6" t="str">
        <f t="shared" si="48"/>
        <v>http://maps.google.com/maps?q=34.01379971,35.7433709</v>
      </c>
      <c r="I1507" s="7" t="str">
        <f t="shared" si="49"/>
        <v>See on Google Maps</v>
      </c>
    </row>
    <row r="1508" spans="1:9" x14ac:dyDescent="0.25">
      <c r="A1508" s="5">
        <v>33.966263820000002</v>
      </c>
      <c r="B1508" s="5">
        <v>35.60320282</v>
      </c>
      <c r="C1508" s="6" t="s">
        <v>1329</v>
      </c>
      <c r="D1508" s="6" t="s">
        <v>3050</v>
      </c>
      <c r="E1508" s="6" t="s">
        <v>3456</v>
      </c>
      <c r="F1508" s="6" t="s">
        <v>3457</v>
      </c>
      <c r="G1508" s="6" t="s">
        <v>3458</v>
      </c>
      <c r="H1508" s="6" t="str">
        <f t="shared" si="48"/>
        <v>http://maps.google.com/maps?q=33.96626382,35.60320282</v>
      </c>
      <c r="I1508" s="7" t="str">
        <f t="shared" si="49"/>
        <v>See on Google Maps</v>
      </c>
    </row>
    <row r="1509" spans="1:9" x14ac:dyDescent="0.25">
      <c r="A1509" s="5">
        <v>34.02162225</v>
      </c>
      <c r="B1509" s="5">
        <v>35.6274388</v>
      </c>
      <c r="C1509" s="6" t="s">
        <v>1329</v>
      </c>
      <c r="D1509" s="6" t="s">
        <v>3050</v>
      </c>
      <c r="E1509" s="6" t="s">
        <v>3459</v>
      </c>
      <c r="F1509" s="6" t="s">
        <v>3460</v>
      </c>
      <c r="G1509" s="6" t="s">
        <v>3461</v>
      </c>
      <c r="H1509" s="6" t="str">
        <f t="shared" si="48"/>
        <v>http://maps.google.com/maps?q=34.02162225,35.6274388</v>
      </c>
      <c r="I1509" s="7" t="str">
        <f t="shared" si="49"/>
        <v>See on Google Maps</v>
      </c>
    </row>
    <row r="1510" spans="1:9" x14ac:dyDescent="0.25">
      <c r="A1510" s="5">
        <v>33.990511130000002</v>
      </c>
      <c r="B1510" s="5">
        <v>35.786572169999999</v>
      </c>
      <c r="C1510" s="6" t="s">
        <v>1329</v>
      </c>
      <c r="D1510" s="6" t="s">
        <v>3050</v>
      </c>
      <c r="E1510" s="6" t="s">
        <v>3462</v>
      </c>
      <c r="F1510" s="6" t="s">
        <v>3463</v>
      </c>
      <c r="G1510" s="6" t="s">
        <v>3464</v>
      </c>
      <c r="H1510" s="6" t="str">
        <f t="shared" si="48"/>
        <v>http://maps.google.com/maps?q=33.99051113,35.78657217</v>
      </c>
      <c r="I1510" s="7" t="str">
        <f t="shared" si="49"/>
        <v>See on Google Maps</v>
      </c>
    </row>
    <row r="1511" spans="1:9" x14ac:dyDescent="0.25">
      <c r="A1511" s="5">
        <v>33.994452080000002</v>
      </c>
      <c r="B1511" s="5">
        <v>35.687061110000002</v>
      </c>
      <c r="C1511" s="6" t="s">
        <v>1329</v>
      </c>
      <c r="D1511" s="6" t="s">
        <v>3050</v>
      </c>
      <c r="E1511" s="6" t="s">
        <v>3465</v>
      </c>
      <c r="F1511" s="6" t="s">
        <v>3466</v>
      </c>
      <c r="G1511" s="6" t="s">
        <v>3467</v>
      </c>
      <c r="H1511" s="6" t="str">
        <f t="shared" si="48"/>
        <v>http://maps.google.com/maps?q=33.99445208,35.68706111</v>
      </c>
      <c r="I1511" s="7" t="str">
        <f t="shared" si="49"/>
        <v>See on Google Maps</v>
      </c>
    </row>
    <row r="1512" spans="1:9" x14ac:dyDescent="0.25">
      <c r="A1512" s="5">
        <v>34.038845369999997</v>
      </c>
      <c r="B1512" s="5">
        <v>35.667063040000002</v>
      </c>
      <c r="C1512" s="6" t="s">
        <v>1329</v>
      </c>
      <c r="D1512" s="6" t="s">
        <v>3050</v>
      </c>
      <c r="E1512" s="6" t="s">
        <v>3468</v>
      </c>
      <c r="F1512" s="6" t="s">
        <v>3469</v>
      </c>
      <c r="G1512" s="6" t="s">
        <v>3470</v>
      </c>
      <c r="H1512" s="6" t="str">
        <f t="shared" si="48"/>
        <v>http://maps.google.com/maps?q=34.03884537,35.66706304</v>
      </c>
      <c r="I1512" s="7" t="str">
        <f t="shared" si="49"/>
        <v>See on Google Maps</v>
      </c>
    </row>
    <row r="1513" spans="1:9" x14ac:dyDescent="0.25">
      <c r="A1513" s="5">
        <v>34.004144429999997</v>
      </c>
      <c r="B1513" s="5">
        <v>35.725888900000001</v>
      </c>
      <c r="C1513" s="6" t="s">
        <v>1329</v>
      </c>
      <c r="D1513" s="6" t="s">
        <v>3050</v>
      </c>
      <c r="E1513" s="6" t="s">
        <v>3471</v>
      </c>
      <c r="F1513" s="6" t="s">
        <v>3472</v>
      </c>
      <c r="G1513" s="6" t="s">
        <v>3473</v>
      </c>
      <c r="H1513" s="6" t="str">
        <f t="shared" si="48"/>
        <v>http://maps.google.com/maps?q=34.00414443,35.7258889</v>
      </c>
      <c r="I1513" s="7" t="str">
        <f t="shared" si="49"/>
        <v>See on Google Maps</v>
      </c>
    </row>
    <row r="1514" spans="1:9" x14ac:dyDescent="0.25">
      <c r="A1514" s="5">
        <v>34.047600029999998</v>
      </c>
      <c r="B1514" s="5">
        <v>35.686044379999998</v>
      </c>
      <c r="C1514" s="6" t="s">
        <v>1329</v>
      </c>
      <c r="D1514" s="6" t="s">
        <v>3050</v>
      </c>
      <c r="E1514" s="6" t="s">
        <v>3474</v>
      </c>
      <c r="F1514" s="6" t="s">
        <v>3474</v>
      </c>
      <c r="G1514" s="6" t="s">
        <v>3475</v>
      </c>
      <c r="H1514" s="6" t="str">
        <f t="shared" si="48"/>
        <v>http://maps.google.com/maps?q=34.04760003,35.68604438</v>
      </c>
      <c r="I1514" s="7" t="str">
        <f t="shared" si="49"/>
        <v>See on Google Maps</v>
      </c>
    </row>
    <row r="1515" spans="1:9" x14ac:dyDescent="0.25">
      <c r="A1515" s="5">
        <v>34.025853740000002</v>
      </c>
      <c r="B1515" s="5">
        <v>35.705880290000003</v>
      </c>
      <c r="C1515" s="6" t="s">
        <v>1329</v>
      </c>
      <c r="D1515" s="6" t="s">
        <v>3050</v>
      </c>
      <c r="E1515" s="6" t="s">
        <v>3476</v>
      </c>
      <c r="F1515" s="6" t="s">
        <v>3477</v>
      </c>
      <c r="G1515" s="6" t="s">
        <v>3478</v>
      </c>
      <c r="H1515" s="6" t="str">
        <f t="shared" si="48"/>
        <v>http://maps.google.com/maps?q=34.02585374,35.70588029</v>
      </c>
      <c r="I1515" s="7" t="str">
        <f t="shared" si="49"/>
        <v>See on Google Maps</v>
      </c>
    </row>
    <row r="1516" spans="1:9" x14ac:dyDescent="0.25">
      <c r="A1516" s="5">
        <v>33.972227750000002</v>
      </c>
      <c r="B1516" s="5">
        <v>35.712797139999999</v>
      </c>
      <c r="C1516" s="6" t="s">
        <v>1329</v>
      </c>
      <c r="D1516" s="6" t="s">
        <v>3050</v>
      </c>
      <c r="E1516" s="6" t="s">
        <v>3479</v>
      </c>
      <c r="F1516" s="6" t="s">
        <v>3480</v>
      </c>
      <c r="G1516" s="6" t="s">
        <v>3481</v>
      </c>
      <c r="H1516" s="6" t="str">
        <f t="shared" si="48"/>
        <v>http://maps.google.com/maps?q=33.97222775,35.71279714</v>
      </c>
      <c r="I1516" s="7" t="str">
        <f t="shared" si="49"/>
        <v>See on Google Maps</v>
      </c>
    </row>
    <row r="1517" spans="1:9" x14ac:dyDescent="0.25">
      <c r="A1517" s="5">
        <v>34.049978179999997</v>
      </c>
      <c r="B1517" s="5">
        <v>35.640385039999998</v>
      </c>
      <c r="C1517" s="6" t="s">
        <v>1329</v>
      </c>
      <c r="D1517" s="6" t="s">
        <v>3050</v>
      </c>
      <c r="E1517" s="6" t="s">
        <v>3482</v>
      </c>
      <c r="F1517" s="6" t="s">
        <v>3483</v>
      </c>
      <c r="G1517" s="6" t="s">
        <v>3484</v>
      </c>
      <c r="H1517" s="6" t="str">
        <f t="shared" si="48"/>
        <v>http://maps.google.com/maps?q=34.04997818,35.64038504</v>
      </c>
      <c r="I1517" s="7" t="str">
        <f t="shared" si="49"/>
        <v>See on Google Maps</v>
      </c>
    </row>
    <row r="1518" spans="1:9" x14ac:dyDescent="0.25">
      <c r="A1518" s="5">
        <v>34.063297599999999</v>
      </c>
      <c r="B1518" s="5">
        <v>35.654394660000001</v>
      </c>
      <c r="C1518" s="6" t="s">
        <v>1329</v>
      </c>
      <c r="D1518" s="6" t="s">
        <v>3050</v>
      </c>
      <c r="E1518" s="6" t="s">
        <v>3485</v>
      </c>
      <c r="F1518" s="6" t="s">
        <v>3486</v>
      </c>
      <c r="G1518" s="6" t="s">
        <v>3487</v>
      </c>
      <c r="H1518" s="6" t="str">
        <f t="shared" si="48"/>
        <v>http://maps.google.com/maps?q=34.0632976,35.65439466</v>
      </c>
      <c r="I1518" s="7" t="str">
        <f t="shared" si="49"/>
        <v>See on Google Maps</v>
      </c>
    </row>
    <row r="1519" spans="1:9" x14ac:dyDescent="0.25">
      <c r="A1519" s="5">
        <v>34.012210199999998</v>
      </c>
      <c r="B1519" s="5">
        <v>35.71911601</v>
      </c>
      <c r="C1519" s="6" t="s">
        <v>1329</v>
      </c>
      <c r="D1519" s="6" t="s">
        <v>3050</v>
      </c>
      <c r="E1519" s="6" t="s">
        <v>3488</v>
      </c>
      <c r="F1519" s="6" t="s">
        <v>3488</v>
      </c>
      <c r="G1519" s="6" t="s">
        <v>3489</v>
      </c>
      <c r="H1519" s="6" t="str">
        <f t="shared" si="48"/>
        <v>http://maps.google.com/maps?q=34.0122102,35.71911601</v>
      </c>
      <c r="I1519" s="7" t="str">
        <f t="shared" si="49"/>
        <v>See on Google Maps</v>
      </c>
    </row>
    <row r="1520" spans="1:9" x14ac:dyDescent="0.25">
      <c r="A1520" s="5">
        <v>33.977346330000003</v>
      </c>
      <c r="B1520" s="5">
        <v>35.702879000000003</v>
      </c>
      <c r="C1520" s="6" t="s">
        <v>1329</v>
      </c>
      <c r="D1520" s="6" t="s">
        <v>3050</v>
      </c>
      <c r="E1520" s="6" t="s">
        <v>3490</v>
      </c>
      <c r="F1520" s="6" t="s">
        <v>3491</v>
      </c>
      <c r="G1520" s="6" t="s">
        <v>3492</v>
      </c>
      <c r="H1520" s="6" t="str">
        <f t="shared" si="48"/>
        <v>http://maps.google.com/maps?q=33.97734633,35.702879</v>
      </c>
      <c r="I1520" s="7" t="str">
        <f t="shared" si="49"/>
        <v>See on Google Maps</v>
      </c>
    </row>
    <row r="1521" spans="1:9" x14ac:dyDescent="0.25">
      <c r="A1521" s="5">
        <v>34.02027777</v>
      </c>
      <c r="B1521" s="5">
        <v>35.63022505</v>
      </c>
      <c r="C1521" s="6" t="s">
        <v>1329</v>
      </c>
      <c r="D1521" s="6" t="s">
        <v>3050</v>
      </c>
      <c r="E1521" s="6" t="s">
        <v>3493</v>
      </c>
      <c r="F1521" s="6" t="s">
        <v>3494</v>
      </c>
      <c r="G1521" s="6" t="s">
        <v>3495</v>
      </c>
      <c r="H1521" s="6" t="str">
        <f t="shared" si="48"/>
        <v>http://maps.google.com/maps?q=34.02027777,35.63022505</v>
      </c>
      <c r="I1521" s="7" t="str">
        <f t="shared" si="49"/>
        <v>See on Google Maps</v>
      </c>
    </row>
    <row r="1522" spans="1:9" x14ac:dyDescent="0.25">
      <c r="A1522" s="5">
        <v>34.018419260000002</v>
      </c>
      <c r="B1522" s="5">
        <v>35.687684990000001</v>
      </c>
      <c r="C1522" s="6" t="s">
        <v>1329</v>
      </c>
      <c r="D1522" s="6" t="s">
        <v>3050</v>
      </c>
      <c r="E1522" s="6" t="s">
        <v>3496</v>
      </c>
      <c r="F1522" s="6" t="s">
        <v>3497</v>
      </c>
      <c r="G1522" s="6" t="s">
        <v>3498</v>
      </c>
      <c r="H1522" s="6" t="str">
        <f t="shared" si="48"/>
        <v>http://maps.google.com/maps?q=34.01841926,35.68768499</v>
      </c>
      <c r="I1522" s="7" t="str">
        <f t="shared" si="49"/>
        <v>See on Google Maps</v>
      </c>
    </row>
    <row r="1523" spans="1:9" x14ac:dyDescent="0.25">
      <c r="A1523" s="5">
        <v>34.038700040000002</v>
      </c>
      <c r="B1523" s="5">
        <v>35.640483349999997</v>
      </c>
      <c r="C1523" s="6" t="s">
        <v>1329</v>
      </c>
      <c r="D1523" s="6" t="s">
        <v>3050</v>
      </c>
      <c r="E1523" s="6" t="s">
        <v>566</v>
      </c>
      <c r="F1523" s="6" t="s">
        <v>3499</v>
      </c>
      <c r="G1523" s="6" t="s">
        <v>3500</v>
      </c>
      <c r="H1523" s="6" t="str">
        <f t="shared" si="48"/>
        <v>http://maps.google.com/maps?q=34.03870004,35.64048335</v>
      </c>
      <c r="I1523" s="7" t="str">
        <f t="shared" si="49"/>
        <v>See on Google Maps</v>
      </c>
    </row>
    <row r="1524" spans="1:9" x14ac:dyDescent="0.25">
      <c r="A1524" s="5">
        <v>33.993606540000002</v>
      </c>
      <c r="B1524" s="5">
        <v>35.654044120000002</v>
      </c>
      <c r="C1524" s="6" t="s">
        <v>1329</v>
      </c>
      <c r="D1524" s="6" t="s">
        <v>3050</v>
      </c>
      <c r="E1524" s="6" t="s">
        <v>3501</v>
      </c>
      <c r="F1524" s="6" t="s">
        <v>3502</v>
      </c>
      <c r="G1524" s="6" t="s">
        <v>3503</v>
      </c>
      <c r="H1524" s="6" t="str">
        <f t="shared" si="48"/>
        <v>http://maps.google.com/maps?q=33.99360654,35.65404412</v>
      </c>
      <c r="I1524" s="7" t="str">
        <f t="shared" si="49"/>
        <v>See on Google Maps</v>
      </c>
    </row>
    <row r="1525" spans="1:9" x14ac:dyDescent="0.25">
      <c r="A1525" s="5">
        <v>33.984260169999999</v>
      </c>
      <c r="B1525" s="5">
        <v>35.681642920000002</v>
      </c>
      <c r="C1525" s="6" t="s">
        <v>1329</v>
      </c>
      <c r="D1525" s="6" t="s">
        <v>3050</v>
      </c>
      <c r="E1525" s="6" t="s">
        <v>3504</v>
      </c>
      <c r="F1525" s="6" t="s">
        <v>3505</v>
      </c>
      <c r="G1525" s="6" t="s">
        <v>3506</v>
      </c>
      <c r="H1525" s="6" t="str">
        <f t="shared" si="48"/>
        <v>http://maps.google.com/maps?q=33.98426017,35.68164292</v>
      </c>
      <c r="I1525" s="7" t="str">
        <f t="shared" si="49"/>
        <v>See on Google Maps</v>
      </c>
    </row>
    <row r="1526" spans="1:9" x14ac:dyDescent="0.25">
      <c r="A1526" s="5">
        <v>33.975477789999999</v>
      </c>
      <c r="B1526" s="5">
        <v>35.621708329999997</v>
      </c>
      <c r="C1526" s="6" t="s">
        <v>1329</v>
      </c>
      <c r="D1526" s="6" t="s">
        <v>3050</v>
      </c>
      <c r="E1526" s="6" t="s">
        <v>3507</v>
      </c>
      <c r="F1526" s="6" t="s">
        <v>3507</v>
      </c>
      <c r="G1526" s="6" t="s">
        <v>3508</v>
      </c>
      <c r="H1526" s="6" t="str">
        <f t="shared" si="48"/>
        <v>http://maps.google.com/maps?q=33.97547779,35.62170833</v>
      </c>
      <c r="I1526" s="7" t="str">
        <f t="shared" si="49"/>
        <v>See on Google Maps</v>
      </c>
    </row>
    <row r="1527" spans="1:9" x14ac:dyDescent="0.25">
      <c r="A1527" s="5">
        <v>33.956990310000002</v>
      </c>
      <c r="B1527" s="5">
        <v>35.65480968</v>
      </c>
      <c r="C1527" s="6" t="s">
        <v>1329</v>
      </c>
      <c r="D1527" s="6" t="s">
        <v>3050</v>
      </c>
      <c r="E1527" s="6" t="s">
        <v>3509</v>
      </c>
      <c r="F1527" s="6" t="s">
        <v>3510</v>
      </c>
      <c r="G1527" s="6" t="s">
        <v>3511</v>
      </c>
      <c r="H1527" s="6" t="str">
        <f t="shared" si="48"/>
        <v>http://maps.google.com/maps?q=33.95699031,35.65480968</v>
      </c>
      <c r="I1527" s="7" t="str">
        <f t="shared" si="49"/>
        <v>See on Google Maps</v>
      </c>
    </row>
    <row r="1528" spans="1:9" x14ac:dyDescent="0.25">
      <c r="A1528" s="5">
        <v>34.054188840000002</v>
      </c>
      <c r="B1528" s="5">
        <v>35.665433389999997</v>
      </c>
      <c r="C1528" s="6" t="s">
        <v>1329</v>
      </c>
      <c r="D1528" s="6" t="s">
        <v>3050</v>
      </c>
      <c r="E1528" s="6" t="s">
        <v>3512</v>
      </c>
      <c r="F1528" s="6" t="s">
        <v>3513</v>
      </c>
      <c r="G1528" s="6" t="s">
        <v>3514</v>
      </c>
      <c r="H1528" s="6" t="str">
        <f t="shared" si="48"/>
        <v>http://maps.google.com/maps?q=34.05418884,35.66543339</v>
      </c>
      <c r="I1528" s="7" t="str">
        <f t="shared" si="49"/>
        <v>See on Google Maps</v>
      </c>
    </row>
    <row r="1529" spans="1:9" x14ac:dyDescent="0.25">
      <c r="A1529" s="5">
        <v>34.069241679999998</v>
      </c>
      <c r="B1529" s="5">
        <v>35.745886159999998</v>
      </c>
      <c r="C1529" s="6" t="s">
        <v>1329</v>
      </c>
      <c r="D1529" s="6" t="s">
        <v>3050</v>
      </c>
      <c r="E1529" s="6" t="s">
        <v>3515</v>
      </c>
      <c r="F1529" s="6" t="s">
        <v>3516</v>
      </c>
      <c r="G1529" s="6" t="s">
        <v>3517</v>
      </c>
      <c r="H1529" s="6" t="str">
        <f t="shared" si="48"/>
        <v>http://maps.google.com/maps?q=34.06924168,35.74588616</v>
      </c>
      <c r="I1529" s="7" t="str">
        <f t="shared" si="49"/>
        <v>See on Google Maps</v>
      </c>
    </row>
    <row r="1530" spans="1:9" x14ac:dyDescent="0.25">
      <c r="A1530" s="5">
        <v>34.030493309999997</v>
      </c>
      <c r="B1530" s="5">
        <v>35.629049160000001</v>
      </c>
      <c r="C1530" s="6" t="s">
        <v>1329</v>
      </c>
      <c r="D1530" s="6" t="s">
        <v>3050</v>
      </c>
      <c r="E1530" s="6" t="s">
        <v>3518</v>
      </c>
      <c r="F1530" s="6" t="s">
        <v>3518</v>
      </c>
      <c r="G1530" s="6" t="s">
        <v>3519</v>
      </c>
      <c r="H1530" s="6" t="str">
        <f t="shared" si="48"/>
        <v>http://maps.google.com/maps?q=34.03049331,35.62904916</v>
      </c>
      <c r="I1530" s="7" t="str">
        <f t="shared" si="49"/>
        <v>See on Google Maps</v>
      </c>
    </row>
    <row r="1531" spans="1:9" x14ac:dyDescent="0.25">
      <c r="A1531" s="5">
        <v>33.980061040000002</v>
      </c>
      <c r="B1531" s="5">
        <v>35.754268699999997</v>
      </c>
      <c r="C1531" s="6" t="s">
        <v>1329</v>
      </c>
      <c r="D1531" s="6" t="s">
        <v>3050</v>
      </c>
      <c r="E1531" s="6" t="s">
        <v>3520</v>
      </c>
      <c r="F1531" s="6" t="s">
        <v>3521</v>
      </c>
      <c r="G1531" s="6" t="s">
        <v>3522</v>
      </c>
      <c r="H1531" s="6" t="str">
        <f t="shared" si="48"/>
        <v>http://maps.google.com/maps?q=33.98006104,35.7542687</v>
      </c>
      <c r="I1531" s="7" t="str">
        <f t="shared" si="49"/>
        <v>See on Google Maps</v>
      </c>
    </row>
    <row r="1532" spans="1:9" x14ac:dyDescent="0.25">
      <c r="A1532" s="5">
        <v>34.016139029999998</v>
      </c>
      <c r="B1532" s="5">
        <v>35.735757110000002</v>
      </c>
      <c r="C1532" s="6" t="s">
        <v>1329</v>
      </c>
      <c r="D1532" s="6" t="s">
        <v>3050</v>
      </c>
      <c r="E1532" s="6" t="s">
        <v>3523</v>
      </c>
      <c r="F1532" s="6" t="s">
        <v>3524</v>
      </c>
      <c r="G1532" s="6" t="s">
        <v>3525</v>
      </c>
      <c r="H1532" s="6" t="str">
        <f t="shared" si="48"/>
        <v>http://maps.google.com/maps?q=34.01613903,35.73575711</v>
      </c>
      <c r="I1532" s="7" t="str">
        <f t="shared" si="49"/>
        <v>See on Google Maps</v>
      </c>
    </row>
    <row r="1533" spans="1:9" x14ac:dyDescent="0.25">
      <c r="A1533" s="5">
        <v>34.066680570000003</v>
      </c>
      <c r="B1533" s="5">
        <v>35.735319369999999</v>
      </c>
      <c r="C1533" s="6" t="s">
        <v>1329</v>
      </c>
      <c r="D1533" s="6" t="s">
        <v>3050</v>
      </c>
      <c r="E1533" s="6" t="s">
        <v>3526</v>
      </c>
      <c r="F1533" s="6" t="s">
        <v>3527</v>
      </c>
      <c r="G1533" s="6" t="s">
        <v>3528</v>
      </c>
      <c r="H1533" s="6" t="str">
        <f t="shared" si="48"/>
        <v>http://maps.google.com/maps?q=34.06668057,35.73531937</v>
      </c>
      <c r="I1533" s="7" t="str">
        <f t="shared" si="49"/>
        <v>See on Google Maps</v>
      </c>
    </row>
    <row r="1534" spans="1:9" x14ac:dyDescent="0.25">
      <c r="A1534" s="5">
        <v>34.070165510000002</v>
      </c>
      <c r="B1534" s="5">
        <v>35.695399770000002</v>
      </c>
      <c r="C1534" s="6" t="s">
        <v>1329</v>
      </c>
      <c r="D1534" s="6" t="s">
        <v>3050</v>
      </c>
      <c r="E1534" s="6" t="s">
        <v>3529</v>
      </c>
      <c r="F1534" s="6" t="s">
        <v>3530</v>
      </c>
      <c r="G1534" s="6" t="s">
        <v>3531</v>
      </c>
      <c r="H1534" s="6" t="str">
        <f t="shared" si="48"/>
        <v>http://maps.google.com/maps?q=34.07016551,35.69539977</v>
      </c>
      <c r="I1534" s="7" t="str">
        <f t="shared" si="49"/>
        <v>See on Google Maps</v>
      </c>
    </row>
    <row r="1535" spans="1:9" x14ac:dyDescent="0.25">
      <c r="A1535" s="5">
        <v>34.071382550000003</v>
      </c>
      <c r="B1535" s="5">
        <v>35.657304949999997</v>
      </c>
      <c r="C1535" s="6" t="s">
        <v>1329</v>
      </c>
      <c r="D1535" s="6" t="s">
        <v>3050</v>
      </c>
      <c r="E1535" s="6" t="s">
        <v>3532</v>
      </c>
      <c r="F1535" s="6" t="s">
        <v>3533</v>
      </c>
      <c r="G1535" s="6" t="s">
        <v>3534</v>
      </c>
      <c r="H1535" s="6" t="str">
        <f t="shared" si="48"/>
        <v>http://maps.google.com/maps?q=34.07138255,35.65730495</v>
      </c>
      <c r="I1535" s="7" t="str">
        <f t="shared" si="49"/>
        <v>See on Google Maps</v>
      </c>
    </row>
    <row r="1536" spans="1:9" x14ac:dyDescent="0.25">
      <c r="A1536" s="5">
        <v>34.061791669999998</v>
      </c>
      <c r="B1536" s="5">
        <v>35.683172159999998</v>
      </c>
      <c r="C1536" s="6" t="s">
        <v>1329</v>
      </c>
      <c r="D1536" s="6" t="s">
        <v>3050</v>
      </c>
      <c r="E1536" s="6" t="s">
        <v>3535</v>
      </c>
      <c r="F1536" s="6" t="s">
        <v>3536</v>
      </c>
      <c r="G1536" s="6" t="s">
        <v>3537</v>
      </c>
      <c r="H1536" s="6" t="str">
        <f t="shared" si="48"/>
        <v>http://maps.google.com/maps?q=34.06179167,35.68317216</v>
      </c>
      <c r="I1536" s="7" t="str">
        <f t="shared" si="49"/>
        <v>See on Google Maps</v>
      </c>
    </row>
    <row r="1537" spans="1:9" x14ac:dyDescent="0.25">
      <c r="A1537" s="5">
        <v>34.019416659999997</v>
      </c>
      <c r="B1537" s="5">
        <v>35.681991680000003</v>
      </c>
      <c r="C1537" s="6" t="s">
        <v>1329</v>
      </c>
      <c r="D1537" s="6" t="s">
        <v>3050</v>
      </c>
      <c r="E1537" s="6" t="s">
        <v>3538</v>
      </c>
      <c r="F1537" s="6" t="s">
        <v>3539</v>
      </c>
      <c r="G1537" s="6" t="s">
        <v>3540</v>
      </c>
      <c r="H1537" s="6" t="str">
        <f t="shared" si="48"/>
        <v>http://maps.google.com/maps?q=34.01941666,35.68199168</v>
      </c>
      <c r="I1537" s="7" t="str">
        <f t="shared" si="49"/>
        <v>See on Google Maps</v>
      </c>
    </row>
    <row r="1538" spans="1:9" x14ac:dyDescent="0.25">
      <c r="A1538" s="5">
        <v>33.955744420000002</v>
      </c>
      <c r="B1538" s="5">
        <v>35.619105619999999</v>
      </c>
      <c r="C1538" s="6" t="s">
        <v>1329</v>
      </c>
      <c r="D1538" s="6" t="s">
        <v>3050</v>
      </c>
      <c r="E1538" s="6" t="s">
        <v>3541</v>
      </c>
      <c r="F1538" s="6" t="s">
        <v>3542</v>
      </c>
      <c r="G1538" s="6" t="s">
        <v>3543</v>
      </c>
      <c r="H1538" s="6" t="str">
        <f t="shared" si="48"/>
        <v>http://maps.google.com/maps?q=33.95574442,35.61910562</v>
      </c>
      <c r="I1538" s="7" t="str">
        <f t="shared" si="49"/>
        <v>See on Google Maps</v>
      </c>
    </row>
    <row r="1539" spans="1:9" x14ac:dyDescent="0.25">
      <c r="A1539" s="5">
        <v>33.970122199999999</v>
      </c>
      <c r="B1539" s="5">
        <v>35.619652719999998</v>
      </c>
      <c r="C1539" s="6" t="s">
        <v>1329</v>
      </c>
      <c r="D1539" s="6" t="s">
        <v>3050</v>
      </c>
      <c r="E1539" s="6" t="s">
        <v>3544</v>
      </c>
      <c r="F1539" s="6" t="s">
        <v>3544</v>
      </c>
      <c r="G1539" s="6" t="s">
        <v>3545</v>
      </c>
      <c r="H1539" s="6" t="str">
        <f t="shared" ref="H1539:H1602" si="50">CONCATENATE("http://maps.google.com/maps?q=",A1539,",",B1539,"")</f>
        <v>http://maps.google.com/maps?q=33.9701222,35.61965272</v>
      </c>
      <c r="I1539" s="7" t="str">
        <f t="shared" ref="I1539:I1602" si="51">HYPERLINK(H1539, "See on Google Maps")</f>
        <v>See on Google Maps</v>
      </c>
    </row>
    <row r="1540" spans="1:9" x14ac:dyDescent="0.25">
      <c r="A1540" s="5">
        <v>34.632520380000003</v>
      </c>
      <c r="B1540" s="5">
        <v>36.117219079999998</v>
      </c>
      <c r="C1540" s="6" t="s">
        <v>4556</v>
      </c>
      <c r="D1540" s="6" t="s">
        <v>4557</v>
      </c>
      <c r="E1540" s="6" t="s">
        <v>7151</v>
      </c>
      <c r="F1540" s="6" t="s">
        <v>7151</v>
      </c>
      <c r="G1540" s="6"/>
      <c r="H1540" s="6" t="str">
        <f t="shared" si="50"/>
        <v>http://maps.google.com/maps?q=34.63252038,36.11721908</v>
      </c>
      <c r="I1540" s="7" t="str">
        <f t="shared" si="51"/>
        <v>See on Google Maps</v>
      </c>
    </row>
    <row r="1541" spans="1:9" x14ac:dyDescent="0.25">
      <c r="A1541" s="5">
        <v>34.538803000000001</v>
      </c>
      <c r="B1541" s="5">
        <v>36.098275999999998</v>
      </c>
      <c r="C1541" s="6" t="s">
        <v>4556</v>
      </c>
      <c r="D1541" s="6" t="s">
        <v>4557</v>
      </c>
      <c r="E1541" s="6" t="s">
        <v>7152</v>
      </c>
      <c r="F1541" s="6" t="s">
        <v>7152</v>
      </c>
      <c r="G1541" s="6"/>
      <c r="H1541" s="6" t="str">
        <f t="shared" si="50"/>
        <v>http://maps.google.com/maps?q=34.538803,36.098276</v>
      </c>
      <c r="I1541" s="7" t="str">
        <f t="shared" si="51"/>
        <v>See on Google Maps</v>
      </c>
    </row>
    <row r="1542" spans="1:9" x14ac:dyDescent="0.25">
      <c r="A1542" s="5">
        <v>34.581480460000002</v>
      </c>
      <c r="B1542" s="5">
        <v>36.177427770000001</v>
      </c>
      <c r="C1542" s="6" t="s">
        <v>4556</v>
      </c>
      <c r="D1542" s="6" t="s">
        <v>4557</v>
      </c>
      <c r="E1542" s="6" t="s">
        <v>4558</v>
      </c>
      <c r="F1542" s="6" t="s">
        <v>4559</v>
      </c>
      <c r="G1542" s="6" t="s">
        <v>4560</v>
      </c>
      <c r="H1542" s="6" t="str">
        <f t="shared" si="50"/>
        <v>http://maps.google.com/maps?q=34.58148046,36.17742777</v>
      </c>
      <c r="I1542" s="7" t="str">
        <f t="shared" si="51"/>
        <v>See on Google Maps</v>
      </c>
    </row>
    <row r="1543" spans="1:9" x14ac:dyDescent="0.25">
      <c r="A1543" s="5">
        <v>34.59720007</v>
      </c>
      <c r="B1543" s="5">
        <v>36.286422139999999</v>
      </c>
      <c r="C1543" s="6" t="s">
        <v>4556</v>
      </c>
      <c r="D1543" s="6" t="s">
        <v>4557</v>
      </c>
      <c r="E1543" s="6" t="s">
        <v>4561</v>
      </c>
      <c r="F1543" s="6" t="s">
        <v>4562</v>
      </c>
      <c r="G1543" s="6" t="s">
        <v>4563</v>
      </c>
      <c r="H1543" s="6" t="str">
        <f t="shared" si="50"/>
        <v>http://maps.google.com/maps?q=34.59720007,36.28642214</v>
      </c>
      <c r="I1543" s="7" t="str">
        <f t="shared" si="51"/>
        <v>See on Google Maps</v>
      </c>
    </row>
    <row r="1544" spans="1:9" x14ac:dyDescent="0.25">
      <c r="A1544" s="5">
        <v>34.535336229999999</v>
      </c>
      <c r="B1544" s="5">
        <v>36.196816689999999</v>
      </c>
      <c r="C1544" s="6" t="s">
        <v>4556</v>
      </c>
      <c r="D1544" s="6" t="s">
        <v>4557</v>
      </c>
      <c r="E1544" s="6" t="s">
        <v>4564</v>
      </c>
      <c r="F1544" s="6" t="s">
        <v>4565</v>
      </c>
      <c r="G1544" s="6" t="s">
        <v>4566</v>
      </c>
      <c r="H1544" s="6" t="str">
        <f t="shared" si="50"/>
        <v>http://maps.google.com/maps?q=34.53533623,36.19681669</v>
      </c>
      <c r="I1544" s="7" t="str">
        <f t="shared" si="51"/>
        <v>See on Google Maps</v>
      </c>
    </row>
    <row r="1545" spans="1:9" x14ac:dyDescent="0.25">
      <c r="A1545" s="5">
        <v>34.524961230000002</v>
      </c>
      <c r="B1545" s="5">
        <v>36.240711079999997</v>
      </c>
      <c r="C1545" s="6" t="s">
        <v>4556</v>
      </c>
      <c r="D1545" s="6" t="s">
        <v>4557</v>
      </c>
      <c r="E1545" s="6" t="s">
        <v>4567</v>
      </c>
      <c r="F1545" s="6" t="s">
        <v>4568</v>
      </c>
      <c r="G1545" s="6" t="s">
        <v>4569</v>
      </c>
      <c r="H1545" s="6" t="str">
        <f t="shared" si="50"/>
        <v>http://maps.google.com/maps?q=34.52496123,36.24071108</v>
      </c>
      <c r="I1545" s="7" t="str">
        <f t="shared" si="51"/>
        <v>See on Google Maps</v>
      </c>
    </row>
    <row r="1546" spans="1:9" x14ac:dyDescent="0.25">
      <c r="A1546" s="5">
        <v>34.457946460000002</v>
      </c>
      <c r="B1546" s="5">
        <v>36.14871024</v>
      </c>
      <c r="C1546" s="6" t="s">
        <v>4556</v>
      </c>
      <c r="D1546" s="6" t="s">
        <v>4557</v>
      </c>
      <c r="E1546" s="6" t="s">
        <v>4570</v>
      </c>
      <c r="F1546" s="6" t="s">
        <v>4570</v>
      </c>
      <c r="G1546" s="6" t="s">
        <v>4571</v>
      </c>
      <c r="H1546" s="6" t="str">
        <f t="shared" si="50"/>
        <v>http://maps.google.com/maps?q=34.45794646,36.14871024</v>
      </c>
      <c r="I1546" s="7" t="str">
        <f t="shared" si="51"/>
        <v>See on Google Maps</v>
      </c>
    </row>
    <row r="1547" spans="1:9" x14ac:dyDescent="0.25">
      <c r="A1547" s="5">
        <v>34.534560999999997</v>
      </c>
      <c r="B1547" s="5">
        <v>36.010582999999997</v>
      </c>
      <c r="C1547" s="6" t="s">
        <v>4556</v>
      </c>
      <c r="D1547" s="6" t="s">
        <v>4557</v>
      </c>
      <c r="E1547" s="6" t="s">
        <v>7154</v>
      </c>
      <c r="F1547" s="6" t="s">
        <v>7154</v>
      </c>
      <c r="G1547" s="6"/>
      <c r="H1547" s="6" t="str">
        <f t="shared" si="50"/>
        <v>http://maps.google.com/maps?q=34.534561,36.010583</v>
      </c>
      <c r="I1547" s="7" t="str">
        <f t="shared" si="51"/>
        <v>See on Google Maps</v>
      </c>
    </row>
    <row r="1548" spans="1:9" x14ac:dyDescent="0.25">
      <c r="A1548" s="5">
        <v>34.625391710000002</v>
      </c>
      <c r="B1548" s="5">
        <v>36.300983389999999</v>
      </c>
      <c r="C1548" s="6" t="s">
        <v>4556</v>
      </c>
      <c r="D1548" s="6" t="s">
        <v>4557</v>
      </c>
      <c r="E1548" s="6" t="s">
        <v>4581</v>
      </c>
      <c r="F1548" s="6" t="s">
        <v>4581</v>
      </c>
      <c r="G1548" s="6" t="s">
        <v>4582</v>
      </c>
      <c r="H1548" s="6" t="str">
        <f t="shared" si="50"/>
        <v>http://maps.google.com/maps?q=34.62539171,36.30098339</v>
      </c>
      <c r="I1548" s="7" t="str">
        <f t="shared" si="51"/>
        <v>See on Google Maps</v>
      </c>
    </row>
    <row r="1549" spans="1:9" x14ac:dyDescent="0.25">
      <c r="A1549" s="5">
        <v>34.612272160000003</v>
      </c>
      <c r="B1549" s="5">
        <v>36.359872289999998</v>
      </c>
      <c r="C1549" s="6" t="s">
        <v>4556</v>
      </c>
      <c r="D1549" s="6" t="s">
        <v>4557</v>
      </c>
      <c r="E1549" s="6" t="s">
        <v>4583</v>
      </c>
      <c r="F1549" s="6" t="s">
        <v>4583</v>
      </c>
      <c r="G1549" s="6" t="s">
        <v>4584</v>
      </c>
      <c r="H1549" s="6" t="str">
        <f t="shared" si="50"/>
        <v>http://maps.google.com/maps?q=34.61227216,36.35987229</v>
      </c>
      <c r="I1549" s="7" t="str">
        <f t="shared" si="51"/>
        <v>See on Google Maps</v>
      </c>
    </row>
    <row r="1550" spans="1:9" x14ac:dyDescent="0.25">
      <c r="A1550" s="5">
        <v>34.66757707</v>
      </c>
      <c r="B1550" s="5">
        <v>36.303325540000003</v>
      </c>
      <c r="C1550" s="6" t="s">
        <v>4556</v>
      </c>
      <c r="D1550" s="6" t="s">
        <v>4557</v>
      </c>
      <c r="E1550" s="6" t="s">
        <v>4585</v>
      </c>
      <c r="F1550" s="6" t="s">
        <v>4585</v>
      </c>
      <c r="G1550" s="6" t="s">
        <v>4586</v>
      </c>
      <c r="H1550" s="6" t="str">
        <f t="shared" si="50"/>
        <v>http://maps.google.com/maps?q=34.66757707,36.30332554</v>
      </c>
      <c r="I1550" s="7" t="str">
        <f t="shared" si="51"/>
        <v>See on Google Maps</v>
      </c>
    </row>
    <row r="1551" spans="1:9" x14ac:dyDescent="0.25">
      <c r="A1551" s="5">
        <v>34.626199999999997</v>
      </c>
      <c r="B1551" s="5">
        <v>36.162700000000001</v>
      </c>
      <c r="C1551" s="6" t="s">
        <v>4556</v>
      </c>
      <c r="D1551" s="6" t="s">
        <v>4557</v>
      </c>
      <c r="E1551" s="6" t="s">
        <v>7202</v>
      </c>
      <c r="F1551" s="6"/>
      <c r="G1551" s="6"/>
      <c r="H1551" s="6" t="str">
        <f t="shared" si="50"/>
        <v>http://maps.google.com/maps?q=34.6262,36.1627</v>
      </c>
      <c r="I1551" s="7" t="str">
        <f t="shared" si="51"/>
        <v>See on Google Maps</v>
      </c>
    </row>
    <row r="1552" spans="1:9" x14ac:dyDescent="0.25">
      <c r="A1552" s="5">
        <v>34.532688989999997</v>
      </c>
      <c r="B1552" s="5">
        <v>36.035930550000003</v>
      </c>
      <c r="C1552" s="6" t="s">
        <v>4556</v>
      </c>
      <c r="D1552" s="6" t="s">
        <v>4557</v>
      </c>
      <c r="E1552" s="6" t="s">
        <v>4587</v>
      </c>
      <c r="F1552" s="6" t="s">
        <v>4587</v>
      </c>
      <c r="G1552" s="6" t="s">
        <v>4588</v>
      </c>
      <c r="H1552" s="6" t="str">
        <f t="shared" si="50"/>
        <v>http://maps.google.com/maps?q=34.53268899,36.03593055</v>
      </c>
      <c r="I1552" s="7" t="str">
        <f t="shared" si="51"/>
        <v>See on Google Maps</v>
      </c>
    </row>
    <row r="1553" spans="1:9" x14ac:dyDescent="0.25">
      <c r="A1553" s="5">
        <v>34.539369000000001</v>
      </c>
      <c r="B1553" s="5">
        <v>36.174441999999999</v>
      </c>
      <c r="C1553" s="6" t="s">
        <v>4556</v>
      </c>
      <c r="D1553" s="6" t="s">
        <v>4557</v>
      </c>
      <c r="E1553" s="6" t="s">
        <v>7155</v>
      </c>
      <c r="F1553" s="6" t="s">
        <v>7155</v>
      </c>
      <c r="G1553" s="6"/>
      <c r="H1553" s="6" t="str">
        <f t="shared" si="50"/>
        <v>http://maps.google.com/maps?q=34.539369,36.174442</v>
      </c>
      <c r="I1553" s="7" t="str">
        <f t="shared" si="51"/>
        <v>See on Google Maps</v>
      </c>
    </row>
    <row r="1554" spans="1:9" x14ac:dyDescent="0.25">
      <c r="A1554" s="5">
        <v>34.472900000000003</v>
      </c>
      <c r="B1554" s="5">
        <v>36.021299999999997</v>
      </c>
      <c r="C1554" s="6" t="s">
        <v>4556</v>
      </c>
      <c r="D1554" s="6" t="s">
        <v>4557</v>
      </c>
      <c r="E1554" s="6" t="s">
        <v>7232</v>
      </c>
      <c r="F1554" s="6"/>
      <c r="G1554" s="6"/>
      <c r="H1554" s="6" t="str">
        <f t="shared" si="50"/>
        <v>http://maps.google.com/maps?q=34.4729,36.0213</v>
      </c>
      <c r="I1554" s="7" t="str">
        <f t="shared" si="51"/>
        <v>See on Google Maps</v>
      </c>
    </row>
    <row r="1555" spans="1:9" x14ac:dyDescent="0.25">
      <c r="A1555" s="5">
        <v>34.472991610000001</v>
      </c>
      <c r="B1555" s="5">
        <v>36.020205529999998</v>
      </c>
      <c r="C1555" s="6" t="s">
        <v>4556</v>
      </c>
      <c r="D1555" s="6" t="s">
        <v>4557</v>
      </c>
      <c r="E1555" s="6" t="s">
        <v>4589</v>
      </c>
      <c r="F1555" s="6" t="s">
        <v>4590</v>
      </c>
      <c r="G1555" s="6" t="s">
        <v>4591</v>
      </c>
      <c r="H1555" s="6" t="str">
        <f t="shared" si="50"/>
        <v>http://maps.google.com/maps?q=34.47299161,36.02020553</v>
      </c>
      <c r="I1555" s="7" t="str">
        <f t="shared" si="51"/>
        <v>See on Google Maps</v>
      </c>
    </row>
    <row r="1556" spans="1:9" x14ac:dyDescent="0.25">
      <c r="A1556" s="5">
        <v>34.516777910000002</v>
      </c>
      <c r="B1556" s="5">
        <v>35.967022249999999</v>
      </c>
      <c r="C1556" s="6" t="s">
        <v>4556</v>
      </c>
      <c r="D1556" s="6" t="s">
        <v>4557</v>
      </c>
      <c r="E1556" s="6" t="s">
        <v>4742</v>
      </c>
      <c r="F1556" s="6" t="s">
        <v>4743</v>
      </c>
      <c r="G1556" s="6" t="s">
        <v>4744</v>
      </c>
      <c r="H1556" s="6" t="str">
        <f t="shared" si="50"/>
        <v>http://maps.google.com/maps?q=34.51677791,35.96702225</v>
      </c>
      <c r="I1556" s="7" t="str">
        <f t="shared" si="51"/>
        <v>See on Google Maps</v>
      </c>
    </row>
    <row r="1557" spans="1:9" x14ac:dyDescent="0.25">
      <c r="A1557" s="5">
        <v>34.342301999999997</v>
      </c>
      <c r="B1557" s="5">
        <v>35.911354000000003</v>
      </c>
      <c r="C1557" s="6" t="s">
        <v>4556</v>
      </c>
      <c r="D1557" s="6" t="s">
        <v>4557</v>
      </c>
      <c r="E1557" s="6" t="s">
        <v>7157</v>
      </c>
      <c r="F1557" s="6" t="s">
        <v>7157</v>
      </c>
      <c r="G1557" s="6"/>
      <c r="H1557" s="6" t="str">
        <f t="shared" si="50"/>
        <v>http://maps.google.com/maps?q=34.342302,35.911354</v>
      </c>
      <c r="I1557" s="7" t="str">
        <f t="shared" si="51"/>
        <v>See on Google Maps</v>
      </c>
    </row>
    <row r="1558" spans="1:9" x14ac:dyDescent="0.25">
      <c r="A1558" s="5">
        <v>34.58740624</v>
      </c>
      <c r="B1558" s="5">
        <v>36.230262580000002</v>
      </c>
      <c r="C1558" s="6" t="s">
        <v>4556</v>
      </c>
      <c r="D1558" s="6" t="s">
        <v>4557</v>
      </c>
      <c r="E1558" s="6" t="s">
        <v>4592</v>
      </c>
      <c r="F1558" s="6" t="s">
        <v>4592</v>
      </c>
      <c r="G1558" s="6" t="s">
        <v>4593</v>
      </c>
      <c r="H1558" s="6" t="str">
        <f t="shared" si="50"/>
        <v>http://maps.google.com/maps?q=34.58740624,36.23026258</v>
      </c>
      <c r="I1558" s="7" t="str">
        <f t="shared" si="51"/>
        <v>See on Google Maps</v>
      </c>
    </row>
    <row r="1559" spans="1:9" x14ac:dyDescent="0.25">
      <c r="A1559" s="5">
        <v>34.59426242</v>
      </c>
      <c r="B1559" s="5">
        <v>36.241137969999997</v>
      </c>
      <c r="C1559" s="6" t="s">
        <v>4556</v>
      </c>
      <c r="D1559" s="6" t="s">
        <v>4557</v>
      </c>
      <c r="E1559" s="6" t="s">
        <v>4594</v>
      </c>
      <c r="F1559" s="6" t="s">
        <v>4595</v>
      </c>
      <c r="G1559" s="6" t="s">
        <v>4596</v>
      </c>
      <c r="H1559" s="6" t="str">
        <f t="shared" si="50"/>
        <v>http://maps.google.com/maps?q=34.59426242,36.24113797</v>
      </c>
      <c r="I1559" s="7" t="str">
        <f t="shared" si="51"/>
        <v>See on Google Maps</v>
      </c>
    </row>
    <row r="1560" spans="1:9" x14ac:dyDescent="0.25">
      <c r="A1560" s="5">
        <v>34.590652710000001</v>
      </c>
      <c r="B1560" s="5">
        <v>36.19904992</v>
      </c>
      <c r="C1560" s="6" t="s">
        <v>4556</v>
      </c>
      <c r="D1560" s="6" t="s">
        <v>4557</v>
      </c>
      <c r="E1560" s="6" t="s">
        <v>4597</v>
      </c>
      <c r="F1560" s="6" t="s">
        <v>4598</v>
      </c>
      <c r="G1560" s="6" t="s">
        <v>4599</v>
      </c>
      <c r="H1560" s="6" t="str">
        <f t="shared" si="50"/>
        <v>http://maps.google.com/maps?q=34.59065271,36.19904992</v>
      </c>
      <c r="I1560" s="7" t="str">
        <f t="shared" si="51"/>
        <v>See on Google Maps</v>
      </c>
    </row>
    <row r="1561" spans="1:9" x14ac:dyDescent="0.25">
      <c r="A1561" s="5">
        <v>34.590499999999999</v>
      </c>
      <c r="B1561" s="5">
        <v>36.200200000000002</v>
      </c>
      <c r="C1561" s="6" t="s">
        <v>4556</v>
      </c>
      <c r="D1561" s="6" t="s">
        <v>4557</v>
      </c>
      <c r="E1561" s="6" t="s">
        <v>7199</v>
      </c>
      <c r="F1561" s="6"/>
      <c r="G1561" s="6"/>
      <c r="H1561" s="6" t="str">
        <f t="shared" si="50"/>
        <v>http://maps.google.com/maps?q=34.5905,36.2002</v>
      </c>
      <c r="I1561" s="7" t="str">
        <f t="shared" si="51"/>
        <v>See on Google Maps</v>
      </c>
    </row>
    <row r="1562" spans="1:9" x14ac:dyDescent="0.25">
      <c r="A1562" s="5">
        <v>34.584325130000003</v>
      </c>
      <c r="B1562" s="5">
        <v>36.182925060000002</v>
      </c>
      <c r="C1562" s="6" t="s">
        <v>4556</v>
      </c>
      <c r="D1562" s="6" t="s">
        <v>4557</v>
      </c>
      <c r="E1562" s="6" t="s">
        <v>4600</v>
      </c>
      <c r="F1562" s="6" t="s">
        <v>4601</v>
      </c>
      <c r="G1562" s="6" t="s">
        <v>4602</v>
      </c>
      <c r="H1562" s="6" t="str">
        <f t="shared" si="50"/>
        <v>http://maps.google.com/maps?q=34.58432513,36.18292506</v>
      </c>
      <c r="I1562" s="7" t="str">
        <f t="shared" si="51"/>
        <v>See on Google Maps</v>
      </c>
    </row>
    <row r="1563" spans="1:9" x14ac:dyDescent="0.25">
      <c r="A1563" s="5">
        <v>34.519410999999998</v>
      </c>
      <c r="B1563" s="5">
        <v>36.197716630000002</v>
      </c>
      <c r="C1563" s="6" t="s">
        <v>4556</v>
      </c>
      <c r="D1563" s="6" t="s">
        <v>4557</v>
      </c>
      <c r="E1563" s="6" t="s">
        <v>4603</v>
      </c>
      <c r="F1563" s="6" t="s">
        <v>4604</v>
      </c>
      <c r="G1563" s="6" t="s">
        <v>4605</v>
      </c>
      <c r="H1563" s="6" t="str">
        <f t="shared" si="50"/>
        <v>http://maps.google.com/maps?q=34.519411,36.19771663</v>
      </c>
      <c r="I1563" s="7" t="str">
        <f t="shared" si="51"/>
        <v>See on Google Maps</v>
      </c>
    </row>
    <row r="1564" spans="1:9" x14ac:dyDescent="0.25">
      <c r="A1564" s="5">
        <v>33.937593659647405</v>
      </c>
      <c r="B1564" s="5">
        <v>35.70281676223172</v>
      </c>
      <c r="C1564" s="6" t="s">
        <v>4556</v>
      </c>
      <c r="D1564" s="6" t="s">
        <v>4557</v>
      </c>
      <c r="E1564" s="6" t="s">
        <v>4557</v>
      </c>
      <c r="F1564" s="6" t="s">
        <v>4557</v>
      </c>
      <c r="G1564" s="6"/>
      <c r="H1564" s="6" t="str">
        <f t="shared" si="50"/>
        <v>http://maps.google.com/maps?q=33.9375936596474,35.7028167622317</v>
      </c>
      <c r="I1564" s="7" t="str">
        <f t="shared" si="51"/>
        <v>See on Google Maps</v>
      </c>
    </row>
    <row r="1565" spans="1:9" x14ac:dyDescent="0.25">
      <c r="A1565" s="5">
        <v>34.543300049999999</v>
      </c>
      <c r="B1565" s="5">
        <v>36.361855480000003</v>
      </c>
      <c r="C1565" s="6" t="s">
        <v>4556</v>
      </c>
      <c r="D1565" s="6" t="s">
        <v>4557</v>
      </c>
      <c r="E1565" s="6" t="s">
        <v>4606</v>
      </c>
      <c r="F1565" s="6" t="s">
        <v>4606</v>
      </c>
      <c r="G1565" s="6" t="s">
        <v>4607</v>
      </c>
      <c r="H1565" s="6" t="str">
        <f t="shared" si="50"/>
        <v>http://maps.google.com/maps?q=34.54330005,36.36185548</v>
      </c>
      <c r="I1565" s="7" t="str">
        <f t="shared" si="51"/>
        <v>See on Google Maps</v>
      </c>
    </row>
    <row r="1566" spans="1:9" x14ac:dyDescent="0.25">
      <c r="A1566" s="5">
        <v>34.608486050000003</v>
      </c>
      <c r="B1566" s="5">
        <v>36.162669459999996</v>
      </c>
      <c r="C1566" s="6" t="s">
        <v>4556</v>
      </c>
      <c r="D1566" s="6" t="s">
        <v>4557</v>
      </c>
      <c r="E1566" s="6" t="s">
        <v>4572</v>
      </c>
      <c r="F1566" s="6" t="s">
        <v>4573</v>
      </c>
      <c r="G1566" s="6" t="s">
        <v>4574</v>
      </c>
      <c r="H1566" s="6" t="str">
        <f t="shared" si="50"/>
        <v>http://maps.google.com/maps?q=34.60848605,36.16266946</v>
      </c>
      <c r="I1566" s="7" t="str">
        <f t="shared" si="51"/>
        <v>See on Google Maps</v>
      </c>
    </row>
    <row r="1567" spans="1:9" x14ac:dyDescent="0.25">
      <c r="A1567" s="5">
        <v>34.62872411</v>
      </c>
      <c r="B1567" s="5">
        <v>36.386368220000001</v>
      </c>
      <c r="C1567" s="6" t="s">
        <v>4556</v>
      </c>
      <c r="D1567" s="6" t="s">
        <v>4557</v>
      </c>
      <c r="E1567" s="6" t="s">
        <v>4748</v>
      </c>
      <c r="F1567" s="6" t="s">
        <v>4749</v>
      </c>
      <c r="G1567" s="6" t="s">
        <v>4750</v>
      </c>
      <c r="H1567" s="6" t="str">
        <f t="shared" si="50"/>
        <v>http://maps.google.com/maps?q=34.62872411,36.38636822</v>
      </c>
      <c r="I1567" s="7" t="str">
        <f t="shared" si="51"/>
        <v>See on Google Maps</v>
      </c>
    </row>
    <row r="1568" spans="1:9" x14ac:dyDescent="0.25">
      <c r="A1568" s="5">
        <v>34.587038839999998</v>
      </c>
      <c r="B1568" s="5">
        <v>36.304361159999999</v>
      </c>
      <c r="C1568" s="6" t="s">
        <v>4556</v>
      </c>
      <c r="D1568" s="6" t="s">
        <v>4557</v>
      </c>
      <c r="E1568" s="6" t="s">
        <v>4575</v>
      </c>
      <c r="F1568" s="6" t="s">
        <v>4576</v>
      </c>
      <c r="G1568" s="6" t="s">
        <v>4577</v>
      </c>
      <c r="H1568" s="6" t="str">
        <f t="shared" si="50"/>
        <v>http://maps.google.com/maps?q=34.58703884,36.30436116</v>
      </c>
      <c r="I1568" s="7" t="str">
        <f t="shared" si="51"/>
        <v>See on Google Maps</v>
      </c>
    </row>
    <row r="1569" spans="1:9" x14ac:dyDescent="0.25">
      <c r="A1569" s="5">
        <v>34.591452029999999</v>
      </c>
      <c r="B1569" s="5">
        <v>36.207617900000002</v>
      </c>
      <c r="C1569" s="6" t="s">
        <v>4556</v>
      </c>
      <c r="D1569" s="6" t="s">
        <v>4557</v>
      </c>
      <c r="E1569" s="6" t="s">
        <v>4608</v>
      </c>
      <c r="F1569" s="6" t="s">
        <v>4608</v>
      </c>
      <c r="G1569" s="6" t="s">
        <v>4609</v>
      </c>
      <c r="H1569" s="6" t="str">
        <f t="shared" si="50"/>
        <v>http://maps.google.com/maps?q=34.59145203,36.2076179</v>
      </c>
      <c r="I1569" s="7" t="str">
        <f t="shared" si="51"/>
        <v>See on Google Maps</v>
      </c>
    </row>
    <row r="1570" spans="1:9" x14ac:dyDescent="0.25">
      <c r="A1570" s="5">
        <v>34.632607270000001</v>
      </c>
      <c r="B1570" s="5">
        <v>36.021077990000002</v>
      </c>
      <c r="C1570" s="6" t="s">
        <v>4556</v>
      </c>
      <c r="D1570" s="6" t="s">
        <v>4557</v>
      </c>
      <c r="E1570" s="6" t="s">
        <v>4610</v>
      </c>
      <c r="F1570" s="6" t="s">
        <v>4611</v>
      </c>
      <c r="G1570" s="6" t="s">
        <v>4612</v>
      </c>
      <c r="H1570" s="6" t="str">
        <f t="shared" si="50"/>
        <v>http://maps.google.com/maps?q=34.63260727,36.02107799</v>
      </c>
      <c r="I1570" s="7" t="str">
        <f t="shared" si="51"/>
        <v>See on Google Maps</v>
      </c>
    </row>
    <row r="1571" spans="1:9" x14ac:dyDescent="0.25">
      <c r="A1571" s="5">
        <v>34.626055579999999</v>
      </c>
      <c r="B1571" s="5">
        <v>36.375922209999999</v>
      </c>
      <c r="C1571" s="6" t="s">
        <v>4556</v>
      </c>
      <c r="D1571" s="6" t="s">
        <v>4557</v>
      </c>
      <c r="E1571" s="6" t="s">
        <v>4578</v>
      </c>
      <c r="F1571" s="6" t="s">
        <v>4579</v>
      </c>
      <c r="G1571" s="6" t="s">
        <v>4580</v>
      </c>
      <c r="H1571" s="6" t="str">
        <f t="shared" si="50"/>
        <v>http://maps.google.com/maps?q=34.62605558,36.37592221</v>
      </c>
      <c r="I1571" s="7" t="str">
        <f t="shared" si="51"/>
        <v>See on Google Maps</v>
      </c>
    </row>
    <row r="1572" spans="1:9" x14ac:dyDescent="0.25">
      <c r="A1572" s="5">
        <v>34.537778000000003</v>
      </c>
      <c r="B1572" s="5">
        <v>36.208055999999999</v>
      </c>
      <c r="C1572" s="6" t="s">
        <v>4556</v>
      </c>
      <c r="D1572" s="6" t="s">
        <v>4557</v>
      </c>
      <c r="E1572" s="6" t="s">
        <v>7158</v>
      </c>
      <c r="F1572" s="6" t="s">
        <v>7158</v>
      </c>
      <c r="G1572" s="6"/>
      <c r="H1572" s="6" t="str">
        <f t="shared" si="50"/>
        <v>http://maps.google.com/maps?q=34.537778,36.208056</v>
      </c>
      <c r="I1572" s="7" t="str">
        <f t="shared" si="51"/>
        <v>See on Google Maps</v>
      </c>
    </row>
    <row r="1573" spans="1:9" x14ac:dyDescent="0.25">
      <c r="A1573" s="5">
        <v>34.490432429999998</v>
      </c>
      <c r="B1573" s="5">
        <v>35.990000260000002</v>
      </c>
      <c r="C1573" s="6" t="s">
        <v>4556</v>
      </c>
      <c r="D1573" s="6" t="s">
        <v>4557</v>
      </c>
      <c r="E1573" s="6" t="s">
        <v>4613</v>
      </c>
      <c r="F1573" s="6" t="s">
        <v>4614</v>
      </c>
      <c r="G1573" s="6" t="s">
        <v>4615</v>
      </c>
      <c r="H1573" s="6" t="str">
        <f t="shared" si="50"/>
        <v>http://maps.google.com/maps?q=34.49043243,35.99000026</v>
      </c>
      <c r="I1573" s="7" t="str">
        <f t="shared" si="51"/>
        <v>See on Google Maps</v>
      </c>
    </row>
    <row r="1574" spans="1:9" x14ac:dyDescent="0.25">
      <c r="A1574" s="5">
        <v>34.489840180000002</v>
      </c>
      <c r="B1574" s="5">
        <v>36.074531389999997</v>
      </c>
      <c r="C1574" s="6" t="s">
        <v>4556</v>
      </c>
      <c r="D1574" s="6" t="s">
        <v>4557</v>
      </c>
      <c r="E1574" s="6" t="s">
        <v>4616</v>
      </c>
      <c r="F1574" s="6" t="s">
        <v>4616</v>
      </c>
      <c r="G1574" s="6" t="s">
        <v>4617</v>
      </c>
      <c r="H1574" s="6" t="str">
        <f t="shared" si="50"/>
        <v>http://maps.google.com/maps?q=34.48984018,36.07453139</v>
      </c>
      <c r="I1574" s="7" t="str">
        <f t="shared" si="51"/>
        <v>See on Google Maps</v>
      </c>
    </row>
    <row r="1575" spans="1:9" x14ac:dyDescent="0.25">
      <c r="A1575" s="5">
        <v>34.560758280000002</v>
      </c>
      <c r="B1575" s="5">
        <v>36.144908309999998</v>
      </c>
      <c r="C1575" s="6" t="s">
        <v>4556</v>
      </c>
      <c r="D1575" s="6" t="s">
        <v>4557</v>
      </c>
      <c r="E1575" s="6" t="s">
        <v>4618</v>
      </c>
      <c r="F1575" s="6" t="s">
        <v>4618</v>
      </c>
      <c r="G1575" s="6" t="s">
        <v>4619</v>
      </c>
      <c r="H1575" s="6" t="str">
        <f t="shared" si="50"/>
        <v>http://maps.google.com/maps?q=34.56075828,36.14490831</v>
      </c>
      <c r="I1575" s="7" t="str">
        <f t="shared" si="51"/>
        <v>See on Google Maps</v>
      </c>
    </row>
    <row r="1576" spans="1:9" x14ac:dyDescent="0.25">
      <c r="A1576" s="5">
        <v>34.570300000000003</v>
      </c>
      <c r="B1576" s="5">
        <v>36.360300000000002</v>
      </c>
      <c r="C1576" s="6" t="s">
        <v>4556</v>
      </c>
      <c r="D1576" s="6" t="s">
        <v>4557</v>
      </c>
      <c r="E1576" s="6" t="s">
        <v>7193</v>
      </c>
      <c r="F1576" s="6"/>
      <c r="G1576" s="6"/>
      <c r="H1576" s="6" t="str">
        <f t="shared" si="50"/>
        <v>http://maps.google.com/maps?q=34.5703,36.3603</v>
      </c>
      <c r="I1576" s="7" t="str">
        <f t="shared" si="51"/>
        <v>See on Google Maps</v>
      </c>
    </row>
    <row r="1577" spans="1:9" x14ac:dyDescent="0.25">
      <c r="A1577" s="5">
        <v>34.627618009999999</v>
      </c>
      <c r="B1577" s="5">
        <v>36.119259390000003</v>
      </c>
      <c r="C1577" s="6" t="s">
        <v>4556</v>
      </c>
      <c r="D1577" s="6" t="s">
        <v>4557</v>
      </c>
      <c r="E1577" s="6" t="s">
        <v>4620</v>
      </c>
      <c r="F1577" s="6" t="s">
        <v>4620</v>
      </c>
      <c r="G1577" s="6" t="s">
        <v>4621</v>
      </c>
      <c r="H1577" s="6" t="str">
        <f t="shared" si="50"/>
        <v>http://maps.google.com/maps?q=34.62761801,36.11925939</v>
      </c>
      <c r="I1577" s="7" t="str">
        <f t="shared" si="51"/>
        <v>See on Google Maps</v>
      </c>
    </row>
    <row r="1578" spans="1:9" x14ac:dyDescent="0.25">
      <c r="A1578" s="5">
        <v>34.49905287</v>
      </c>
      <c r="B1578" s="5">
        <v>35.992891579999998</v>
      </c>
      <c r="C1578" s="6" t="s">
        <v>4556</v>
      </c>
      <c r="D1578" s="6" t="s">
        <v>4557</v>
      </c>
      <c r="E1578" s="6" t="s">
        <v>4622</v>
      </c>
      <c r="F1578" s="6" t="s">
        <v>4623</v>
      </c>
      <c r="G1578" s="6" t="s">
        <v>4624</v>
      </c>
      <c r="H1578" s="6" t="str">
        <f t="shared" si="50"/>
        <v>http://maps.google.com/maps?q=34.49905287,35.99289158</v>
      </c>
      <c r="I1578" s="7" t="str">
        <f t="shared" si="51"/>
        <v>See on Google Maps</v>
      </c>
    </row>
    <row r="1579" spans="1:9" x14ac:dyDescent="0.25">
      <c r="A1579" s="5">
        <v>34.537200009999999</v>
      </c>
      <c r="B1579" s="5">
        <v>36.1778944</v>
      </c>
      <c r="C1579" s="6" t="s">
        <v>4556</v>
      </c>
      <c r="D1579" s="6" t="s">
        <v>4557</v>
      </c>
      <c r="E1579" s="6" t="s">
        <v>4625</v>
      </c>
      <c r="F1579" s="6" t="s">
        <v>4626</v>
      </c>
      <c r="G1579" s="6" t="s">
        <v>4627</v>
      </c>
      <c r="H1579" s="6" t="str">
        <f t="shared" si="50"/>
        <v>http://maps.google.com/maps?q=34.53720001,36.1778944</v>
      </c>
      <c r="I1579" s="7" t="str">
        <f t="shared" si="51"/>
        <v>See on Google Maps</v>
      </c>
    </row>
    <row r="1580" spans="1:9" x14ac:dyDescent="0.25">
      <c r="A1580" s="5">
        <v>34.553772410000001</v>
      </c>
      <c r="B1580" s="5">
        <v>36.325196159999997</v>
      </c>
      <c r="C1580" s="6" t="s">
        <v>4556</v>
      </c>
      <c r="D1580" s="6" t="s">
        <v>4557</v>
      </c>
      <c r="E1580" s="6" t="s">
        <v>4628</v>
      </c>
      <c r="F1580" s="6" t="s">
        <v>4629</v>
      </c>
      <c r="G1580" s="6" t="s">
        <v>4630</v>
      </c>
      <c r="H1580" s="6" t="str">
        <f t="shared" si="50"/>
        <v>http://maps.google.com/maps?q=34.55377241,36.32519616</v>
      </c>
      <c r="I1580" s="7" t="str">
        <f t="shared" si="51"/>
        <v>See on Google Maps</v>
      </c>
    </row>
    <row r="1581" spans="1:9" x14ac:dyDescent="0.25">
      <c r="A1581" s="5">
        <v>34.47359986</v>
      </c>
      <c r="B1581" s="5">
        <v>36.159363859999999</v>
      </c>
      <c r="C1581" s="6" t="s">
        <v>4556</v>
      </c>
      <c r="D1581" s="6" t="s">
        <v>4557</v>
      </c>
      <c r="E1581" s="6" t="s">
        <v>4631</v>
      </c>
      <c r="F1581" s="6" t="s">
        <v>4632</v>
      </c>
      <c r="G1581" s="6" t="s">
        <v>4633</v>
      </c>
      <c r="H1581" s="6" t="str">
        <f t="shared" si="50"/>
        <v>http://maps.google.com/maps?q=34.47359986,36.15936386</v>
      </c>
      <c r="I1581" s="7" t="str">
        <f t="shared" si="51"/>
        <v>See on Google Maps</v>
      </c>
    </row>
    <row r="1582" spans="1:9" x14ac:dyDescent="0.25">
      <c r="A1582" s="5">
        <v>34.518284119999997</v>
      </c>
      <c r="B1582" s="5">
        <v>36.170399009999997</v>
      </c>
      <c r="C1582" s="6" t="s">
        <v>4556</v>
      </c>
      <c r="D1582" s="6" t="s">
        <v>4557</v>
      </c>
      <c r="E1582" s="6" t="s">
        <v>4634</v>
      </c>
      <c r="F1582" s="6" t="s">
        <v>4635</v>
      </c>
      <c r="G1582" s="6" t="s">
        <v>4636</v>
      </c>
      <c r="H1582" s="6" t="str">
        <f t="shared" si="50"/>
        <v>http://maps.google.com/maps?q=34.51828412,36.17039901</v>
      </c>
      <c r="I1582" s="7" t="str">
        <f t="shared" si="51"/>
        <v>See on Google Maps</v>
      </c>
    </row>
    <row r="1583" spans="1:9" x14ac:dyDescent="0.25">
      <c r="A1583" s="5">
        <v>34.532899999999998</v>
      </c>
      <c r="B1583" s="5">
        <v>36.132800000000003</v>
      </c>
      <c r="C1583" s="6" t="s">
        <v>4556</v>
      </c>
      <c r="D1583" s="6" t="s">
        <v>4557</v>
      </c>
      <c r="E1583" s="6" t="s">
        <v>7208</v>
      </c>
      <c r="F1583" s="6"/>
      <c r="G1583" s="6"/>
      <c r="H1583" s="6" t="str">
        <f t="shared" si="50"/>
        <v>http://maps.google.com/maps?q=34.5329,36.1328</v>
      </c>
      <c r="I1583" s="7" t="str">
        <f t="shared" si="51"/>
        <v>See on Google Maps</v>
      </c>
    </row>
    <row r="1584" spans="1:9" x14ac:dyDescent="0.25">
      <c r="A1584" s="5">
        <v>34.559541009999997</v>
      </c>
      <c r="B1584" s="5">
        <v>36.10495031</v>
      </c>
      <c r="C1584" s="6" t="s">
        <v>4556</v>
      </c>
      <c r="D1584" s="6" t="s">
        <v>4557</v>
      </c>
      <c r="E1584" s="6" t="s">
        <v>4637</v>
      </c>
      <c r="F1584" s="6" t="s">
        <v>4638</v>
      </c>
      <c r="G1584" s="6" t="s">
        <v>4639</v>
      </c>
      <c r="H1584" s="6" t="str">
        <f t="shared" si="50"/>
        <v>http://maps.google.com/maps?q=34.55954101,36.10495031</v>
      </c>
      <c r="I1584" s="7" t="str">
        <f t="shared" si="51"/>
        <v>See on Google Maps</v>
      </c>
    </row>
    <row r="1585" spans="1:9" x14ac:dyDescent="0.25">
      <c r="A1585" s="5">
        <v>34.476224889999997</v>
      </c>
      <c r="B1585" s="5">
        <v>35.999752749999999</v>
      </c>
      <c r="C1585" s="6" t="s">
        <v>4556</v>
      </c>
      <c r="D1585" s="6" t="s">
        <v>4557</v>
      </c>
      <c r="E1585" s="6" t="s">
        <v>4640</v>
      </c>
      <c r="F1585" s="6" t="s">
        <v>4641</v>
      </c>
      <c r="G1585" s="6" t="s">
        <v>4642</v>
      </c>
      <c r="H1585" s="6" t="str">
        <f t="shared" si="50"/>
        <v>http://maps.google.com/maps?q=34.47622489,35.99975275</v>
      </c>
      <c r="I1585" s="7" t="str">
        <f t="shared" si="51"/>
        <v>See on Google Maps</v>
      </c>
    </row>
    <row r="1586" spans="1:9" x14ac:dyDescent="0.25">
      <c r="A1586" s="5">
        <v>34.479999999999997</v>
      </c>
      <c r="B1586" s="5">
        <v>36.005299999999998</v>
      </c>
      <c r="C1586" s="6" t="s">
        <v>4556</v>
      </c>
      <c r="D1586" s="6" t="s">
        <v>4557</v>
      </c>
      <c r="E1586" s="6" t="s">
        <v>7236</v>
      </c>
      <c r="F1586" s="6"/>
      <c r="G1586" s="6"/>
      <c r="H1586" s="6" t="str">
        <f t="shared" si="50"/>
        <v>http://maps.google.com/maps?q=34.48,36.0053</v>
      </c>
      <c r="I1586" s="7" t="str">
        <f t="shared" si="51"/>
        <v>See on Google Maps</v>
      </c>
    </row>
    <row r="1587" spans="1:9" x14ac:dyDescent="0.25">
      <c r="A1587" s="5">
        <v>34.533794450000002</v>
      </c>
      <c r="B1587" s="5">
        <v>36.223080520000003</v>
      </c>
      <c r="C1587" s="6" t="s">
        <v>4556</v>
      </c>
      <c r="D1587" s="6" t="s">
        <v>4557</v>
      </c>
      <c r="E1587" s="6" t="s">
        <v>4643</v>
      </c>
      <c r="F1587" s="6" t="s">
        <v>4644</v>
      </c>
      <c r="G1587" s="6" t="s">
        <v>4645</v>
      </c>
      <c r="H1587" s="6" t="str">
        <f t="shared" si="50"/>
        <v>http://maps.google.com/maps?q=34.53379445,36.22308052</v>
      </c>
      <c r="I1587" s="7" t="str">
        <f t="shared" si="51"/>
        <v>See on Google Maps</v>
      </c>
    </row>
    <row r="1588" spans="1:9" x14ac:dyDescent="0.25">
      <c r="A1588" s="5">
        <v>34.529563809999999</v>
      </c>
      <c r="B1588" s="5">
        <v>36.16178051</v>
      </c>
      <c r="C1588" s="6" t="s">
        <v>4556</v>
      </c>
      <c r="D1588" s="6" t="s">
        <v>4557</v>
      </c>
      <c r="E1588" s="6" t="s">
        <v>4646</v>
      </c>
      <c r="F1588" s="6" t="s">
        <v>4646</v>
      </c>
      <c r="G1588" s="6" t="s">
        <v>4647</v>
      </c>
      <c r="H1588" s="6" t="str">
        <f t="shared" si="50"/>
        <v>http://maps.google.com/maps?q=34.52956381,36.16178051</v>
      </c>
      <c r="I1588" s="7" t="str">
        <f t="shared" si="51"/>
        <v>See on Google Maps</v>
      </c>
    </row>
    <row r="1589" spans="1:9" x14ac:dyDescent="0.25">
      <c r="A1589" s="5">
        <v>34.475572319999998</v>
      </c>
      <c r="B1589" s="5">
        <v>36.148224949999999</v>
      </c>
      <c r="C1589" s="6" t="s">
        <v>4556</v>
      </c>
      <c r="D1589" s="6" t="s">
        <v>4557</v>
      </c>
      <c r="E1589" s="6" t="s">
        <v>4648</v>
      </c>
      <c r="F1589" s="6" t="s">
        <v>4649</v>
      </c>
      <c r="G1589" s="6" t="s">
        <v>4650</v>
      </c>
      <c r="H1589" s="6" t="str">
        <f t="shared" si="50"/>
        <v>http://maps.google.com/maps?q=34.47557232,36.14822495</v>
      </c>
      <c r="I1589" s="7" t="str">
        <f t="shared" si="51"/>
        <v>See on Google Maps</v>
      </c>
    </row>
    <row r="1590" spans="1:9" x14ac:dyDescent="0.25">
      <c r="A1590" s="5">
        <v>34.581298349999997</v>
      </c>
      <c r="B1590" s="5">
        <v>36.048363629999997</v>
      </c>
      <c r="C1590" s="6" t="s">
        <v>4556</v>
      </c>
      <c r="D1590" s="6" t="s">
        <v>4557</v>
      </c>
      <c r="E1590" s="6" t="s">
        <v>4651</v>
      </c>
      <c r="F1590" s="6" t="s">
        <v>4652</v>
      </c>
      <c r="G1590" s="6" t="s">
        <v>4653</v>
      </c>
      <c r="H1590" s="6" t="str">
        <f t="shared" si="50"/>
        <v>http://maps.google.com/maps?q=34.58129835,36.04836363</v>
      </c>
      <c r="I1590" s="7" t="str">
        <f t="shared" si="51"/>
        <v>See on Google Maps</v>
      </c>
    </row>
    <row r="1591" spans="1:9" x14ac:dyDescent="0.25">
      <c r="A1591" s="5">
        <v>34.573277670000003</v>
      </c>
      <c r="B1591" s="5">
        <v>36.186902750000002</v>
      </c>
      <c r="C1591" s="6" t="s">
        <v>4556</v>
      </c>
      <c r="D1591" s="6" t="s">
        <v>4557</v>
      </c>
      <c r="E1591" s="6" t="s">
        <v>1141</v>
      </c>
      <c r="F1591" s="6" t="s">
        <v>2535</v>
      </c>
      <c r="G1591" s="6" t="s">
        <v>4654</v>
      </c>
      <c r="H1591" s="6" t="str">
        <f t="shared" si="50"/>
        <v>http://maps.google.com/maps?q=34.57327767,36.18690275</v>
      </c>
      <c r="I1591" s="7" t="str">
        <f t="shared" si="51"/>
        <v>See on Google Maps</v>
      </c>
    </row>
    <row r="1592" spans="1:9" x14ac:dyDescent="0.25">
      <c r="A1592" s="5">
        <v>34.477422160000003</v>
      </c>
      <c r="B1592" s="5">
        <v>36.032661169999997</v>
      </c>
      <c r="C1592" s="6" t="s">
        <v>4556</v>
      </c>
      <c r="D1592" s="6" t="s">
        <v>4557</v>
      </c>
      <c r="E1592" s="6" t="s">
        <v>4655</v>
      </c>
      <c r="F1592" s="6" t="s">
        <v>4656</v>
      </c>
      <c r="G1592" s="6" t="s">
        <v>4657</v>
      </c>
      <c r="H1592" s="6" t="str">
        <f t="shared" si="50"/>
        <v>http://maps.google.com/maps?q=34.47742216,36.03266117</v>
      </c>
      <c r="I1592" s="7" t="str">
        <f t="shared" si="51"/>
        <v>See on Google Maps</v>
      </c>
    </row>
    <row r="1593" spans="1:9" x14ac:dyDescent="0.25">
      <c r="A1593" s="5">
        <v>34.51489179</v>
      </c>
      <c r="B1593" s="5">
        <v>36.196058360000002</v>
      </c>
      <c r="C1593" s="6" t="s">
        <v>4556</v>
      </c>
      <c r="D1593" s="6" t="s">
        <v>4557</v>
      </c>
      <c r="E1593" s="6" t="s">
        <v>4658</v>
      </c>
      <c r="F1593" s="6" t="s">
        <v>4658</v>
      </c>
      <c r="G1593" s="6" t="s">
        <v>4659</v>
      </c>
      <c r="H1593" s="6" t="str">
        <f t="shared" si="50"/>
        <v>http://maps.google.com/maps?q=34.51489179,36.19605836</v>
      </c>
      <c r="I1593" s="7" t="str">
        <f t="shared" si="51"/>
        <v>See on Google Maps</v>
      </c>
    </row>
    <row r="1594" spans="1:9" x14ac:dyDescent="0.25">
      <c r="A1594" s="5">
        <v>34.587564</v>
      </c>
      <c r="B1594" s="5">
        <v>36.23643603</v>
      </c>
      <c r="C1594" s="6" t="s">
        <v>4556</v>
      </c>
      <c r="D1594" s="6" t="s">
        <v>4557</v>
      </c>
      <c r="E1594" s="6" t="s">
        <v>907</v>
      </c>
      <c r="F1594" s="6" t="s">
        <v>908</v>
      </c>
      <c r="G1594" s="6" t="s">
        <v>4660</v>
      </c>
      <c r="H1594" s="6" t="str">
        <f t="shared" si="50"/>
        <v>http://maps.google.com/maps?q=34.587564,36.23643603</v>
      </c>
      <c r="I1594" s="7" t="str">
        <f t="shared" si="51"/>
        <v>See on Google Maps</v>
      </c>
    </row>
    <row r="1595" spans="1:9" x14ac:dyDescent="0.25">
      <c r="A1595" s="5">
        <v>34.524436090000002</v>
      </c>
      <c r="B1595" s="5">
        <v>36.009209030000001</v>
      </c>
      <c r="C1595" s="6" t="s">
        <v>4556</v>
      </c>
      <c r="D1595" s="6" t="s">
        <v>4557</v>
      </c>
      <c r="E1595" s="6" t="s">
        <v>4661</v>
      </c>
      <c r="F1595" s="6" t="s">
        <v>4662</v>
      </c>
      <c r="G1595" s="6" t="s">
        <v>4663</v>
      </c>
      <c r="H1595" s="6" t="str">
        <f t="shared" si="50"/>
        <v>http://maps.google.com/maps?q=34.52443609,36.00920903</v>
      </c>
      <c r="I1595" s="7" t="str">
        <f t="shared" si="51"/>
        <v>See on Google Maps</v>
      </c>
    </row>
    <row r="1596" spans="1:9" x14ac:dyDescent="0.25">
      <c r="A1596" s="5">
        <v>34.675556</v>
      </c>
      <c r="B1596" s="5">
        <v>36.33</v>
      </c>
      <c r="C1596" s="6" t="s">
        <v>4556</v>
      </c>
      <c r="D1596" s="6" t="s">
        <v>4557</v>
      </c>
      <c r="E1596" s="6" t="s">
        <v>7162</v>
      </c>
      <c r="F1596" s="6" t="s">
        <v>7162</v>
      </c>
      <c r="G1596" s="6"/>
      <c r="H1596" s="6" t="str">
        <f t="shared" si="50"/>
        <v>http://maps.google.com/maps?q=34.675556,36.33</v>
      </c>
      <c r="I1596" s="7" t="str">
        <f t="shared" si="51"/>
        <v>See on Google Maps</v>
      </c>
    </row>
    <row r="1597" spans="1:9" x14ac:dyDescent="0.25">
      <c r="A1597" s="5">
        <v>34.512880580000001</v>
      </c>
      <c r="B1597" s="5">
        <v>36.054166680000002</v>
      </c>
      <c r="C1597" s="6" t="s">
        <v>4556</v>
      </c>
      <c r="D1597" s="6" t="s">
        <v>4557</v>
      </c>
      <c r="E1597" s="6" t="s">
        <v>4664</v>
      </c>
      <c r="F1597" s="6" t="s">
        <v>4665</v>
      </c>
      <c r="G1597" s="6" t="s">
        <v>4666</v>
      </c>
      <c r="H1597" s="6" t="str">
        <f t="shared" si="50"/>
        <v>http://maps.google.com/maps?q=34.51288058,36.05416668</v>
      </c>
      <c r="I1597" s="7" t="str">
        <f t="shared" si="51"/>
        <v>See on Google Maps</v>
      </c>
    </row>
    <row r="1598" spans="1:9" x14ac:dyDescent="0.25">
      <c r="A1598" s="5">
        <v>34.447443110000002</v>
      </c>
      <c r="B1598" s="5">
        <v>36.079324550000003</v>
      </c>
      <c r="C1598" s="6" t="s">
        <v>4556</v>
      </c>
      <c r="D1598" s="6" t="s">
        <v>4557</v>
      </c>
      <c r="E1598" s="6" t="s">
        <v>4667</v>
      </c>
      <c r="F1598" s="6" t="s">
        <v>4667</v>
      </c>
      <c r="G1598" s="6" t="s">
        <v>4668</v>
      </c>
      <c r="H1598" s="6" t="str">
        <f t="shared" si="50"/>
        <v>http://maps.google.com/maps?q=34.44744311,36.07932455</v>
      </c>
      <c r="I1598" s="7" t="str">
        <f t="shared" si="51"/>
        <v>See on Google Maps</v>
      </c>
    </row>
    <row r="1599" spans="1:9" x14ac:dyDescent="0.25">
      <c r="A1599" s="5">
        <v>34.472564470000002</v>
      </c>
      <c r="B1599" s="5">
        <v>36.043397140000003</v>
      </c>
      <c r="C1599" s="6" t="s">
        <v>4556</v>
      </c>
      <c r="D1599" s="6" t="s">
        <v>4557</v>
      </c>
      <c r="E1599" s="6" t="s">
        <v>4669</v>
      </c>
      <c r="F1599" s="6" t="s">
        <v>4670</v>
      </c>
      <c r="G1599" s="6" t="s">
        <v>4671</v>
      </c>
      <c r="H1599" s="6" t="str">
        <f t="shared" si="50"/>
        <v>http://maps.google.com/maps?q=34.47256447,36.04339714</v>
      </c>
      <c r="I1599" s="7" t="str">
        <f t="shared" si="51"/>
        <v>See on Google Maps</v>
      </c>
    </row>
    <row r="1600" spans="1:9" x14ac:dyDescent="0.25">
      <c r="A1600" s="5">
        <v>34.620030640000003</v>
      </c>
      <c r="B1600" s="5">
        <v>36.322347219999997</v>
      </c>
      <c r="C1600" s="6" t="s">
        <v>4556</v>
      </c>
      <c r="D1600" s="6" t="s">
        <v>4557</v>
      </c>
      <c r="E1600" s="6" t="s">
        <v>4672</v>
      </c>
      <c r="F1600" s="6" t="s">
        <v>4672</v>
      </c>
      <c r="G1600" s="6" t="s">
        <v>4673</v>
      </c>
      <c r="H1600" s="6" t="str">
        <f t="shared" si="50"/>
        <v>http://maps.google.com/maps?q=34.62003064,36.32234722</v>
      </c>
      <c r="I1600" s="7" t="str">
        <f t="shared" si="51"/>
        <v>See on Google Maps</v>
      </c>
    </row>
    <row r="1601" spans="1:9" x14ac:dyDescent="0.25">
      <c r="A1601" s="5">
        <v>34.482083250000002</v>
      </c>
      <c r="B1601" s="5">
        <v>36.113688920000001</v>
      </c>
      <c r="C1601" s="6" t="s">
        <v>4556</v>
      </c>
      <c r="D1601" s="6" t="s">
        <v>4557</v>
      </c>
      <c r="E1601" s="6" t="s">
        <v>4674</v>
      </c>
      <c r="F1601" s="6" t="s">
        <v>4674</v>
      </c>
      <c r="G1601" s="6" t="s">
        <v>4675</v>
      </c>
      <c r="H1601" s="6" t="str">
        <f t="shared" si="50"/>
        <v>http://maps.google.com/maps?q=34.48208325,36.11368892</v>
      </c>
      <c r="I1601" s="7" t="str">
        <f t="shared" si="51"/>
        <v>See on Google Maps</v>
      </c>
    </row>
    <row r="1602" spans="1:9" x14ac:dyDescent="0.25">
      <c r="A1602" s="5">
        <v>34.528888999999999</v>
      </c>
      <c r="B1602" s="5">
        <v>36.189722000000003</v>
      </c>
      <c r="C1602" s="6" t="s">
        <v>4556</v>
      </c>
      <c r="D1602" s="6" t="s">
        <v>4557</v>
      </c>
      <c r="E1602" s="6" t="s">
        <v>7163</v>
      </c>
      <c r="F1602" s="6" t="s">
        <v>7163</v>
      </c>
      <c r="G1602" s="6"/>
      <c r="H1602" s="6" t="str">
        <f t="shared" si="50"/>
        <v>http://maps.google.com/maps?q=34.528889,36.189722</v>
      </c>
      <c r="I1602" s="7" t="str">
        <f t="shared" si="51"/>
        <v>See on Google Maps</v>
      </c>
    </row>
    <row r="1603" spans="1:9" x14ac:dyDescent="0.25">
      <c r="A1603" s="5">
        <v>34.583580470000001</v>
      </c>
      <c r="B1603" s="5">
        <v>36.144966619999998</v>
      </c>
      <c r="C1603" s="6" t="s">
        <v>4556</v>
      </c>
      <c r="D1603" s="6" t="s">
        <v>4557</v>
      </c>
      <c r="E1603" s="6" t="s">
        <v>4676</v>
      </c>
      <c r="F1603" s="6" t="s">
        <v>4677</v>
      </c>
      <c r="G1603" s="6" t="s">
        <v>4678</v>
      </c>
      <c r="H1603" s="6" t="str">
        <f t="shared" ref="H1603:H1666" si="52">CONCATENATE("http://maps.google.com/maps?q=",A1603,",",B1603,"")</f>
        <v>http://maps.google.com/maps?q=34.58358047,36.14496662</v>
      </c>
      <c r="I1603" s="7" t="str">
        <f t="shared" ref="I1603:I1666" si="53">HYPERLINK(H1603, "See on Google Maps")</f>
        <v>See on Google Maps</v>
      </c>
    </row>
    <row r="1604" spans="1:9" x14ac:dyDescent="0.25">
      <c r="A1604" s="5">
        <v>34.549794380000002</v>
      </c>
      <c r="B1604" s="5">
        <v>36.083033360000002</v>
      </c>
      <c r="C1604" s="6" t="s">
        <v>4556</v>
      </c>
      <c r="D1604" s="6" t="s">
        <v>4557</v>
      </c>
      <c r="E1604" s="6" t="s">
        <v>4720</v>
      </c>
      <c r="F1604" s="6" t="s">
        <v>4721</v>
      </c>
      <c r="G1604" s="6" t="s">
        <v>4722</v>
      </c>
      <c r="H1604" s="6" t="str">
        <f t="shared" si="52"/>
        <v>http://maps.google.com/maps?q=34.54979438,36.08303336</v>
      </c>
      <c r="I1604" s="7" t="str">
        <f t="shared" si="53"/>
        <v>See on Google Maps</v>
      </c>
    </row>
    <row r="1605" spans="1:9" x14ac:dyDescent="0.25">
      <c r="A1605" s="5">
        <v>34.633420000000001</v>
      </c>
      <c r="B1605" s="5">
        <v>36.101405</v>
      </c>
      <c r="C1605" s="6" t="s">
        <v>4556</v>
      </c>
      <c r="D1605" s="6" t="s">
        <v>4557</v>
      </c>
      <c r="E1605" s="6" t="s">
        <v>7164</v>
      </c>
      <c r="F1605" s="6" t="s">
        <v>7165</v>
      </c>
      <c r="G1605" s="6"/>
      <c r="H1605" s="6" t="str">
        <f t="shared" si="52"/>
        <v>http://maps.google.com/maps?q=34.63342,36.101405</v>
      </c>
      <c r="I1605" s="7" t="str">
        <f t="shared" si="53"/>
        <v>See on Google Maps</v>
      </c>
    </row>
    <row r="1606" spans="1:9" x14ac:dyDescent="0.25">
      <c r="A1606" s="5">
        <v>34.622599999999998</v>
      </c>
      <c r="B1606" s="5">
        <v>36.102899999999998</v>
      </c>
      <c r="C1606" s="6" t="s">
        <v>4556</v>
      </c>
      <c r="D1606" s="6" t="s">
        <v>4557</v>
      </c>
      <c r="E1606" s="6" t="s">
        <v>7213</v>
      </c>
      <c r="F1606" s="6"/>
      <c r="G1606" s="6"/>
      <c r="H1606" s="6" t="str">
        <f t="shared" si="52"/>
        <v>http://maps.google.com/maps?q=34.6226,36.1029</v>
      </c>
      <c r="I1606" s="7" t="str">
        <f t="shared" si="53"/>
        <v>See on Google Maps</v>
      </c>
    </row>
    <row r="1607" spans="1:9" x14ac:dyDescent="0.25">
      <c r="A1607" s="5">
        <v>34.533163770000002</v>
      </c>
      <c r="B1607" s="5">
        <v>36.076500019999997</v>
      </c>
      <c r="C1607" s="6" t="s">
        <v>4556</v>
      </c>
      <c r="D1607" s="6" t="s">
        <v>4557</v>
      </c>
      <c r="E1607" s="6" t="s">
        <v>4679</v>
      </c>
      <c r="F1607" s="6" t="s">
        <v>4680</v>
      </c>
      <c r="G1607" s="6" t="s">
        <v>4681</v>
      </c>
      <c r="H1607" s="6" t="str">
        <f t="shared" si="52"/>
        <v>http://maps.google.com/maps?q=34.53316377,36.07650002</v>
      </c>
      <c r="I1607" s="7" t="str">
        <f t="shared" si="53"/>
        <v>See on Google Maps</v>
      </c>
    </row>
    <row r="1608" spans="1:9" x14ac:dyDescent="0.25">
      <c r="A1608" s="5">
        <v>34.533099999999997</v>
      </c>
      <c r="B1608" s="5">
        <v>36.077599999999997</v>
      </c>
      <c r="C1608" s="6" t="s">
        <v>4556</v>
      </c>
      <c r="D1608" s="6" t="s">
        <v>4557</v>
      </c>
      <c r="E1608" s="6" t="s">
        <v>7217</v>
      </c>
      <c r="F1608" s="6"/>
      <c r="G1608" s="6"/>
      <c r="H1608" s="6" t="str">
        <f t="shared" si="52"/>
        <v>http://maps.google.com/maps?q=34.5331,36.0776</v>
      </c>
      <c r="I1608" s="7" t="str">
        <f t="shared" si="53"/>
        <v>See on Google Maps</v>
      </c>
    </row>
    <row r="1609" spans="1:9" x14ac:dyDescent="0.25">
      <c r="A1609" s="5">
        <v>34.606949890000003</v>
      </c>
      <c r="B1609" s="5">
        <v>35.985980619999999</v>
      </c>
      <c r="C1609" s="6" t="s">
        <v>4556</v>
      </c>
      <c r="D1609" s="6" t="s">
        <v>4557</v>
      </c>
      <c r="E1609" s="6" t="s">
        <v>4682</v>
      </c>
      <c r="F1609" s="6" t="s">
        <v>4683</v>
      </c>
      <c r="G1609" s="6" t="s">
        <v>4684</v>
      </c>
      <c r="H1609" s="6" t="str">
        <f t="shared" si="52"/>
        <v>http://maps.google.com/maps?q=34.60694989,35.98598062</v>
      </c>
      <c r="I1609" s="7" t="str">
        <f t="shared" si="53"/>
        <v>See on Google Maps</v>
      </c>
    </row>
    <row r="1610" spans="1:9" x14ac:dyDescent="0.25">
      <c r="A1610" s="5">
        <v>34.620905409999999</v>
      </c>
      <c r="B1610" s="5">
        <v>36.27209448</v>
      </c>
      <c r="C1610" s="6" t="s">
        <v>4556</v>
      </c>
      <c r="D1610" s="6" t="s">
        <v>4557</v>
      </c>
      <c r="E1610" s="6" t="s">
        <v>4685</v>
      </c>
      <c r="F1610" s="6" t="s">
        <v>4686</v>
      </c>
      <c r="G1610" s="6" t="s">
        <v>4687</v>
      </c>
      <c r="H1610" s="6" t="str">
        <f t="shared" si="52"/>
        <v>http://maps.google.com/maps?q=34.62090541,36.27209448</v>
      </c>
      <c r="I1610" s="7" t="str">
        <f t="shared" si="53"/>
        <v>See on Google Maps</v>
      </c>
    </row>
    <row r="1611" spans="1:9" x14ac:dyDescent="0.25">
      <c r="A1611" s="5">
        <v>34.619178849999997</v>
      </c>
      <c r="B1611" s="5">
        <v>36.11629421</v>
      </c>
      <c r="C1611" s="6" t="s">
        <v>4556</v>
      </c>
      <c r="D1611" s="6" t="s">
        <v>4557</v>
      </c>
      <c r="E1611" s="6" t="s">
        <v>4688</v>
      </c>
      <c r="F1611" s="6" t="s">
        <v>4689</v>
      </c>
      <c r="G1611" s="6" t="s">
        <v>4690</v>
      </c>
      <c r="H1611" s="6" t="str">
        <f t="shared" si="52"/>
        <v>http://maps.google.com/maps?q=34.61917885,36.11629421</v>
      </c>
      <c r="I1611" s="7" t="str">
        <f t="shared" si="53"/>
        <v>See on Google Maps</v>
      </c>
    </row>
    <row r="1612" spans="1:9" x14ac:dyDescent="0.25">
      <c r="A1612" s="5">
        <v>34.613244309999999</v>
      </c>
      <c r="B1612" s="5">
        <v>36.384369499999998</v>
      </c>
      <c r="C1612" s="6" t="s">
        <v>4556</v>
      </c>
      <c r="D1612" s="6" t="s">
        <v>4557</v>
      </c>
      <c r="E1612" s="6" t="s">
        <v>4691</v>
      </c>
      <c r="F1612" s="6" t="s">
        <v>4691</v>
      </c>
      <c r="G1612" s="6" t="s">
        <v>4692</v>
      </c>
      <c r="H1612" s="6" t="str">
        <f t="shared" si="52"/>
        <v>http://maps.google.com/maps?q=34.61324431,36.3843695</v>
      </c>
      <c r="I1612" s="7" t="str">
        <f t="shared" si="53"/>
        <v>See on Google Maps</v>
      </c>
    </row>
    <row r="1613" spans="1:9" x14ac:dyDescent="0.25">
      <c r="A1613" s="5">
        <v>34.581099999999999</v>
      </c>
      <c r="B1613" s="5">
        <v>36.2102</v>
      </c>
      <c r="C1613" s="6" t="s">
        <v>4556</v>
      </c>
      <c r="D1613" s="6" t="s">
        <v>4557</v>
      </c>
      <c r="E1613" s="6" t="s">
        <v>7198</v>
      </c>
      <c r="F1613" s="6"/>
      <c r="G1613" s="6"/>
      <c r="H1613" s="6" t="str">
        <f t="shared" si="52"/>
        <v>http://maps.google.com/maps?q=34.5811,36.2102</v>
      </c>
      <c r="I1613" s="7" t="str">
        <f t="shared" si="53"/>
        <v>See on Google Maps</v>
      </c>
    </row>
    <row r="1614" spans="1:9" x14ac:dyDescent="0.25">
      <c r="A1614" s="5">
        <v>34.518031129999997</v>
      </c>
      <c r="B1614" s="5">
        <v>36.052855819999998</v>
      </c>
      <c r="C1614" s="6" t="s">
        <v>4556</v>
      </c>
      <c r="D1614" s="6" t="s">
        <v>4557</v>
      </c>
      <c r="E1614" s="6" t="s">
        <v>4693</v>
      </c>
      <c r="F1614" s="6" t="s">
        <v>4693</v>
      </c>
      <c r="G1614" s="6" t="s">
        <v>4694</v>
      </c>
      <c r="H1614" s="6" t="str">
        <f t="shared" si="52"/>
        <v>http://maps.google.com/maps?q=34.51803113,36.05285582</v>
      </c>
      <c r="I1614" s="7" t="str">
        <f t="shared" si="53"/>
        <v>See on Google Maps</v>
      </c>
    </row>
    <row r="1615" spans="1:9" x14ac:dyDescent="0.25">
      <c r="A1615" s="5">
        <v>34.567947060000002</v>
      </c>
      <c r="B1615" s="5">
        <v>36.268966040000002</v>
      </c>
      <c r="C1615" s="6" t="s">
        <v>4556</v>
      </c>
      <c r="D1615" s="6" t="s">
        <v>4557</v>
      </c>
      <c r="E1615" s="6" t="s">
        <v>4695</v>
      </c>
      <c r="F1615" s="6" t="s">
        <v>4695</v>
      </c>
      <c r="G1615" s="6" t="s">
        <v>4696</v>
      </c>
      <c r="H1615" s="6" t="str">
        <f t="shared" si="52"/>
        <v>http://maps.google.com/maps?q=34.56794706,36.26896604</v>
      </c>
      <c r="I1615" s="7" t="str">
        <f t="shared" si="53"/>
        <v>See on Google Maps</v>
      </c>
    </row>
    <row r="1616" spans="1:9" x14ac:dyDescent="0.25">
      <c r="A1616" s="5">
        <v>34.452772920000001</v>
      </c>
      <c r="B1616" s="5">
        <v>36.004332069999997</v>
      </c>
      <c r="C1616" s="6" t="s">
        <v>4556</v>
      </c>
      <c r="D1616" s="6" t="s">
        <v>4557</v>
      </c>
      <c r="E1616" s="6" t="s">
        <v>4697</v>
      </c>
      <c r="F1616" s="6" t="s">
        <v>4697</v>
      </c>
      <c r="G1616" s="6" t="s">
        <v>4698</v>
      </c>
      <c r="H1616" s="6" t="str">
        <f t="shared" si="52"/>
        <v>http://maps.google.com/maps?q=34.45277292,36.00433207</v>
      </c>
      <c r="I1616" s="7" t="str">
        <f t="shared" si="53"/>
        <v>See on Google Maps</v>
      </c>
    </row>
    <row r="1617" spans="1:9" x14ac:dyDescent="0.25">
      <c r="A1617" s="5">
        <v>34.562399999999997</v>
      </c>
      <c r="B1617" s="5">
        <v>36.126899999999999</v>
      </c>
      <c r="C1617" s="6" t="s">
        <v>4556</v>
      </c>
      <c r="D1617" s="6" t="s">
        <v>4557</v>
      </c>
      <c r="E1617" s="6" t="s">
        <v>7210</v>
      </c>
      <c r="F1617" s="6"/>
      <c r="G1617" s="6"/>
      <c r="H1617" s="6" t="str">
        <f t="shared" si="52"/>
        <v>http://maps.google.com/maps?q=34.5624,36.1269</v>
      </c>
      <c r="I1617" s="7" t="str">
        <f t="shared" si="53"/>
        <v>See on Google Maps</v>
      </c>
    </row>
    <row r="1618" spans="1:9" x14ac:dyDescent="0.25">
      <c r="A1618" s="5">
        <v>34.536642039999997</v>
      </c>
      <c r="B1618" s="5">
        <v>36.139728929999997</v>
      </c>
      <c r="C1618" s="6" t="s">
        <v>4556</v>
      </c>
      <c r="D1618" s="6" t="s">
        <v>4557</v>
      </c>
      <c r="E1618" s="6" t="s">
        <v>4699</v>
      </c>
      <c r="F1618" s="6" t="s">
        <v>4700</v>
      </c>
      <c r="G1618" s="6" t="s">
        <v>4701</v>
      </c>
      <c r="H1618" s="6" t="str">
        <f t="shared" si="52"/>
        <v>http://maps.google.com/maps?q=34.53664204,36.13972893</v>
      </c>
      <c r="I1618" s="7" t="str">
        <f t="shared" si="53"/>
        <v>See on Google Maps</v>
      </c>
    </row>
    <row r="1619" spans="1:9" x14ac:dyDescent="0.25">
      <c r="A1619" s="5">
        <v>34.539200000000001</v>
      </c>
      <c r="B1619" s="5">
        <v>36.1355</v>
      </c>
      <c r="C1619" s="6" t="s">
        <v>4556</v>
      </c>
      <c r="D1619" s="6" t="s">
        <v>4557</v>
      </c>
      <c r="E1619" s="6" t="s">
        <v>7207</v>
      </c>
      <c r="F1619" s="6"/>
      <c r="G1619" s="6"/>
      <c r="H1619" s="6" t="str">
        <f t="shared" si="52"/>
        <v>http://maps.google.com/maps?q=34.5392,36.1355</v>
      </c>
      <c r="I1619" s="7" t="str">
        <f t="shared" si="53"/>
        <v>See on Google Maps</v>
      </c>
    </row>
    <row r="1620" spans="1:9" x14ac:dyDescent="0.25">
      <c r="A1620" s="5">
        <v>34.5867</v>
      </c>
      <c r="B1620" s="5">
        <v>36.225299999999997</v>
      </c>
      <c r="C1620" s="6" t="s">
        <v>4556</v>
      </c>
      <c r="D1620" s="6" t="s">
        <v>4557</v>
      </c>
      <c r="E1620" s="6" t="s">
        <v>7197</v>
      </c>
      <c r="F1620" s="6"/>
      <c r="G1620" s="6"/>
      <c r="H1620" s="6" t="str">
        <f t="shared" si="52"/>
        <v>http://maps.google.com/maps?q=34.5867,36.2253</v>
      </c>
      <c r="I1620" s="7" t="str">
        <f t="shared" si="53"/>
        <v>See on Google Maps</v>
      </c>
    </row>
    <row r="1621" spans="1:9" x14ac:dyDescent="0.25">
      <c r="A1621" s="5">
        <v>34.6</v>
      </c>
      <c r="B1621" s="5">
        <v>36.191110999999999</v>
      </c>
      <c r="C1621" s="6" t="s">
        <v>4556</v>
      </c>
      <c r="D1621" s="6" t="s">
        <v>4557</v>
      </c>
      <c r="E1621" s="6" t="s">
        <v>7166</v>
      </c>
      <c r="F1621" s="6" t="s">
        <v>7166</v>
      </c>
      <c r="G1621" s="6"/>
      <c r="H1621" s="6" t="str">
        <f t="shared" si="52"/>
        <v>http://maps.google.com/maps?q=34.6,36.191111</v>
      </c>
      <c r="I1621" s="7" t="str">
        <f t="shared" si="53"/>
        <v>See on Google Maps</v>
      </c>
    </row>
    <row r="1622" spans="1:9" x14ac:dyDescent="0.25">
      <c r="A1622" s="5">
        <v>34.604569470000001</v>
      </c>
      <c r="B1622" s="5">
        <v>36.104212750000002</v>
      </c>
      <c r="C1622" s="6" t="s">
        <v>4556</v>
      </c>
      <c r="D1622" s="6" t="s">
        <v>4557</v>
      </c>
      <c r="E1622" s="6" t="s">
        <v>4702</v>
      </c>
      <c r="F1622" s="6" t="s">
        <v>4703</v>
      </c>
      <c r="G1622" s="6" t="s">
        <v>4704</v>
      </c>
      <c r="H1622" s="6" t="str">
        <f t="shared" si="52"/>
        <v>http://maps.google.com/maps?q=34.60456947,36.10421275</v>
      </c>
      <c r="I1622" s="7" t="str">
        <f t="shared" si="53"/>
        <v>See on Google Maps</v>
      </c>
    </row>
    <row r="1623" spans="1:9" x14ac:dyDescent="0.25">
      <c r="A1623" s="5">
        <v>34.680599999999998</v>
      </c>
      <c r="B1623" s="5">
        <v>36.333599999999997</v>
      </c>
      <c r="C1623" s="6" t="s">
        <v>4556</v>
      </c>
      <c r="D1623" s="6" t="s">
        <v>4557</v>
      </c>
      <c r="E1623" s="6" t="s">
        <v>7195</v>
      </c>
      <c r="F1623" s="6"/>
      <c r="G1623" s="6"/>
      <c r="H1623" s="6" t="str">
        <f t="shared" si="52"/>
        <v>http://maps.google.com/maps?q=34.6806,36.3336</v>
      </c>
      <c r="I1623" s="7" t="str">
        <f t="shared" si="53"/>
        <v>See on Google Maps</v>
      </c>
    </row>
    <row r="1624" spans="1:9" x14ac:dyDescent="0.25">
      <c r="A1624" s="5">
        <v>34.519668860000003</v>
      </c>
      <c r="B1624" s="5">
        <v>36.03300436</v>
      </c>
      <c r="C1624" s="6" t="s">
        <v>4556</v>
      </c>
      <c r="D1624" s="6" t="s">
        <v>4557</v>
      </c>
      <c r="E1624" s="6" t="s">
        <v>4705</v>
      </c>
      <c r="F1624" s="6" t="s">
        <v>4706</v>
      </c>
      <c r="G1624" s="6" t="s">
        <v>4707</v>
      </c>
      <c r="H1624" s="6" t="str">
        <f t="shared" si="52"/>
        <v>http://maps.google.com/maps?q=34.51966886,36.03300436</v>
      </c>
      <c r="I1624" s="7" t="str">
        <f t="shared" si="53"/>
        <v>See on Google Maps</v>
      </c>
    </row>
    <row r="1625" spans="1:9" x14ac:dyDescent="0.25">
      <c r="A1625" s="5">
        <v>34.564824979999997</v>
      </c>
      <c r="B1625" s="5">
        <v>36.175788869999998</v>
      </c>
      <c r="C1625" s="6" t="s">
        <v>4556</v>
      </c>
      <c r="D1625" s="6" t="s">
        <v>4557</v>
      </c>
      <c r="E1625" s="6" t="s">
        <v>4708</v>
      </c>
      <c r="F1625" s="6" t="s">
        <v>4708</v>
      </c>
      <c r="G1625" s="6" t="s">
        <v>4709</v>
      </c>
      <c r="H1625" s="6" t="str">
        <f t="shared" si="52"/>
        <v>http://maps.google.com/maps?q=34.56482498,36.17578887</v>
      </c>
      <c r="I1625" s="7" t="str">
        <f t="shared" si="53"/>
        <v>See on Google Maps</v>
      </c>
    </row>
    <row r="1626" spans="1:9" x14ac:dyDescent="0.25">
      <c r="A1626" s="5">
        <v>34.563507420000001</v>
      </c>
      <c r="B1626" s="5">
        <v>36.188106359999999</v>
      </c>
      <c r="C1626" s="6" t="s">
        <v>4556</v>
      </c>
      <c r="D1626" s="6" t="s">
        <v>4557</v>
      </c>
      <c r="E1626" s="6" t="s">
        <v>4710</v>
      </c>
      <c r="F1626" s="6" t="s">
        <v>4711</v>
      </c>
      <c r="G1626" s="6" t="s">
        <v>4712</v>
      </c>
      <c r="H1626" s="6" t="str">
        <f t="shared" si="52"/>
        <v>http://maps.google.com/maps?q=34.56350742,36.18810636</v>
      </c>
      <c r="I1626" s="7" t="str">
        <f t="shared" si="53"/>
        <v>See on Google Maps</v>
      </c>
    </row>
    <row r="1627" spans="1:9" x14ac:dyDescent="0.25">
      <c r="A1627" s="5">
        <v>34.603358219999997</v>
      </c>
      <c r="B1627" s="5">
        <v>36.22831394</v>
      </c>
      <c r="C1627" s="6" t="s">
        <v>4556</v>
      </c>
      <c r="D1627" s="6" t="s">
        <v>4557</v>
      </c>
      <c r="E1627" s="6" t="s">
        <v>4713</v>
      </c>
      <c r="F1627" s="6" t="s">
        <v>4714</v>
      </c>
      <c r="G1627" s="6" t="s">
        <v>4715</v>
      </c>
      <c r="H1627" s="6" t="str">
        <f t="shared" si="52"/>
        <v>http://maps.google.com/maps?q=34.60335822,36.22831394</v>
      </c>
      <c r="I1627" s="7" t="str">
        <f t="shared" si="53"/>
        <v>See on Google Maps</v>
      </c>
    </row>
    <row r="1628" spans="1:9" x14ac:dyDescent="0.25">
      <c r="A1628" s="5">
        <v>34.624096999999999</v>
      </c>
      <c r="B1628" s="5">
        <v>36.203518000000003</v>
      </c>
      <c r="C1628" s="6" t="s">
        <v>4556</v>
      </c>
      <c r="D1628" s="6" t="s">
        <v>4557</v>
      </c>
      <c r="E1628" s="6" t="s">
        <v>7167</v>
      </c>
      <c r="F1628" s="6" t="s">
        <v>7167</v>
      </c>
      <c r="G1628" s="6"/>
      <c r="H1628" s="6" t="str">
        <f t="shared" si="52"/>
        <v>http://maps.google.com/maps?q=34.624097,36.203518</v>
      </c>
      <c r="I1628" s="7" t="str">
        <f t="shared" si="53"/>
        <v>See on Google Maps</v>
      </c>
    </row>
    <row r="1629" spans="1:9" x14ac:dyDescent="0.25">
      <c r="A1629" s="5">
        <v>34.478863879999999</v>
      </c>
      <c r="B1629" s="5">
        <v>36.087108270000002</v>
      </c>
      <c r="C1629" s="6" t="s">
        <v>4556</v>
      </c>
      <c r="D1629" s="6" t="s">
        <v>4557</v>
      </c>
      <c r="E1629" s="6" t="s">
        <v>4716</v>
      </c>
      <c r="F1629" s="6" t="s">
        <v>4716</v>
      </c>
      <c r="G1629" s="6" t="s">
        <v>4717</v>
      </c>
      <c r="H1629" s="6" t="str">
        <f t="shared" si="52"/>
        <v>http://maps.google.com/maps?q=34.47886388,36.08710827</v>
      </c>
      <c r="I1629" s="7" t="str">
        <f t="shared" si="53"/>
        <v>See on Google Maps</v>
      </c>
    </row>
    <row r="1630" spans="1:9" x14ac:dyDescent="0.25">
      <c r="A1630" s="5">
        <v>34.6</v>
      </c>
      <c r="B1630" s="5">
        <v>36.191110999999999</v>
      </c>
      <c r="C1630" s="6" t="s">
        <v>4556</v>
      </c>
      <c r="D1630" s="6" t="s">
        <v>4557</v>
      </c>
      <c r="E1630" s="6" t="s">
        <v>7168</v>
      </c>
      <c r="F1630" s="6" t="s">
        <v>7168</v>
      </c>
      <c r="G1630" s="6"/>
      <c r="H1630" s="6" t="str">
        <f t="shared" si="52"/>
        <v>http://maps.google.com/maps?q=34.6,36.191111</v>
      </c>
      <c r="I1630" s="7" t="str">
        <f t="shared" si="53"/>
        <v>See on Google Maps</v>
      </c>
    </row>
    <row r="1631" spans="1:9" x14ac:dyDescent="0.25">
      <c r="A1631" s="5">
        <v>34.581400000000002</v>
      </c>
      <c r="B1631" s="5">
        <v>36.178600000000003</v>
      </c>
      <c r="C1631" s="6" t="s">
        <v>4556</v>
      </c>
      <c r="D1631" s="6" t="s">
        <v>4557</v>
      </c>
      <c r="E1631" s="6" t="s">
        <v>7201</v>
      </c>
      <c r="F1631" s="6"/>
      <c r="G1631" s="6"/>
      <c r="H1631" s="6" t="str">
        <f t="shared" si="52"/>
        <v>http://maps.google.com/maps?q=34.5814,36.1786</v>
      </c>
      <c r="I1631" s="7" t="str">
        <f t="shared" si="53"/>
        <v>See on Google Maps</v>
      </c>
    </row>
    <row r="1632" spans="1:9" x14ac:dyDescent="0.25">
      <c r="A1632" s="5">
        <v>34.46706245</v>
      </c>
      <c r="B1632" s="5">
        <v>36.034990530000002</v>
      </c>
      <c r="C1632" s="6" t="s">
        <v>4556</v>
      </c>
      <c r="D1632" s="6" t="s">
        <v>4557</v>
      </c>
      <c r="E1632" s="6" t="s">
        <v>4718</v>
      </c>
      <c r="F1632" s="6" t="s">
        <v>4718</v>
      </c>
      <c r="G1632" s="6" t="s">
        <v>4719</v>
      </c>
      <c r="H1632" s="6" t="str">
        <f t="shared" si="52"/>
        <v>http://maps.google.com/maps?q=34.46706245,36.03499053</v>
      </c>
      <c r="I1632" s="7" t="str">
        <f t="shared" si="53"/>
        <v>See on Google Maps</v>
      </c>
    </row>
    <row r="1633" spans="1:9" x14ac:dyDescent="0.25">
      <c r="A1633" s="5">
        <v>34.58122504</v>
      </c>
      <c r="B1633" s="5">
        <v>36.209091700000002</v>
      </c>
      <c r="C1633" s="6" t="s">
        <v>4556</v>
      </c>
      <c r="D1633" s="6" t="s">
        <v>4557</v>
      </c>
      <c r="E1633" s="6" t="s">
        <v>4723</v>
      </c>
      <c r="F1633" s="6" t="s">
        <v>4724</v>
      </c>
      <c r="G1633" s="6" t="s">
        <v>4725</v>
      </c>
      <c r="H1633" s="6" t="str">
        <f t="shared" si="52"/>
        <v>http://maps.google.com/maps?q=34.58122504,36.2090917</v>
      </c>
      <c r="I1633" s="7" t="str">
        <f t="shared" si="53"/>
        <v>See on Google Maps</v>
      </c>
    </row>
    <row r="1634" spans="1:9" x14ac:dyDescent="0.25">
      <c r="A1634" s="5">
        <v>34.544927829999999</v>
      </c>
      <c r="B1634" s="5">
        <v>36.213161059999997</v>
      </c>
      <c r="C1634" s="6" t="s">
        <v>4556</v>
      </c>
      <c r="D1634" s="6" t="s">
        <v>4557</v>
      </c>
      <c r="E1634" s="6" t="s">
        <v>698</v>
      </c>
      <c r="F1634" s="6" t="s">
        <v>698</v>
      </c>
      <c r="G1634" s="6" t="s">
        <v>4726</v>
      </c>
      <c r="H1634" s="6" t="str">
        <f t="shared" si="52"/>
        <v>http://maps.google.com/maps?q=34.54492783,36.21316106</v>
      </c>
      <c r="I1634" s="7" t="str">
        <f t="shared" si="53"/>
        <v>See on Google Maps</v>
      </c>
    </row>
    <row r="1635" spans="1:9" x14ac:dyDescent="0.25">
      <c r="A1635" s="5">
        <v>34.599461169999998</v>
      </c>
      <c r="B1635" s="5">
        <v>36.189980490000003</v>
      </c>
      <c r="C1635" s="6" t="s">
        <v>4556</v>
      </c>
      <c r="D1635" s="6" t="s">
        <v>4557</v>
      </c>
      <c r="E1635" s="6" t="s">
        <v>4727</v>
      </c>
      <c r="F1635" s="6" t="s">
        <v>4728</v>
      </c>
      <c r="G1635" s="6" t="s">
        <v>4729</v>
      </c>
      <c r="H1635" s="6" t="str">
        <f t="shared" si="52"/>
        <v>http://maps.google.com/maps?q=34.59946117,36.18998049</v>
      </c>
      <c r="I1635" s="7" t="str">
        <f t="shared" si="53"/>
        <v>See on Google Maps</v>
      </c>
    </row>
    <row r="1636" spans="1:9" x14ac:dyDescent="0.25">
      <c r="A1636" s="5">
        <v>34.622627790000003</v>
      </c>
      <c r="B1636" s="5">
        <v>36.215100030000002</v>
      </c>
      <c r="C1636" s="6" t="s">
        <v>4556</v>
      </c>
      <c r="D1636" s="6" t="s">
        <v>4557</v>
      </c>
      <c r="E1636" s="6" t="s">
        <v>4730</v>
      </c>
      <c r="F1636" s="6" t="s">
        <v>4731</v>
      </c>
      <c r="G1636" s="6" t="s">
        <v>4732</v>
      </c>
      <c r="H1636" s="6" t="str">
        <f t="shared" si="52"/>
        <v>http://maps.google.com/maps?q=34.62262779,36.21510003</v>
      </c>
      <c r="I1636" s="7" t="str">
        <f t="shared" si="53"/>
        <v>See on Google Maps</v>
      </c>
    </row>
    <row r="1637" spans="1:9" x14ac:dyDescent="0.25">
      <c r="A1637" s="5">
        <v>34.626118249999998</v>
      </c>
      <c r="B1637" s="5">
        <v>36.20514764</v>
      </c>
      <c r="C1637" s="6" t="s">
        <v>4556</v>
      </c>
      <c r="D1637" s="6" t="s">
        <v>4557</v>
      </c>
      <c r="E1637" s="6" t="s">
        <v>4733</v>
      </c>
      <c r="F1637" s="6" t="s">
        <v>4734</v>
      </c>
      <c r="G1637" s="6" t="s">
        <v>4735</v>
      </c>
      <c r="H1637" s="6" t="str">
        <f t="shared" si="52"/>
        <v>http://maps.google.com/maps?q=34.62611825,36.20514764</v>
      </c>
      <c r="I1637" s="7" t="str">
        <f t="shared" si="53"/>
        <v>See on Google Maps</v>
      </c>
    </row>
    <row r="1638" spans="1:9" x14ac:dyDescent="0.25">
      <c r="A1638" s="5">
        <v>34.533844539999997</v>
      </c>
      <c r="B1638" s="5">
        <v>36.065563900000001</v>
      </c>
      <c r="C1638" s="6" t="s">
        <v>4556</v>
      </c>
      <c r="D1638" s="6" t="s">
        <v>4557</v>
      </c>
      <c r="E1638" s="6" t="s">
        <v>4736</v>
      </c>
      <c r="F1638" s="6" t="s">
        <v>4737</v>
      </c>
      <c r="G1638" s="6" t="s">
        <v>4738</v>
      </c>
      <c r="H1638" s="6" t="str">
        <f t="shared" si="52"/>
        <v>http://maps.google.com/maps?q=34.53384454,36.0655639</v>
      </c>
      <c r="I1638" s="7" t="str">
        <f t="shared" si="53"/>
        <v>See on Google Maps</v>
      </c>
    </row>
    <row r="1639" spans="1:9" x14ac:dyDescent="0.25">
      <c r="A1639" s="5">
        <v>34.633486599999998</v>
      </c>
      <c r="B1639" s="5">
        <v>36.115820110000001</v>
      </c>
      <c r="C1639" s="6" t="s">
        <v>4556</v>
      </c>
      <c r="D1639" s="6" t="s">
        <v>4557</v>
      </c>
      <c r="E1639" s="6" t="s">
        <v>4739</v>
      </c>
      <c r="F1639" s="6" t="s">
        <v>4740</v>
      </c>
      <c r="G1639" s="6" t="s">
        <v>4741</v>
      </c>
      <c r="H1639" s="6" t="str">
        <f t="shared" si="52"/>
        <v>http://maps.google.com/maps?q=34.6334866,36.11582011</v>
      </c>
      <c r="I1639" s="7" t="str">
        <f t="shared" si="53"/>
        <v>See on Google Maps</v>
      </c>
    </row>
    <row r="1640" spans="1:9" x14ac:dyDescent="0.25">
      <c r="A1640" s="5">
        <v>34.532247089999998</v>
      </c>
      <c r="B1640" s="5">
        <v>36.009177780000002</v>
      </c>
      <c r="C1640" s="6" t="s">
        <v>4556</v>
      </c>
      <c r="D1640" s="6" t="s">
        <v>4557</v>
      </c>
      <c r="E1640" s="6" t="s">
        <v>4745</v>
      </c>
      <c r="F1640" s="6" t="s">
        <v>4746</v>
      </c>
      <c r="G1640" s="6" t="s">
        <v>4747</v>
      </c>
      <c r="H1640" s="6" t="str">
        <f t="shared" si="52"/>
        <v>http://maps.google.com/maps?q=34.53224709,36.00917778</v>
      </c>
      <c r="I1640" s="7" t="str">
        <f t="shared" si="53"/>
        <v>See on Google Maps</v>
      </c>
    </row>
    <row r="1641" spans="1:9" x14ac:dyDescent="0.25">
      <c r="A1641" s="5">
        <v>34.60053061</v>
      </c>
      <c r="B1641" s="5">
        <v>36.218016710000001</v>
      </c>
      <c r="C1641" s="6" t="s">
        <v>4556</v>
      </c>
      <c r="D1641" s="6" t="s">
        <v>4557</v>
      </c>
      <c r="E1641" s="6" t="s">
        <v>4751</v>
      </c>
      <c r="F1641" s="6" t="s">
        <v>4752</v>
      </c>
      <c r="G1641" s="6" t="s">
        <v>4753</v>
      </c>
      <c r="H1641" s="6" t="str">
        <f t="shared" si="52"/>
        <v>http://maps.google.com/maps?q=34.60053061,36.21801671</v>
      </c>
      <c r="I1641" s="7" t="str">
        <f t="shared" si="53"/>
        <v>See on Google Maps</v>
      </c>
    </row>
    <row r="1642" spans="1:9" x14ac:dyDescent="0.25">
      <c r="A1642" s="5">
        <v>34.623006920000002</v>
      </c>
      <c r="B1642" s="5">
        <v>36.380184829999997</v>
      </c>
      <c r="C1642" s="6" t="s">
        <v>4556</v>
      </c>
      <c r="D1642" s="6" t="s">
        <v>4557</v>
      </c>
      <c r="E1642" s="6" t="s">
        <v>4754</v>
      </c>
      <c r="F1642" s="6" t="s">
        <v>4755</v>
      </c>
      <c r="G1642" s="6" t="s">
        <v>4756</v>
      </c>
      <c r="H1642" s="6" t="str">
        <f t="shared" si="52"/>
        <v>http://maps.google.com/maps?q=34.62300692,36.38018483</v>
      </c>
      <c r="I1642" s="7" t="str">
        <f t="shared" si="53"/>
        <v>See on Google Maps</v>
      </c>
    </row>
    <row r="1643" spans="1:9" x14ac:dyDescent="0.25">
      <c r="A1643" s="5">
        <v>34.633000070000001</v>
      </c>
      <c r="B1643" s="5">
        <v>35.976297279999997</v>
      </c>
      <c r="C1643" s="6" t="s">
        <v>4556</v>
      </c>
      <c r="D1643" s="6" t="s">
        <v>4557</v>
      </c>
      <c r="E1643" s="6" t="s">
        <v>4757</v>
      </c>
      <c r="F1643" s="6" t="s">
        <v>4758</v>
      </c>
      <c r="G1643" s="6" t="s">
        <v>4759</v>
      </c>
      <c r="H1643" s="6" t="str">
        <f t="shared" si="52"/>
        <v>http://maps.google.com/maps?q=34.63300007,35.97629728</v>
      </c>
      <c r="I1643" s="7" t="str">
        <f t="shared" si="53"/>
        <v>See on Google Maps</v>
      </c>
    </row>
    <row r="1644" spans="1:9" x14ac:dyDescent="0.25">
      <c r="A1644" s="5">
        <v>34.62980211</v>
      </c>
      <c r="B1644" s="5">
        <v>36.160669140000003</v>
      </c>
      <c r="C1644" s="6" t="s">
        <v>4556</v>
      </c>
      <c r="D1644" s="6" t="s">
        <v>4557</v>
      </c>
      <c r="E1644" s="6" t="s">
        <v>4760</v>
      </c>
      <c r="F1644" s="6" t="s">
        <v>4761</v>
      </c>
      <c r="G1644" s="6" t="s">
        <v>4762</v>
      </c>
      <c r="H1644" s="6" t="str">
        <f t="shared" si="52"/>
        <v>http://maps.google.com/maps?q=34.62980211,36.16066914</v>
      </c>
      <c r="I1644" s="7" t="str">
        <f t="shared" si="53"/>
        <v>See on Google Maps</v>
      </c>
    </row>
    <row r="1645" spans="1:9" x14ac:dyDescent="0.25">
      <c r="A1645" s="5">
        <v>34.528363949999999</v>
      </c>
      <c r="B1645" s="5">
        <v>36.172041620000002</v>
      </c>
      <c r="C1645" s="6" t="s">
        <v>4556</v>
      </c>
      <c r="D1645" s="6" t="s">
        <v>4557</v>
      </c>
      <c r="E1645" s="6" t="s">
        <v>3603</v>
      </c>
      <c r="F1645" s="6" t="s">
        <v>3603</v>
      </c>
      <c r="G1645" s="6" t="s">
        <v>4763</v>
      </c>
      <c r="H1645" s="6" t="str">
        <f t="shared" si="52"/>
        <v>http://maps.google.com/maps?q=34.52836395,36.17204162</v>
      </c>
      <c r="I1645" s="7" t="str">
        <f t="shared" si="53"/>
        <v>See on Google Maps</v>
      </c>
    </row>
    <row r="1646" spans="1:9" x14ac:dyDescent="0.25">
      <c r="A1646" s="5">
        <v>34.603169309999998</v>
      </c>
      <c r="B1646" s="5">
        <v>36.188088929999999</v>
      </c>
      <c r="C1646" s="6" t="s">
        <v>4556</v>
      </c>
      <c r="D1646" s="6" t="s">
        <v>4557</v>
      </c>
      <c r="E1646" s="6" t="s">
        <v>4764</v>
      </c>
      <c r="F1646" s="6" t="s">
        <v>4765</v>
      </c>
      <c r="G1646" s="6" t="s">
        <v>4766</v>
      </c>
      <c r="H1646" s="6" t="str">
        <f t="shared" si="52"/>
        <v>http://maps.google.com/maps?q=34.60316931,36.18808893</v>
      </c>
      <c r="I1646" s="7" t="str">
        <f t="shared" si="53"/>
        <v>See on Google Maps</v>
      </c>
    </row>
    <row r="1647" spans="1:9" x14ac:dyDescent="0.25">
      <c r="A1647" s="5">
        <v>34.597949040000003</v>
      </c>
      <c r="B1647" s="5">
        <v>36.257198219999999</v>
      </c>
      <c r="C1647" s="6" t="s">
        <v>4556</v>
      </c>
      <c r="D1647" s="6" t="s">
        <v>4557</v>
      </c>
      <c r="E1647" s="6" t="s">
        <v>4767</v>
      </c>
      <c r="F1647" s="6" t="s">
        <v>4768</v>
      </c>
      <c r="G1647" s="6" t="s">
        <v>4769</v>
      </c>
      <c r="H1647" s="6" t="str">
        <f t="shared" si="52"/>
        <v>http://maps.google.com/maps?q=34.59794904,36.25719822</v>
      </c>
      <c r="I1647" s="7" t="str">
        <f t="shared" si="53"/>
        <v>See on Google Maps</v>
      </c>
    </row>
    <row r="1648" spans="1:9" x14ac:dyDescent="0.25">
      <c r="A1648" s="5">
        <v>34.53178647</v>
      </c>
      <c r="B1648" s="5">
        <v>36.186211880000002</v>
      </c>
      <c r="C1648" s="6" t="s">
        <v>4556</v>
      </c>
      <c r="D1648" s="6" t="s">
        <v>4557</v>
      </c>
      <c r="E1648" s="6" t="s">
        <v>2662</v>
      </c>
      <c r="F1648" s="6" t="s">
        <v>2662</v>
      </c>
      <c r="G1648" s="6" t="s">
        <v>4770</v>
      </c>
      <c r="H1648" s="6" t="str">
        <f t="shared" si="52"/>
        <v>http://maps.google.com/maps?q=34.53178647,36.18621188</v>
      </c>
      <c r="I1648" s="7" t="str">
        <f t="shared" si="53"/>
        <v>See on Google Maps</v>
      </c>
    </row>
    <row r="1649" spans="1:9" x14ac:dyDescent="0.25">
      <c r="A1649" s="5">
        <v>34.614861240000003</v>
      </c>
      <c r="B1649" s="5">
        <v>36.2281555</v>
      </c>
      <c r="C1649" s="6" t="s">
        <v>4556</v>
      </c>
      <c r="D1649" s="6" t="s">
        <v>4557</v>
      </c>
      <c r="E1649" s="6" t="s">
        <v>4771</v>
      </c>
      <c r="F1649" s="6" t="s">
        <v>2162</v>
      </c>
      <c r="G1649" s="6" t="s">
        <v>4772</v>
      </c>
      <c r="H1649" s="6" t="str">
        <f t="shared" si="52"/>
        <v>http://maps.google.com/maps?q=34.61486124,36.2281555</v>
      </c>
      <c r="I1649" s="7" t="str">
        <f t="shared" si="53"/>
        <v>See on Google Maps</v>
      </c>
    </row>
    <row r="1650" spans="1:9" x14ac:dyDescent="0.25">
      <c r="A1650" s="5">
        <v>34.56482261</v>
      </c>
      <c r="B1650" s="5">
        <v>36.273449839999998</v>
      </c>
      <c r="C1650" s="6" t="s">
        <v>4556</v>
      </c>
      <c r="D1650" s="6" t="s">
        <v>4557</v>
      </c>
      <c r="E1650" s="6" t="s">
        <v>4773</v>
      </c>
      <c r="F1650" s="6" t="s">
        <v>4773</v>
      </c>
      <c r="G1650" s="6" t="s">
        <v>4774</v>
      </c>
      <c r="H1650" s="6" t="str">
        <f t="shared" si="52"/>
        <v>http://maps.google.com/maps?q=34.56482261,36.27344984</v>
      </c>
      <c r="I1650" s="7" t="str">
        <f t="shared" si="53"/>
        <v>See on Google Maps</v>
      </c>
    </row>
    <row r="1651" spans="1:9" x14ac:dyDescent="0.25">
      <c r="A1651" s="5">
        <v>34.592474920000001</v>
      </c>
      <c r="B1651" s="5">
        <v>36.052552839999997</v>
      </c>
      <c r="C1651" s="6" t="s">
        <v>4556</v>
      </c>
      <c r="D1651" s="6" t="s">
        <v>4557</v>
      </c>
      <c r="E1651" s="6" t="s">
        <v>4775</v>
      </c>
      <c r="F1651" s="6" t="s">
        <v>4776</v>
      </c>
      <c r="G1651" s="6" t="s">
        <v>4777</v>
      </c>
      <c r="H1651" s="6" t="str">
        <f t="shared" si="52"/>
        <v>http://maps.google.com/maps?q=34.59247492,36.05255284</v>
      </c>
      <c r="I1651" s="7" t="str">
        <f t="shared" si="53"/>
        <v>See on Google Maps</v>
      </c>
    </row>
    <row r="1652" spans="1:9" x14ac:dyDescent="0.25">
      <c r="A1652" s="5">
        <v>34.63686551</v>
      </c>
      <c r="B1652" s="5">
        <v>36.367574509999997</v>
      </c>
      <c r="C1652" s="6" t="s">
        <v>4556</v>
      </c>
      <c r="D1652" s="6" t="s">
        <v>4557</v>
      </c>
      <c r="E1652" s="6" t="s">
        <v>4778</v>
      </c>
      <c r="F1652" s="6" t="s">
        <v>4778</v>
      </c>
      <c r="G1652" s="6" t="s">
        <v>4779</v>
      </c>
      <c r="H1652" s="6" t="str">
        <f t="shared" si="52"/>
        <v>http://maps.google.com/maps?q=34.63686551,36.36757451</v>
      </c>
      <c r="I1652" s="7" t="str">
        <f t="shared" si="53"/>
        <v>See on Google Maps</v>
      </c>
    </row>
    <row r="1653" spans="1:9" x14ac:dyDescent="0.25">
      <c r="A1653" s="5">
        <v>34.491380589999999</v>
      </c>
      <c r="B1653" s="5">
        <v>36.047825000000003</v>
      </c>
      <c r="C1653" s="6" t="s">
        <v>4556</v>
      </c>
      <c r="D1653" s="6" t="s">
        <v>4557</v>
      </c>
      <c r="E1653" s="6" t="s">
        <v>4780</v>
      </c>
      <c r="F1653" s="6" t="s">
        <v>4781</v>
      </c>
      <c r="G1653" s="6" t="s">
        <v>4782</v>
      </c>
      <c r="H1653" s="6" t="str">
        <f t="shared" si="52"/>
        <v>http://maps.google.com/maps?q=34.49138059,36.047825</v>
      </c>
      <c r="I1653" s="7" t="str">
        <f t="shared" si="53"/>
        <v>See on Google Maps</v>
      </c>
    </row>
    <row r="1654" spans="1:9" x14ac:dyDescent="0.25">
      <c r="A1654" s="5">
        <v>34.499344399999998</v>
      </c>
      <c r="B1654" s="5">
        <v>36.117047200000002</v>
      </c>
      <c r="C1654" s="6" t="s">
        <v>4556</v>
      </c>
      <c r="D1654" s="6" t="s">
        <v>4557</v>
      </c>
      <c r="E1654" s="6" t="s">
        <v>4783</v>
      </c>
      <c r="F1654" s="6" t="s">
        <v>4784</v>
      </c>
      <c r="G1654" s="6" t="s">
        <v>4785</v>
      </c>
      <c r="H1654" s="6" t="str">
        <f t="shared" si="52"/>
        <v>http://maps.google.com/maps?q=34.4993444,36.1170472</v>
      </c>
      <c r="I1654" s="7" t="str">
        <f t="shared" si="53"/>
        <v>See on Google Maps</v>
      </c>
    </row>
    <row r="1655" spans="1:9" x14ac:dyDescent="0.25">
      <c r="A1655" s="5">
        <v>34.627135809999999</v>
      </c>
      <c r="B1655" s="5">
        <v>36.129408519999998</v>
      </c>
      <c r="C1655" s="6" t="s">
        <v>4556</v>
      </c>
      <c r="D1655" s="6" t="s">
        <v>4557</v>
      </c>
      <c r="E1655" s="6" t="s">
        <v>4786</v>
      </c>
      <c r="F1655" s="6" t="s">
        <v>4787</v>
      </c>
      <c r="G1655" s="6" t="s">
        <v>4788</v>
      </c>
      <c r="H1655" s="6" t="str">
        <f t="shared" si="52"/>
        <v>http://maps.google.com/maps?q=34.62713581,36.12940852</v>
      </c>
      <c r="I1655" s="7" t="str">
        <f t="shared" si="53"/>
        <v>See on Google Maps</v>
      </c>
    </row>
    <row r="1656" spans="1:9" x14ac:dyDescent="0.25">
      <c r="A1656" s="5">
        <v>34.587974889999998</v>
      </c>
      <c r="B1656" s="5">
        <v>36.017211090000004</v>
      </c>
      <c r="C1656" s="6" t="s">
        <v>4556</v>
      </c>
      <c r="D1656" s="6" t="s">
        <v>4557</v>
      </c>
      <c r="E1656" s="6" t="s">
        <v>4789</v>
      </c>
      <c r="F1656" s="6" t="s">
        <v>4790</v>
      </c>
      <c r="G1656" s="6" t="s">
        <v>4791</v>
      </c>
      <c r="H1656" s="6" t="str">
        <f t="shared" si="52"/>
        <v>http://maps.google.com/maps?q=34.58797489,36.01721109</v>
      </c>
      <c r="I1656" s="7" t="str">
        <f t="shared" si="53"/>
        <v>See on Google Maps</v>
      </c>
    </row>
    <row r="1657" spans="1:9" x14ac:dyDescent="0.25">
      <c r="A1657" s="5">
        <v>34.59386842</v>
      </c>
      <c r="B1657" s="5">
        <v>36.182339020000001</v>
      </c>
      <c r="C1657" s="6" t="s">
        <v>4556</v>
      </c>
      <c r="D1657" s="6" t="s">
        <v>4557</v>
      </c>
      <c r="E1657" s="6" t="s">
        <v>4792</v>
      </c>
      <c r="F1657" s="6" t="s">
        <v>4793</v>
      </c>
      <c r="G1657" s="6" t="s">
        <v>4794</v>
      </c>
      <c r="H1657" s="6" t="str">
        <f t="shared" si="52"/>
        <v>http://maps.google.com/maps?q=34.59386842,36.18233902</v>
      </c>
      <c r="I1657" s="7" t="str">
        <f t="shared" si="53"/>
        <v>See on Google Maps</v>
      </c>
    </row>
    <row r="1658" spans="1:9" x14ac:dyDescent="0.25">
      <c r="A1658" s="5">
        <v>34.500901079999998</v>
      </c>
      <c r="B1658" s="5">
        <v>36.295896679999998</v>
      </c>
      <c r="C1658" s="6" t="s">
        <v>4556</v>
      </c>
      <c r="D1658" s="6" t="s">
        <v>4557</v>
      </c>
      <c r="E1658" s="6" t="s">
        <v>4792</v>
      </c>
      <c r="F1658" s="6" t="s">
        <v>4793</v>
      </c>
      <c r="G1658" s="6" t="s">
        <v>4795</v>
      </c>
      <c r="H1658" s="6" t="str">
        <f t="shared" si="52"/>
        <v>http://maps.google.com/maps?q=34.50090108,36.29589668</v>
      </c>
      <c r="I1658" s="7" t="str">
        <f t="shared" si="53"/>
        <v>See on Google Maps</v>
      </c>
    </row>
    <row r="1659" spans="1:9" x14ac:dyDescent="0.25">
      <c r="A1659" s="5">
        <v>34.600111550000001</v>
      </c>
      <c r="B1659" s="5">
        <v>36.396243820000002</v>
      </c>
      <c r="C1659" s="6" t="s">
        <v>4556</v>
      </c>
      <c r="D1659" s="6" t="s">
        <v>4557</v>
      </c>
      <c r="E1659" s="6" t="s">
        <v>4796</v>
      </c>
      <c r="F1659" s="6" t="s">
        <v>4796</v>
      </c>
      <c r="G1659" s="6" t="s">
        <v>4797</v>
      </c>
      <c r="H1659" s="6" t="str">
        <f t="shared" si="52"/>
        <v>http://maps.google.com/maps?q=34.60011155,36.39624382</v>
      </c>
      <c r="I1659" s="7" t="str">
        <f t="shared" si="53"/>
        <v>See on Google Maps</v>
      </c>
    </row>
    <row r="1660" spans="1:9" x14ac:dyDescent="0.25">
      <c r="A1660" s="5">
        <v>34.618502810000003</v>
      </c>
      <c r="B1660" s="5">
        <v>36.020430619999999</v>
      </c>
      <c r="C1660" s="6" t="s">
        <v>4556</v>
      </c>
      <c r="D1660" s="6" t="s">
        <v>4557</v>
      </c>
      <c r="E1660" s="6" t="s">
        <v>4798</v>
      </c>
      <c r="F1660" s="6" t="s">
        <v>1839</v>
      </c>
      <c r="G1660" s="6" t="s">
        <v>4799</v>
      </c>
      <c r="H1660" s="6" t="str">
        <f t="shared" si="52"/>
        <v>http://maps.google.com/maps?q=34.61850281,36.02043062</v>
      </c>
      <c r="I1660" s="7" t="str">
        <f t="shared" si="53"/>
        <v>See on Google Maps</v>
      </c>
    </row>
    <row r="1661" spans="1:9" x14ac:dyDescent="0.25">
      <c r="A1661" s="5">
        <v>34.562544520000003</v>
      </c>
      <c r="B1661" s="5">
        <v>36.125741650000002</v>
      </c>
      <c r="C1661" s="6" t="s">
        <v>4556</v>
      </c>
      <c r="D1661" s="6" t="s">
        <v>4557</v>
      </c>
      <c r="E1661" s="6" t="s">
        <v>4800</v>
      </c>
      <c r="F1661" s="6" t="s">
        <v>4801</v>
      </c>
      <c r="G1661" s="6" t="s">
        <v>4802</v>
      </c>
      <c r="H1661" s="6" t="str">
        <f t="shared" si="52"/>
        <v>http://maps.google.com/maps?q=34.56254452,36.12574165</v>
      </c>
      <c r="I1661" s="7" t="str">
        <f t="shared" si="53"/>
        <v>See on Google Maps</v>
      </c>
    </row>
    <row r="1662" spans="1:9" x14ac:dyDescent="0.25">
      <c r="A1662" s="5">
        <v>34.559736059999999</v>
      </c>
      <c r="B1662" s="5">
        <v>36.1223052</v>
      </c>
      <c r="C1662" s="6" t="s">
        <v>4556</v>
      </c>
      <c r="D1662" s="6" t="s">
        <v>4557</v>
      </c>
      <c r="E1662" s="6" t="s">
        <v>4806</v>
      </c>
      <c r="F1662" s="6" t="s">
        <v>4807</v>
      </c>
      <c r="G1662" s="6" t="s">
        <v>4808</v>
      </c>
      <c r="H1662" s="6" t="str">
        <f t="shared" si="52"/>
        <v>http://maps.google.com/maps?q=34.55973606,36.1223052</v>
      </c>
      <c r="I1662" s="7" t="str">
        <f t="shared" si="53"/>
        <v>See on Google Maps</v>
      </c>
    </row>
    <row r="1663" spans="1:9" x14ac:dyDescent="0.25">
      <c r="A1663" s="5">
        <v>34.485116050000002</v>
      </c>
      <c r="B1663" s="5">
        <v>36.033682769999999</v>
      </c>
      <c r="C1663" s="6" t="s">
        <v>4556</v>
      </c>
      <c r="D1663" s="6" t="s">
        <v>4557</v>
      </c>
      <c r="E1663" s="6" t="s">
        <v>4809</v>
      </c>
      <c r="F1663" s="6" t="s">
        <v>4810</v>
      </c>
      <c r="G1663" s="6" t="s">
        <v>4811</v>
      </c>
      <c r="H1663" s="6" t="str">
        <f t="shared" si="52"/>
        <v>http://maps.google.com/maps?q=34.48511605,36.03368277</v>
      </c>
      <c r="I1663" s="7" t="str">
        <f t="shared" si="53"/>
        <v>See on Google Maps</v>
      </c>
    </row>
    <row r="1664" spans="1:9" x14ac:dyDescent="0.25">
      <c r="A1664" s="5">
        <v>34.504541570000001</v>
      </c>
      <c r="B1664" s="5">
        <v>35.96953611</v>
      </c>
      <c r="C1664" s="6" t="s">
        <v>4556</v>
      </c>
      <c r="D1664" s="6" t="s">
        <v>4557</v>
      </c>
      <c r="E1664" s="6" t="s">
        <v>4812</v>
      </c>
      <c r="F1664" s="6" t="s">
        <v>4813</v>
      </c>
      <c r="G1664" s="6" t="s">
        <v>4814</v>
      </c>
      <c r="H1664" s="6" t="str">
        <f t="shared" si="52"/>
        <v>http://maps.google.com/maps?q=34.50454157,35.96953611</v>
      </c>
      <c r="I1664" s="7" t="str">
        <f t="shared" si="53"/>
        <v>See on Google Maps</v>
      </c>
    </row>
    <row r="1665" spans="1:9" x14ac:dyDescent="0.25">
      <c r="A1665" s="5">
        <v>34.629742839999999</v>
      </c>
      <c r="B1665" s="5">
        <v>36.395024810000002</v>
      </c>
      <c r="C1665" s="6" t="s">
        <v>4556</v>
      </c>
      <c r="D1665" s="6" t="s">
        <v>4557</v>
      </c>
      <c r="E1665" s="6" t="s">
        <v>4815</v>
      </c>
      <c r="F1665" s="6" t="s">
        <v>4815</v>
      </c>
      <c r="G1665" s="6" t="s">
        <v>4816</v>
      </c>
      <c r="H1665" s="6" t="str">
        <f t="shared" si="52"/>
        <v>http://maps.google.com/maps?q=34.62974284,36.39502481</v>
      </c>
      <c r="I1665" s="7" t="str">
        <f t="shared" si="53"/>
        <v>See on Google Maps</v>
      </c>
    </row>
    <row r="1666" spans="1:9" x14ac:dyDescent="0.25">
      <c r="A1666" s="5">
        <v>34.570116570000003</v>
      </c>
      <c r="B1666" s="5">
        <v>36.215319399999998</v>
      </c>
      <c r="C1666" s="6" t="s">
        <v>4556</v>
      </c>
      <c r="D1666" s="6" t="s">
        <v>4557</v>
      </c>
      <c r="E1666" s="6" t="s">
        <v>4817</v>
      </c>
      <c r="F1666" s="6" t="s">
        <v>4817</v>
      </c>
      <c r="G1666" s="6" t="s">
        <v>4818</v>
      </c>
      <c r="H1666" s="6" t="str">
        <f t="shared" si="52"/>
        <v>http://maps.google.com/maps?q=34.57011657,36.2153194</v>
      </c>
      <c r="I1666" s="7" t="str">
        <f t="shared" si="53"/>
        <v>See on Google Maps</v>
      </c>
    </row>
    <row r="1667" spans="1:9" x14ac:dyDescent="0.25">
      <c r="A1667" s="5">
        <v>34.605652800000001</v>
      </c>
      <c r="B1667" s="5">
        <v>36.047913829999999</v>
      </c>
      <c r="C1667" s="6" t="s">
        <v>4556</v>
      </c>
      <c r="D1667" s="6" t="s">
        <v>4557</v>
      </c>
      <c r="E1667" s="6" t="s">
        <v>4819</v>
      </c>
      <c r="F1667" s="6" t="s">
        <v>4820</v>
      </c>
      <c r="G1667" s="6" t="s">
        <v>4821</v>
      </c>
      <c r="H1667" s="6" t="str">
        <f t="shared" ref="H1667:H1730" si="54">CONCATENATE("http://maps.google.com/maps?q=",A1667,",",B1667,"")</f>
        <v>http://maps.google.com/maps?q=34.6056528,36.04791383</v>
      </c>
      <c r="I1667" s="7" t="str">
        <f t="shared" ref="I1667:I1730" si="55">HYPERLINK(H1667, "See on Google Maps")</f>
        <v>See on Google Maps</v>
      </c>
    </row>
    <row r="1668" spans="1:9" x14ac:dyDescent="0.25">
      <c r="A1668" s="5">
        <v>34.495783340000003</v>
      </c>
      <c r="B1668" s="5">
        <v>36.067924959999999</v>
      </c>
      <c r="C1668" s="6" t="s">
        <v>4556</v>
      </c>
      <c r="D1668" s="6" t="s">
        <v>4557</v>
      </c>
      <c r="E1668" s="6" t="s">
        <v>4825</v>
      </c>
      <c r="F1668" s="6" t="s">
        <v>4826</v>
      </c>
      <c r="G1668" s="6" t="s">
        <v>4827</v>
      </c>
      <c r="H1668" s="6" t="str">
        <f t="shared" si="54"/>
        <v>http://maps.google.com/maps?q=34.49578334,36.06792496</v>
      </c>
      <c r="I1668" s="7" t="str">
        <f t="shared" si="55"/>
        <v>See on Google Maps</v>
      </c>
    </row>
    <row r="1669" spans="1:9" x14ac:dyDescent="0.25">
      <c r="A1669" s="5">
        <v>34.6106275</v>
      </c>
      <c r="B1669" s="5">
        <v>36.01717017</v>
      </c>
      <c r="C1669" s="6" t="s">
        <v>4556</v>
      </c>
      <c r="D1669" s="6" t="s">
        <v>4557</v>
      </c>
      <c r="E1669" s="6" t="s">
        <v>4828</v>
      </c>
      <c r="F1669" s="6" t="s">
        <v>4829</v>
      </c>
      <c r="G1669" s="6" t="s">
        <v>4830</v>
      </c>
      <c r="H1669" s="6" t="str">
        <f t="shared" si="54"/>
        <v>http://maps.google.com/maps?q=34.6106275,36.01717017</v>
      </c>
      <c r="I1669" s="7" t="str">
        <f t="shared" si="55"/>
        <v>See on Google Maps</v>
      </c>
    </row>
    <row r="1670" spans="1:9" x14ac:dyDescent="0.25">
      <c r="A1670" s="5">
        <v>34.535897009999999</v>
      </c>
      <c r="B1670" s="5">
        <v>36.144489919999998</v>
      </c>
      <c r="C1670" s="6" t="s">
        <v>4556</v>
      </c>
      <c r="D1670" s="6" t="s">
        <v>4557</v>
      </c>
      <c r="E1670" s="6" t="s">
        <v>4831</v>
      </c>
      <c r="F1670" s="6" t="s">
        <v>4832</v>
      </c>
      <c r="G1670" s="6" t="s">
        <v>4833</v>
      </c>
      <c r="H1670" s="6" t="str">
        <f t="shared" si="54"/>
        <v>http://maps.google.com/maps?q=34.53589701,36.14448992</v>
      </c>
      <c r="I1670" s="7" t="str">
        <f t="shared" si="55"/>
        <v>See on Google Maps</v>
      </c>
    </row>
    <row r="1671" spans="1:9" x14ac:dyDescent="0.25">
      <c r="A1671" s="5">
        <v>34.544438040000003</v>
      </c>
      <c r="B1671" s="5">
        <v>36.008055689999999</v>
      </c>
      <c r="C1671" s="6" t="s">
        <v>4556</v>
      </c>
      <c r="D1671" s="6" t="s">
        <v>4557</v>
      </c>
      <c r="E1671" s="6" t="s">
        <v>4837</v>
      </c>
      <c r="F1671" s="6" t="s">
        <v>4838</v>
      </c>
      <c r="G1671" s="6" t="s">
        <v>4839</v>
      </c>
      <c r="H1671" s="6" t="str">
        <f t="shared" si="54"/>
        <v>http://maps.google.com/maps?q=34.54443804,36.00805569</v>
      </c>
      <c r="I1671" s="7" t="str">
        <f t="shared" si="55"/>
        <v>See on Google Maps</v>
      </c>
    </row>
    <row r="1672" spans="1:9" x14ac:dyDescent="0.25">
      <c r="A1672" s="5">
        <v>34.51897512</v>
      </c>
      <c r="B1672" s="5">
        <v>36.070897250000002</v>
      </c>
      <c r="C1672" s="6" t="s">
        <v>4556</v>
      </c>
      <c r="D1672" s="6" t="s">
        <v>4557</v>
      </c>
      <c r="E1672" s="6" t="s">
        <v>4840</v>
      </c>
      <c r="F1672" s="6" t="s">
        <v>4840</v>
      </c>
      <c r="G1672" s="6" t="s">
        <v>4841</v>
      </c>
      <c r="H1672" s="6" t="str">
        <f t="shared" si="54"/>
        <v>http://maps.google.com/maps?q=34.51897512,36.07089725</v>
      </c>
      <c r="I1672" s="7" t="str">
        <f t="shared" si="55"/>
        <v>See on Google Maps</v>
      </c>
    </row>
    <row r="1673" spans="1:9" x14ac:dyDescent="0.25">
      <c r="A1673" s="5">
        <v>34.543947129999999</v>
      </c>
      <c r="B1673" s="5">
        <v>36.282999940000003</v>
      </c>
      <c r="C1673" s="6" t="s">
        <v>4556</v>
      </c>
      <c r="D1673" s="6" t="s">
        <v>4557</v>
      </c>
      <c r="E1673" s="6" t="s">
        <v>4842</v>
      </c>
      <c r="F1673" s="6" t="s">
        <v>4843</v>
      </c>
      <c r="G1673" s="6" t="s">
        <v>4844</v>
      </c>
      <c r="H1673" s="6" t="str">
        <f t="shared" si="54"/>
        <v>http://maps.google.com/maps?q=34.54394713,36.28299994</v>
      </c>
      <c r="I1673" s="7" t="str">
        <f t="shared" si="55"/>
        <v>See on Google Maps</v>
      </c>
    </row>
    <row r="1674" spans="1:9" x14ac:dyDescent="0.25">
      <c r="A1674" s="5">
        <v>34.582219459999997</v>
      </c>
      <c r="B1674" s="5">
        <v>36.014849929999997</v>
      </c>
      <c r="C1674" s="6" t="s">
        <v>4556</v>
      </c>
      <c r="D1674" s="6" t="s">
        <v>4557</v>
      </c>
      <c r="E1674" s="6" t="s">
        <v>4845</v>
      </c>
      <c r="F1674" s="6" t="s">
        <v>4846</v>
      </c>
      <c r="G1674" s="6" t="s">
        <v>4847</v>
      </c>
      <c r="H1674" s="6" t="str">
        <f t="shared" si="54"/>
        <v>http://maps.google.com/maps?q=34.58221946,36.01484993</v>
      </c>
      <c r="I1674" s="7" t="str">
        <f t="shared" si="55"/>
        <v>See on Google Maps</v>
      </c>
    </row>
    <row r="1675" spans="1:9" x14ac:dyDescent="0.25">
      <c r="A1675" s="5">
        <v>34.477847330000003</v>
      </c>
      <c r="B1675" s="5">
        <v>36.168686039999997</v>
      </c>
      <c r="C1675" s="6" t="s">
        <v>4556</v>
      </c>
      <c r="D1675" s="6" t="s">
        <v>4557</v>
      </c>
      <c r="E1675" s="6" t="s">
        <v>4848</v>
      </c>
      <c r="F1675" s="6" t="s">
        <v>4849</v>
      </c>
      <c r="G1675" s="6" t="s">
        <v>4850</v>
      </c>
      <c r="H1675" s="6" t="str">
        <f t="shared" si="54"/>
        <v>http://maps.google.com/maps?q=34.47784733,36.16868604</v>
      </c>
      <c r="I1675" s="7" t="str">
        <f t="shared" si="55"/>
        <v>See on Google Maps</v>
      </c>
    </row>
    <row r="1676" spans="1:9" x14ac:dyDescent="0.25">
      <c r="A1676" s="5">
        <v>34.480575080000001</v>
      </c>
      <c r="B1676" s="5">
        <v>36.153322279999998</v>
      </c>
      <c r="C1676" s="6" t="s">
        <v>4556</v>
      </c>
      <c r="D1676" s="6" t="s">
        <v>4557</v>
      </c>
      <c r="E1676" s="6" t="s">
        <v>4851</v>
      </c>
      <c r="F1676" s="6" t="s">
        <v>4852</v>
      </c>
      <c r="G1676" s="6" t="s">
        <v>4853</v>
      </c>
      <c r="H1676" s="6" t="str">
        <f t="shared" si="54"/>
        <v>http://maps.google.com/maps?q=34.48057508,36.15332228</v>
      </c>
      <c r="I1676" s="7" t="str">
        <f t="shared" si="55"/>
        <v>See on Google Maps</v>
      </c>
    </row>
    <row r="1677" spans="1:9" x14ac:dyDescent="0.25">
      <c r="A1677" s="5">
        <v>34.607111179999997</v>
      </c>
      <c r="B1677" s="5">
        <v>36.237358360000002</v>
      </c>
      <c r="C1677" s="6" t="s">
        <v>4556</v>
      </c>
      <c r="D1677" s="6" t="s">
        <v>4557</v>
      </c>
      <c r="E1677" s="6" t="s">
        <v>4854</v>
      </c>
      <c r="F1677" s="6" t="s">
        <v>4855</v>
      </c>
      <c r="G1677" s="6" t="s">
        <v>4856</v>
      </c>
      <c r="H1677" s="6" t="str">
        <f t="shared" si="54"/>
        <v>http://maps.google.com/maps?q=34.60711118,36.23735836</v>
      </c>
      <c r="I1677" s="7" t="str">
        <f t="shared" si="55"/>
        <v>See on Google Maps</v>
      </c>
    </row>
    <row r="1678" spans="1:9" x14ac:dyDescent="0.25">
      <c r="A1678" s="5">
        <v>34.468985750000002</v>
      </c>
      <c r="B1678" s="5">
        <v>36.220025900000003</v>
      </c>
      <c r="C1678" s="6" t="s">
        <v>4556</v>
      </c>
      <c r="D1678" s="6" t="s">
        <v>4557</v>
      </c>
      <c r="E1678" s="6" t="s">
        <v>4857</v>
      </c>
      <c r="F1678" s="6" t="s">
        <v>4857</v>
      </c>
      <c r="G1678" s="6" t="s">
        <v>4858</v>
      </c>
      <c r="H1678" s="6" t="str">
        <f t="shared" si="54"/>
        <v>http://maps.google.com/maps?q=34.46898575,36.2200259</v>
      </c>
      <c r="I1678" s="7" t="str">
        <f t="shared" si="55"/>
        <v>See on Google Maps</v>
      </c>
    </row>
    <row r="1679" spans="1:9" x14ac:dyDescent="0.25">
      <c r="A1679" s="5">
        <v>34.54786679</v>
      </c>
      <c r="B1679" s="5">
        <v>36.08557493</v>
      </c>
      <c r="C1679" s="6" t="s">
        <v>4556</v>
      </c>
      <c r="D1679" s="6" t="s">
        <v>4557</v>
      </c>
      <c r="E1679" s="6" t="s">
        <v>4859</v>
      </c>
      <c r="F1679" s="6" t="s">
        <v>4860</v>
      </c>
      <c r="G1679" s="6" t="s">
        <v>4861</v>
      </c>
      <c r="H1679" s="6" t="str">
        <f t="shared" si="54"/>
        <v>http://maps.google.com/maps?q=34.54786679,36.08557493</v>
      </c>
      <c r="I1679" s="7" t="str">
        <f t="shared" si="55"/>
        <v>See on Google Maps</v>
      </c>
    </row>
    <row r="1680" spans="1:9" x14ac:dyDescent="0.25">
      <c r="A1680" s="5">
        <v>34.620136789999997</v>
      </c>
      <c r="B1680" s="5">
        <v>36.37703964</v>
      </c>
      <c r="C1680" s="6" t="s">
        <v>4556</v>
      </c>
      <c r="D1680" s="6" t="s">
        <v>4557</v>
      </c>
      <c r="E1680" s="6" t="s">
        <v>4862</v>
      </c>
      <c r="F1680" s="6" t="s">
        <v>4862</v>
      </c>
      <c r="G1680" s="6" t="s">
        <v>4863</v>
      </c>
      <c r="H1680" s="6" t="str">
        <f t="shared" si="54"/>
        <v>http://maps.google.com/maps?q=34.62013679,36.37703964</v>
      </c>
      <c r="I1680" s="7" t="str">
        <f t="shared" si="55"/>
        <v>See on Google Maps</v>
      </c>
    </row>
    <row r="1681" spans="1:9" x14ac:dyDescent="0.25">
      <c r="A1681" s="5">
        <v>34.531467190000001</v>
      </c>
      <c r="B1681" s="5">
        <v>36.027184699999999</v>
      </c>
      <c r="C1681" s="6" t="s">
        <v>4556</v>
      </c>
      <c r="D1681" s="6" t="s">
        <v>4557</v>
      </c>
      <c r="E1681" s="6" t="s">
        <v>4864</v>
      </c>
      <c r="F1681" s="6" t="s">
        <v>4865</v>
      </c>
      <c r="G1681" s="6" t="s">
        <v>4866</v>
      </c>
      <c r="H1681" s="6" t="str">
        <f t="shared" si="54"/>
        <v>http://maps.google.com/maps?q=34.53146719,36.0271847</v>
      </c>
      <c r="I1681" s="7" t="str">
        <f t="shared" si="55"/>
        <v>See on Google Maps</v>
      </c>
    </row>
    <row r="1682" spans="1:9" x14ac:dyDescent="0.25">
      <c r="A1682" s="5">
        <v>34.583802730000002</v>
      </c>
      <c r="B1682" s="5">
        <v>36.115622170000002</v>
      </c>
      <c r="C1682" s="6" t="s">
        <v>4556</v>
      </c>
      <c r="D1682" s="6" t="s">
        <v>4557</v>
      </c>
      <c r="E1682" s="6" t="s">
        <v>1756</v>
      </c>
      <c r="F1682" s="6" t="s">
        <v>4867</v>
      </c>
      <c r="G1682" s="6" t="s">
        <v>4868</v>
      </c>
      <c r="H1682" s="6" t="str">
        <f t="shared" si="54"/>
        <v>http://maps.google.com/maps?q=34.58380273,36.11562217</v>
      </c>
      <c r="I1682" s="7" t="str">
        <f t="shared" si="55"/>
        <v>See on Google Maps</v>
      </c>
    </row>
    <row r="1683" spans="1:9" x14ac:dyDescent="0.25">
      <c r="A1683" s="5">
        <v>34.57605564</v>
      </c>
      <c r="B1683" s="5">
        <v>36.00708891</v>
      </c>
      <c r="C1683" s="6" t="s">
        <v>4556</v>
      </c>
      <c r="D1683" s="6" t="s">
        <v>4557</v>
      </c>
      <c r="E1683" s="6" t="s">
        <v>4869</v>
      </c>
      <c r="F1683" s="6" t="s">
        <v>4870</v>
      </c>
      <c r="G1683" s="6" t="s">
        <v>4871</v>
      </c>
      <c r="H1683" s="6" t="str">
        <f t="shared" si="54"/>
        <v>http://maps.google.com/maps?q=34.57605564,36.00708891</v>
      </c>
      <c r="I1683" s="7" t="str">
        <f t="shared" si="55"/>
        <v>See on Google Maps</v>
      </c>
    </row>
    <row r="1684" spans="1:9" x14ac:dyDescent="0.25">
      <c r="A1684" s="5">
        <v>34.51955555</v>
      </c>
      <c r="B1684" s="5">
        <v>36.31551099</v>
      </c>
      <c r="C1684" s="6" t="s">
        <v>4556</v>
      </c>
      <c r="D1684" s="6" t="s">
        <v>4557</v>
      </c>
      <c r="E1684" s="6" t="s">
        <v>4872</v>
      </c>
      <c r="F1684" s="6" t="s">
        <v>4873</v>
      </c>
      <c r="G1684" s="6" t="s">
        <v>4874</v>
      </c>
      <c r="H1684" s="6" t="str">
        <f t="shared" si="54"/>
        <v>http://maps.google.com/maps?q=34.51955555,36.31551099</v>
      </c>
      <c r="I1684" s="7" t="str">
        <f t="shared" si="55"/>
        <v>See on Google Maps</v>
      </c>
    </row>
    <row r="1685" spans="1:9" x14ac:dyDescent="0.25">
      <c r="A1685" s="5">
        <v>34.546599919999998</v>
      </c>
      <c r="B1685" s="5">
        <v>36.012704659999997</v>
      </c>
      <c r="C1685" s="6" t="s">
        <v>4556</v>
      </c>
      <c r="D1685" s="6" t="s">
        <v>4557</v>
      </c>
      <c r="E1685" s="6" t="s">
        <v>4881</v>
      </c>
      <c r="F1685" s="6" t="s">
        <v>4881</v>
      </c>
      <c r="G1685" s="6" t="s">
        <v>4882</v>
      </c>
      <c r="H1685" s="6" t="str">
        <f t="shared" si="54"/>
        <v>http://maps.google.com/maps?q=34.54659992,36.01270466</v>
      </c>
      <c r="I1685" s="7" t="str">
        <f t="shared" si="55"/>
        <v>See on Google Maps</v>
      </c>
    </row>
    <row r="1686" spans="1:9" x14ac:dyDescent="0.25">
      <c r="A1686" s="5">
        <v>34.572331030000001</v>
      </c>
      <c r="B1686" s="5">
        <v>36.157007219999997</v>
      </c>
      <c r="C1686" s="6" t="s">
        <v>4556</v>
      </c>
      <c r="D1686" s="6" t="s">
        <v>4557</v>
      </c>
      <c r="E1686" s="6" t="s">
        <v>4883</v>
      </c>
      <c r="F1686" s="6" t="s">
        <v>4884</v>
      </c>
      <c r="G1686" s="6" t="s">
        <v>4885</v>
      </c>
      <c r="H1686" s="6" t="str">
        <f t="shared" si="54"/>
        <v>http://maps.google.com/maps?q=34.57233103,36.15700722</v>
      </c>
      <c r="I1686" s="7" t="str">
        <f t="shared" si="55"/>
        <v>See on Google Maps</v>
      </c>
    </row>
    <row r="1687" spans="1:9" x14ac:dyDescent="0.25">
      <c r="A1687" s="5">
        <v>34.556427749999997</v>
      </c>
      <c r="B1687" s="5">
        <v>36.121794420000001</v>
      </c>
      <c r="C1687" s="6" t="s">
        <v>4556</v>
      </c>
      <c r="D1687" s="6" t="s">
        <v>4557</v>
      </c>
      <c r="E1687" s="6" t="s">
        <v>4886</v>
      </c>
      <c r="F1687" s="6" t="s">
        <v>4887</v>
      </c>
      <c r="G1687" s="6" t="s">
        <v>4888</v>
      </c>
      <c r="H1687" s="6" t="str">
        <f t="shared" si="54"/>
        <v>http://maps.google.com/maps?q=34.55642775,36.12179442</v>
      </c>
      <c r="I1687" s="7" t="str">
        <f t="shared" si="55"/>
        <v>See on Google Maps</v>
      </c>
    </row>
    <row r="1688" spans="1:9" x14ac:dyDescent="0.25">
      <c r="A1688" s="5">
        <v>34.595375019999999</v>
      </c>
      <c r="B1688" s="5">
        <v>36.140350069999997</v>
      </c>
      <c r="C1688" s="6" t="s">
        <v>4556</v>
      </c>
      <c r="D1688" s="6" t="s">
        <v>4557</v>
      </c>
      <c r="E1688" s="6" t="s">
        <v>4889</v>
      </c>
      <c r="F1688" s="6" t="s">
        <v>4890</v>
      </c>
      <c r="G1688" s="6" t="s">
        <v>4891</v>
      </c>
      <c r="H1688" s="6" t="str">
        <f t="shared" si="54"/>
        <v>http://maps.google.com/maps?q=34.59537502,36.14035007</v>
      </c>
      <c r="I1688" s="7" t="str">
        <f t="shared" si="55"/>
        <v>See on Google Maps</v>
      </c>
    </row>
    <row r="1689" spans="1:9" x14ac:dyDescent="0.25">
      <c r="A1689" s="5">
        <v>34.531305529999997</v>
      </c>
      <c r="B1689" s="5">
        <v>36.069347190000002</v>
      </c>
      <c r="C1689" s="6" t="s">
        <v>4556</v>
      </c>
      <c r="D1689" s="6" t="s">
        <v>4557</v>
      </c>
      <c r="E1689" s="6" t="s">
        <v>4892</v>
      </c>
      <c r="F1689" s="6" t="s">
        <v>4893</v>
      </c>
      <c r="G1689" s="6" t="s">
        <v>4894</v>
      </c>
      <c r="H1689" s="6" t="str">
        <f t="shared" si="54"/>
        <v>http://maps.google.com/maps?q=34.53130553,36.06934719</v>
      </c>
      <c r="I1689" s="7" t="str">
        <f t="shared" si="55"/>
        <v>See on Google Maps</v>
      </c>
    </row>
    <row r="1690" spans="1:9" x14ac:dyDescent="0.25">
      <c r="A1690" s="5">
        <v>34.547008320000003</v>
      </c>
      <c r="B1690" s="5">
        <v>36.080835579999999</v>
      </c>
      <c r="C1690" s="6" t="s">
        <v>4556</v>
      </c>
      <c r="D1690" s="6" t="s">
        <v>4557</v>
      </c>
      <c r="E1690" s="6" t="s">
        <v>4895</v>
      </c>
      <c r="F1690" s="6" t="s">
        <v>4896</v>
      </c>
      <c r="G1690" s="6" t="s">
        <v>4897</v>
      </c>
      <c r="H1690" s="6" t="str">
        <f t="shared" si="54"/>
        <v>http://maps.google.com/maps?q=34.54700832,36.08083558</v>
      </c>
      <c r="I1690" s="7" t="str">
        <f t="shared" si="55"/>
        <v>See on Google Maps</v>
      </c>
    </row>
    <row r="1691" spans="1:9" x14ac:dyDescent="0.25">
      <c r="A1691" s="5">
        <v>34.617221999999998</v>
      </c>
      <c r="B1691" s="5">
        <v>36.163888999999998</v>
      </c>
      <c r="C1691" s="6" t="s">
        <v>4556</v>
      </c>
      <c r="D1691" s="6" t="s">
        <v>4557</v>
      </c>
      <c r="E1691" s="6" t="s">
        <v>7169</v>
      </c>
      <c r="F1691" s="6" t="s">
        <v>7169</v>
      </c>
      <c r="G1691" s="6"/>
      <c r="H1691" s="6" t="str">
        <f t="shared" si="54"/>
        <v>http://maps.google.com/maps?q=34.617222,36.163889</v>
      </c>
      <c r="I1691" s="7" t="str">
        <f t="shared" si="55"/>
        <v>See on Google Maps</v>
      </c>
    </row>
    <row r="1692" spans="1:9" x14ac:dyDescent="0.25">
      <c r="A1692" s="5">
        <v>34.476766670000004</v>
      </c>
      <c r="B1692" s="5">
        <v>36.181608390000001</v>
      </c>
      <c r="C1692" s="6" t="s">
        <v>4556</v>
      </c>
      <c r="D1692" s="6" t="s">
        <v>4557</v>
      </c>
      <c r="E1692" s="6" t="s">
        <v>4898</v>
      </c>
      <c r="F1692" s="6" t="s">
        <v>4899</v>
      </c>
      <c r="G1692" s="6" t="s">
        <v>4900</v>
      </c>
      <c r="H1692" s="6" t="str">
        <f t="shared" si="54"/>
        <v>http://maps.google.com/maps?q=34.47676667,36.18160839</v>
      </c>
      <c r="I1692" s="7" t="str">
        <f t="shared" si="55"/>
        <v>See on Google Maps</v>
      </c>
    </row>
    <row r="1693" spans="1:9" x14ac:dyDescent="0.25">
      <c r="A1693" s="5">
        <v>34.577733209999998</v>
      </c>
      <c r="B1693" s="5">
        <v>36.20277213</v>
      </c>
      <c r="C1693" s="6" t="s">
        <v>4556</v>
      </c>
      <c r="D1693" s="6" t="s">
        <v>4557</v>
      </c>
      <c r="E1693" s="6" t="s">
        <v>4901</v>
      </c>
      <c r="F1693" s="6" t="s">
        <v>4902</v>
      </c>
      <c r="G1693" s="6" t="s">
        <v>4903</v>
      </c>
      <c r="H1693" s="6" t="str">
        <f t="shared" si="54"/>
        <v>http://maps.google.com/maps?q=34.57773321,36.20277213</v>
      </c>
      <c r="I1693" s="7" t="str">
        <f t="shared" si="55"/>
        <v>See on Google Maps</v>
      </c>
    </row>
    <row r="1694" spans="1:9" x14ac:dyDescent="0.25">
      <c r="A1694" s="5">
        <v>34.595002559999998</v>
      </c>
      <c r="B1694" s="5">
        <v>36.111993640000001</v>
      </c>
      <c r="C1694" s="6" t="s">
        <v>4556</v>
      </c>
      <c r="D1694" s="6" t="s">
        <v>4557</v>
      </c>
      <c r="E1694" s="6" t="s">
        <v>4904</v>
      </c>
      <c r="F1694" s="6" t="s">
        <v>4905</v>
      </c>
      <c r="G1694" s="6" t="s">
        <v>4906</v>
      </c>
      <c r="H1694" s="6" t="str">
        <f t="shared" si="54"/>
        <v>http://maps.google.com/maps?q=34.59500256,36.11199364</v>
      </c>
      <c r="I1694" s="7" t="str">
        <f t="shared" si="55"/>
        <v>See on Google Maps</v>
      </c>
    </row>
    <row r="1695" spans="1:9" x14ac:dyDescent="0.25">
      <c r="A1695" s="5">
        <v>34.467700129999997</v>
      </c>
      <c r="B1695" s="5">
        <v>36.088883289999998</v>
      </c>
      <c r="C1695" s="6" t="s">
        <v>4556</v>
      </c>
      <c r="D1695" s="6" t="s">
        <v>4557</v>
      </c>
      <c r="E1695" s="6" t="s">
        <v>4907</v>
      </c>
      <c r="F1695" s="6" t="s">
        <v>4908</v>
      </c>
      <c r="G1695" s="6" t="s">
        <v>4909</v>
      </c>
      <c r="H1695" s="6" t="str">
        <f t="shared" si="54"/>
        <v>http://maps.google.com/maps?q=34.46770013,36.08888329</v>
      </c>
      <c r="I1695" s="7" t="str">
        <f t="shared" si="55"/>
        <v>See on Google Maps</v>
      </c>
    </row>
    <row r="1696" spans="1:9" x14ac:dyDescent="0.25">
      <c r="A1696" s="5">
        <v>34.530672000000003</v>
      </c>
      <c r="B1696" s="5">
        <v>36.296239999999997</v>
      </c>
      <c r="C1696" s="6" t="s">
        <v>4556</v>
      </c>
      <c r="D1696" s="6" t="s">
        <v>4557</v>
      </c>
      <c r="E1696" s="6" t="s">
        <v>7171</v>
      </c>
      <c r="F1696" s="6" t="s">
        <v>7171</v>
      </c>
      <c r="G1696" s="6"/>
      <c r="H1696" s="6" t="str">
        <f t="shared" si="54"/>
        <v>http://maps.google.com/maps?q=34.530672,36.29624</v>
      </c>
      <c r="I1696" s="7" t="str">
        <f t="shared" si="55"/>
        <v>See on Google Maps</v>
      </c>
    </row>
    <row r="1697" spans="1:9" x14ac:dyDescent="0.25">
      <c r="A1697" s="5">
        <v>34.602441759999998</v>
      </c>
      <c r="B1697" s="5">
        <v>36.132674899999998</v>
      </c>
      <c r="C1697" s="6" t="s">
        <v>4556</v>
      </c>
      <c r="D1697" s="6" t="s">
        <v>4557</v>
      </c>
      <c r="E1697" s="6" t="s">
        <v>4910</v>
      </c>
      <c r="F1697" s="6" t="s">
        <v>4911</v>
      </c>
      <c r="G1697" s="6" t="s">
        <v>4912</v>
      </c>
      <c r="H1697" s="6" t="str">
        <f t="shared" si="54"/>
        <v>http://maps.google.com/maps?q=34.60244176,36.1326749</v>
      </c>
      <c r="I1697" s="7" t="str">
        <f t="shared" si="55"/>
        <v>See on Google Maps</v>
      </c>
    </row>
    <row r="1698" spans="1:9" x14ac:dyDescent="0.25">
      <c r="A1698" s="5">
        <v>34.548405559999999</v>
      </c>
      <c r="B1698" s="5">
        <v>36.12665003</v>
      </c>
      <c r="C1698" s="6" t="s">
        <v>4556</v>
      </c>
      <c r="D1698" s="6" t="s">
        <v>4557</v>
      </c>
      <c r="E1698" s="6" t="s">
        <v>4913</v>
      </c>
      <c r="F1698" s="6" t="s">
        <v>4914</v>
      </c>
      <c r="G1698" s="6" t="s">
        <v>4915</v>
      </c>
      <c r="H1698" s="6" t="str">
        <f t="shared" si="54"/>
        <v>http://maps.google.com/maps?q=34.54840556,36.12665003</v>
      </c>
      <c r="I1698" s="7" t="str">
        <f t="shared" si="55"/>
        <v>See on Google Maps</v>
      </c>
    </row>
    <row r="1699" spans="1:9" x14ac:dyDescent="0.25">
      <c r="A1699" s="5">
        <v>34.52639439</v>
      </c>
      <c r="B1699" s="5">
        <v>36.054930589999998</v>
      </c>
      <c r="C1699" s="6" t="s">
        <v>4556</v>
      </c>
      <c r="D1699" s="6" t="s">
        <v>4557</v>
      </c>
      <c r="E1699" s="6" t="s">
        <v>4916</v>
      </c>
      <c r="F1699" s="6" t="s">
        <v>4917</v>
      </c>
      <c r="G1699" s="6" t="s">
        <v>4918</v>
      </c>
      <c r="H1699" s="6" t="str">
        <f t="shared" si="54"/>
        <v>http://maps.google.com/maps?q=34.52639439,36.05493059</v>
      </c>
      <c r="I1699" s="7" t="str">
        <f t="shared" si="55"/>
        <v>See on Google Maps</v>
      </c>
    </row>
    <row r="1700" spans="1:9" x14ac:dyDescent="0.25">
      <c r="A1700" s="5">
        <v>34.543327740000002</v>
      </c>
      <c r="B1700" s="5">
        <v>36.077702709999997</v>
      </c>
      <c r="C1700" s="6" t="s">
        <v>4556</v>
      </c>
      <c r="D1700" s="6" t="s">
        <v>4557</v>
      </c>
      <c r="E1700" s="6" t="s">
        <v>4919</v>
      </c>
      <c r="F1700" s="6" t="s">
        <v>4919</v>
      </c>
      <c r="G1700" s="6" t="s">
        <v>4920</v>
      </c>
      <c r="H1700" s="6" t="str">
        <f t="shared" si="54"/>
        <v>http://maps.google.com/maps?q=34.54332774,36.07770271</v>
      </c>
      <c r="I1700" s="7" t="str">
        <f t="shared" si="55"/>
        <v>See on Google Maps</v>
      </c>
    </row>
    <row r="1701" spans="1:9" x14ac:dyDescent="0.25">
      <c r="A1701" s="5">
        <v>34.608737089999998</v>
      </c>
      <c r="B1701" s="5">
        <v>36.14842763</v>
      </c>
      <c r="C1701" s="6" t="s">
        <v>4556</v>
      </c>
      <c r="D1701" s="6" t="s">
        <v>4557</v>
      </c>
      <c r="E1701" s="6" t="s">
        <v>922</v>
      </c>
      <c r="F1701" s="6" t="s">
        <v>922</v>
      </c>
      <c r="G1701" s="6" t="s">
        <v>4921</v>
      </c>
      <c r="H1701" s="6" t="str">
        <f t="shared" si="54"/>
        <v>http://maps.google.com/maps?q=34.60873709,36.14842763</v>
      </c>
      <c r="I1701" s="7" t="str">
        <f t="shared" si="55"/>
        <v>See on Google Maps</v>
      </c>
    </row>
    <row r="1702" spans="1:9" x14ac:dyDescent="0.25">
      <c r="A1702" s="5">
        <v>34.58696956</v>
      </c>
      <c r="B1702" s="5">
        <v>36.102927749999999</v>
      </c>
      <c r="C1702" s="6" t="s">
        <v>4556</v>
      </c>
      <c r="D1702" s="6" t="s">
        <v>4557</v>
      </c>
      <c r="E1702" s="6" t="s">
        <v>4922</v>
      </c>
      <c r="F1702" s="6" t="s">
        <v>4923</v>
      </c>
      <c r="G1702" s="6" t="s">
        <v>4924</v>
      </c>
      <c r="H1702" s="6" t="str">
        <f t="shared" si="54"/>
        <v>http://maps.google.com/maps?q=34.58696956,36.10292775</v>
      </c>
      <c r="I1702" s="7" t="str">
        <f t="shared" si="55"/>
        <v>See on Google Maps</v>
      </c>
    </row>
    <row r="1703" spans="1:9" x14ac:dyDescent="0.25">
      <c r="A1703" s="5">
        <v>34.451320459999998</v>
      </c>
      <c r="B1703" s="5">
        <v>36.141212189999997</v>
      </c>
      <c r="C1703" s="6" t="s">
        <v>4556</v>
      </c>
      <c r="D1703" s="6" t="s">
        <v>4557</v>
      </c>
      <c r="E1703" s="6" t="s">
        <v>4925</v>
      </c>
      <c r="F1703" s="6" t="s">
        <v>4926</v>
      </c>
      <c r="G1703" s="6" t="s">
        <v>4927</v>
      </c>
      <c r="H1703" s="6" t="str">
        <f t="shared" si="54"/>
        <v>http://maps.google.com/maps?q=34.45132046,36.14121219</v>
      </c>
      <c r="I1703" s="7" t="str">
        <f t="shared" si="55"/>
        <v>See on Google Maps</v>
      </c>
    </row>
    <row r="1704" spans="1:9" x14ac:dyDescent="0.25">
      <c r="A1704" s="5">
        <v>34.576708410000002</v>
      </c>
      <c r="B1704" s="5">
        <v>36.017975069999999</v>
      </c>
      <c r="C1704" s="6" t="s">
        <v>4556</v>
      </c>
      <c r="D1704" s="6" t="s">
        <v>4557</v>
      </c>
      <c r="E1704" s="6" t="s">
        <v>4928</v>
      </c>
      <c r="F1704" s="6" t="s">
        <v>4929</v>
      </c>
      <c r="G1704" s="6" t="s">
        <v>4930</v>
      </c>
      <c r="H1704" s="6" t="str">
        <f t="shared" si="54"/>
        <v>http://maps.google.com/maps?q=34.57670841,36.01797507</v>
      </c>
      <c r="I1704" s="7" t="str">
        <f t="shared" si="55"/>
        <v>See on Google Maps</v>
      </c>
    </row>
    <row r="1705" spans="1:9" x14ac:dyDescent="0.25">
      <c r="A1705" s="5">
        <v>34.55863884</v>
      </c>
      <c r="B1705" s="5">
        <v>36.157563879999998</v>
      </c>
      <c r="C1705" s="6" t="s">
        <v>4556</v>
      </c>
      <c r="D1705" s="6" t="s">
        <v>4557</v>
      </c>
      <c r="E1705" s="6" t="s">
        <v>4931</v>
      </c>
      <c r="F1705" s="6" t="s">
        <v>4932</v>
      </c>
      <c r="G1705" s="6" t="s">
        <v>4933</v>
      </c>
      <c r="H1705" s="6" t="str">
        <f t="shared" si="54"/>
        <v>http://maps.google.com/maps?q=34.55863884,36.15756388</v>
      </c>
      <c r="I1705" s="7" t="str">
        <f t="shared" si="55"/>
        <v>See on Google Maps</v>
      </c>
    </row>
    <row r="1706" spans="1:9" x14ac:dyDescent="0.25">
      <c r="A1706" s="5">
        <v>34.630600000000001</v>
      </c>
      <c r="B1706" s="5">
        <v>36.023699999999998</v>
      </c>
      <c r="C1706" s="6" t="s">
        <v>4556</v>
      </c>
      <c r="D1706" s="6" t="s">
        <v>4557</v>
      </c>
      <c r="E1706" s="6" t="s">
        <v>7230</v>
      </c>
      <c r="F1706" s="6"/>
      <c r="G1706" s="6"/>
      <c r="H1706" s="6" t="str">
        <f t="shared" si="54"/>
        <v>http://maps.google.com/maps?q=34.6306,36.0237</v>
      </c>
      <c r="I1706" s="7" t="str">
        <f t="shared" si="55"/>
        <v>See on Google Maps</v>
      </c>
    </row>
    <row r="1707" spans="1:9" x14ac:dyDescent="0.25">
      <c r="A1707" s="5">
        <v>34.636069370000001</v>
      </c>
      <c r="B1707" s="5">
        <v>36.129116670000002</v>
      </c>
      <c r="C1707" s="6" t="s">
        <v>4556</v>
      </c>
      <c r="D1707" s="6" t="s">
        <v>4557</v>
      </c>
      <c r="E1707" s="6" t="s">
        <v>4934</v>
      </c>
      <c r="F1707" s="6" t="s">
        <v>4935</v>
      </c>
      <c r="G1707" s="6" t="s">
        <v>4936</v>
      </c>
      <c r="H1707" s="6" t="str">
        <f t="shared" si="54"/>
        <v>http://maps.google.com/maps?q=34.63606937,36.12911667</v>
      </c>
      <c r="I1707" s="7" t="str">
        <f t="shared" si="55"/>
        <v>See on Google Maps</v>
      </c>
    </row>
    <row r="1708" spans="1:9" x14ac:dyDescent="0.25">
      <c r="A1708" s="5">
        <v>34.636600000000001</v>
      </c>
      <c r="B1708" s="5">
        <v>36.3673</v>
      </c>
      <c r="C1708" s="6" t="s">
        <v>4556</v>
      </c>
      <c r="D1708" s="6" t="s">
        <v>4557</v>
      </c>
      <c r="E1708" s="6" t="s">
        <v>7192</v>
      </c>
      <c r="F1708" s="6"/>
      <c r="G1708" s="6"/>
      <c r="H1708" s="6" t="str">
        <f t="shared" si="54"/>
        <v>http://maps.google.com/maps?q=34.6366,36.3673</v>
      </c>
      <c r="I1708" s="7" t="str">
        <f t="shared" si="55"/>
        <v>See on Google Maps</v>
      </c>
    </row>
    <row r="1709" spans="1:9" x14ac:dyDescent="0.25">
      <c r="A1709" s="5">
        <v>34.587291</v>
      </c>
      <c r="B1709" s="5">
        <v>36.058146000000001</v>
      </c>
      <c r="C1709" s="6" t="s">
        <v>4556</v>
      </c>
      <c r="D1709" s="6" t="s">
        <v>4557</v>
      </c>
      <c r="E1709" s="6" t="s">
        <v>7173</v>
      </c>
      <c r="F1709" s="6" t="s">
        <v>7173</v>
      </c>
      <c r="G1709" s="6"/>
      <c r="H1709" s="6" t="str">
        <f t="shared" si="54"/>
        <v>http://maps.google.com/maps?q=34.587291,36.058146</v>
      </c>
      <c r="I1709" s="7" t="str">
        <f t="shared" si="55"/>
        <v>See on Google Maps</v>
      </c>
    </row>
    <row r="1710" spans="1:9" x14ac:dyDescent="0.25">
      <c r="A1710" s="5">
        <v>34.496499999999997</v>
      </c>
      <c r="B1710" s="5">
        <v>36.0486</v>
      </c>
      <c r="C1710" s="6" t="s">
        <v>4556</v>
      </c>
      <c r="D1710" s="6" t="s">
        <v>4557</v>
      </c>
      <c r="E1710" s="6" t="s">
        <v>7224</v>
      </c>
      <c r="F1710" s="6"/>
      <c r="G1710" s="6"/>
      <c r="H1710" s="6" t="str">
        <f t="shared" si="54"/>
        <v>http://maps.google.com/maps?q=34.4965,36.0486</v>
      </c>
      <c r="I1710" s="7" t="str">
        <f t="shared" si="55"/>
        <v>See on Google Maps</v>
      </c>
    </row>
    <row r="1711" spans="1:9" x14ac:dyDescent="0.25">
      <c r="A1711" s="5">
        <v>34.574652559999997</v>
      </c>
      <c r="B1711" s="5">
        <v>36.126015090000003</v>
      </c>
      <c r="C1711" s="6" t="s">
        <v>4556</v>
      </c>
      <c r="D1711" s="6" t="s">
        <v>4557</v>
      </c>
      <c r="E1711" s="6" t="s">
        <v>4937</v>
      </c>
      <c r="F1711" s="6" t="s">
        <v>4938</v>
      </c>
      <c r="G1711" s="6" t="s">
        <v>4939</v>
      </c>
      <c r="H1711" s="6" t="str">
        <f t="shared" si="54"/>
        <v>http://maps.google.com/maps?q=34.57465256,36.12601509</v>
      </c>
      <c r="I1711" s="7" t="str">
        <f t="shared" si="55"/>
        <v>See on Google Maps</v>
      </c>
    </row>
    <row r="1712" spans="1:9" x14ac:dyDescent="0.25">
      <c r="A1712" s="5">
        <v>34.615397100000003</v>
      </c>
      <c r="B1712" s="5">
        <v>36.427358320000003</v>
      </c>
      <c r="C1712" s="6" t="s">
        <v>4556</v>
      </c>
      <c r="D1712" s="6" t="s">
        <v>4557</v>
      </c>
      <c r="E1712" s="6" t="s">
        <v>4940</v>
      </c>
      <c r="F1712" s="6" t="s">
        <v>4941</v>
      </c>
      <c r="G1712" s="6" t="s">
        <v>4942</v>
      </c>
      <c r="H1712" s="6" t="str">
        <f t="shared" si="54"/>
        <v>http://maps.google.com/maps?q=34.6153971,36.42735832</v>
      </c>
      <c r="I1712" s="7" t="str">
        <f t="shared" si="55"/>
        <v>See on Google Maps</v>
      </c>
    </row>
    <row r="1713" spans="1:9" x14ac:dyDescent="0.25">
      <c r="A1713" s="5">
        <v>34.539674840000004</v>
      </c>
      <c r="B1713" s="5">
        <v>36.075120900000002</v>
      </c>
      <c r="C1713" s="6" t="s">
        <v>4556</v>
      </c>
      <c r="D1713" s="6" t="s">
        <v>4557</v>
      </c>
      <c r="E1713" s="6" t="s">
        <v>4943</v>
      </c>
      <c r="F1713" s="6" t="s">
        <v>4944</v>
      </c>
      <c r="G1713" s="6" t="s">
        <v>4945</v>
      </c>
      <c r="H1713" s="6" t="str">
        <f t="shared" si="54"/>
        <v>http://maps.google.com/maps?q=34.53967484,36.0751209</v>
      </c>
      <c r="I1713" s="7" t="str">
        <f t="shared" si="55"/>
        <v>See on Google Maps</v>
      </c>
    </row>
    <row r="1714" spans="1:9" x14ac:dyDescent="0.25">
      <c r="A1714" s="5">
        <v>34.630749909999999</v>
      </c>
      <c r="B1714" s="5">
        <v>36.022549980000001</v>
      </c>
      <c r="C1714" s="6" t="s">
        <v>4556</v>
      </c>
      <c r="D1714" s="6" t="s">
        <v>4557</v>
      </c>
      <c r="E1714" s="6" t="s">
        <v>4946</v>
      </c>
      <c r="F1714" s="6" t="s">
        <v>4947</v>
      </c>
      <c r="G1714" s="6" t="s">
        <v>4948</v>
      </c>
      <c r="H1714" s="6" t="str">
        <f t="shared" si="54"/>
        <v>http://maps.google.com/maps?q=34.63074991,36.02254998</v>
      </c>
      <c r="I1714" s="7" t="str">
        <f t="shared" si="55"/>
        <v>See on Google Maps</v>
      </c>
    </row>
    <row r="1715" spans="1:9" x14ac:dyDescent="0.25">
      <c r="A1715" s="5">
        <v>34.59150416</v>
      </c>
      <c r="B1715" s="5">
        <v>36.029587280000001</v>
      </c>
      <c r="C1715" s="6" t="s">
        <v>4556</v>
      </c>
      <c r="D1715" s="6" t="s">
        <v>4557</v>
      </c>
      <c r="E1715" s="6" t="s">
        <v>4949</v>
      </c>
      <c r="F1715" s="6" t="s">
        <v>4950</v>
      </c>
      <c r="G1715" s="6" t="s">
        <v>4951</v>
      </c>
      <c r="H1715" s="6" t="str">
        <f t="shared" si="54"/>
        <v>http://maps.google.com/maps?q=34.59150416,36.02958728</v>
      </c>
      <c r="I1715" s="7" t="str">
        <f t="shared" si="55"/>
        <v>See on Google Maps</v>
      </c>
    </row>
    <row r="1716" spans="1:9" x14ac:dyDescent="0.25">
      <c r="A1716" s="5">
        <v>34.602650529999998</v>
      </c>
      <c r="B1716" s="5">
        <v>36.044927880000003</v>
      </c>
      <c r="C1716" s="6" t="s">
        <v>4556</v>
      </c>
      <c r="D1716" s="6" t="s">
        <v>4557</v>
      </c>
      <c r="E1716" s="6" t="s">
        <v>4952</v>
      </c>
      <c r="F1716" s="6" t="s">
        <v>4953</v>
      </c>
      <c r="G1716" s="6" t="s">
        <v>4954</v>
      </c>
      <c r="H1716" s="6" t="str">
        <f t="shared" si="54"/>
        <v>http://maps.google.com/maps?q=34.60265053,36.04492788</v>
      </c>
      <c r="I1716" s="7" t="str">
        <f t="shared" si="55"/>
        <v>See on Google Maps</v>
      </c>
    </row>
    <row r="1717" spans="1:9" x14ac:dyDescent="0.25">
      <c r="A1717" s="5">
        <v>34.574347349999996</v>
      </c>
      <c r="B1717" s="5">
        <v>36.098199119999997</v>
      </c>
      <c r="C1717" s="6" t="s">
        <v>4556</v>
      </c>
      <c r="D1717" s="6" t="s">
        <v>4557</v>
      </c>
      <c r="E1717" s="6" t="s">
        <v>4955</v>
      </c>
      <c r="F1717" s="6" t="s">
        <v>4955</v>
      </c>
      <c r="G1717" s="6" t="s">
        <v>4956</v>
      </c>
      <c r="H1717" s="6" t="str">
        <f t="shared" si="54"/>
        <v>http://maps.google.com/maps?q=34.57434735,36.09819912</v>
      </c>
      <c r="I1717" s="7" t="str">
        <f t="shared" si="55"/>
        <v>See on Google Maps</v>
      </c>
    </row>
    <row r="1718" spans="1:9" x14ac:dyDescent="0.25">
      <c r="A1718" s="5">
        <v>34.627497509999998</v>
      </c>
      <c r="B1718" s="5">
        <v>36.105640979999997</v>
      </c>
      <c r="C1718" s="6" t="s">
        <v>4556</v>
      </c>
      <c r="D1718" s="6" t="s">
        <v>4557</v>
      </c>
      <c r="E1718" s="6" t="s">
        <v>4957</v>
      </c>
      <c r="F1718" s="6" t="s">
        <v>4958</v>
      </c>
      <c r="G1718" s="6" t="s">
        <v>4959</v>
      </c>
      <c r="H1718" s="6" t="str">
        <f t="shared" si="54"/>
        <v>http://maps.google.com/maps?q=34.62749751,36.10564098</v>
      </c>
      <c r="I1718" s="7" t="str">
        <f t="shared" si="55"/>
        <v>See on Google Maps</v>
      </c>
    </row>
    <row r="1719" spans="1:9" x14ac:dyDescent="0.25">
      <c r="A1719" s="5">
        <v>34.457455680000002</v>
      </c>
      <c r="B1719" s="5">
        <v>36.121580620000003</v>
      </c>
      <c r="C1719" s="6" t="s">
        <v>4556</v>
      </c>
      <c r="D1719" s="6" t="s">
        <v>4557</v>
      </c>
      <c r="E1719" s="6" t="s">
        <v>4960</v>
      </c>
      <c r="F1719" s="6" t="s">
        <v>4961</v>
      </c>
      <c r="G1719" s="6" t="s">
        <v>4962</v>
      </c>
      <c r="H1719" s="6" t="str">
        <f t="shared" si="54"/>
        <v>http://maps.google.com/maps?q=34.45745568,36.12158062</v>
      </c>
      <c r="I1719" s="7" t="str">
        <f t="shared" si="55"/>
        <v>See on Google Maps</v>
      </c>
    </row>
    <row r="1720" spans="1:9" x14ac:dyDescent="0.25">
      <c r="A1720" s="5">
        <v>34.535647220000001</v>
      </c>
      <c r="B1720" s="5">
        <v>36.094888869999998</v>
      </c>
      <c r="C1720" s="6" t="s">
        <v>4556</v>
      </c>
      <c r="D1720" s="6" t="s">
        <v>4557</v>
      </c>
      <c r="E1720" s="6" t="s">
        <v>4963</v>
      </c>
      <c r="F1720" s="6" t="s">
        <v>4963</v>
      </c>
      <c r="G1720" s="6" t="s">
        <v>4964</v>
      </c>
      <c r="H1720" s="6" t="str">
        <f t="shared" si="54"/>
        <v>http://maps.google.com/maps?q=34.53564722,36.09488887</v>
      </c>
      <c r="I1720" s="7" t="str">
        <f t="shared" si="55"/>
        <v>See on Google Maps</v>
      </c>
    </row>
    <row r="1721" spans="1:9" x14ac:dyDescent="0.25">
      <c r="A1721" s="5">
        <v>34.519386099999998</v>
      </c>
      <c r="B1721" s="5">
        <v>36.10869168</v>
      </c>
      <c r="C1721" s="6" t="s">
        <v>4556</v>
      </c>
      <c r="D1721" s="6" t="s">
        <v>4557</v>
      </c>
      <c r="E1721" s="6" t="s">
        <v>4965</v>
      </c>
      <c r="F1721" s="6" t="s">
        <v>4966</v>
      </c>
      <c r="G1721" s="6" t="s">
        <v>4967</v>
      </c>
      <c r="H1721" s="6" t="str">
        <f t="shared" si="54"/>
        <v>http://maps.google.com/maps?q=34.5193861,36.10869168</v>
      </c>
      <c r="I1721" s="7" t="str">
        <f t="shared" si="55"/>
        <v>See on Google Maps</v>
      </c>
    </row>
    <row r="1722" spans="1:9" x14ac:dyDescent="0.25">
      <c r="A1722" s="5">
        <v>34.628597169999999</v>
      </c>
      <c r="B1722" s="5">
        <v>36.146788860000001</v>
      </c>
      <c r="C1722" s="6" t="s">
        <v>4556</v>
      </c>
      <c r="D1722" s="6" t="s">
        <v>4557</v>
      </c>
      <c r="E1722" s="6" t="s">
        <v>4968</v>
      </c>
      <c r="F1722" s="6" t="s">
        <v>4969</v>
      </c>
      <c r="G1722" s="6" t="s">
        <v>4970</v>
      </c>
      <c r="H1722" s="6" t="str">
        <f t="shared" si="54"/>
        <v>http://maps.google.com/maps?q=34.62859717,36.14678886</v>
      </c>
      <c r="I1722" s="7" t="str">
        <f t="shared" si="55"/>
        <v>See on Google Maps</v>
      </c>
    </row>
    <row r="1723" spans="1:9" x14ac:dyDescent="0.25">
      <c r="A1723" s="5">
        <v>34.465699999999998</v>
      </c>
      <c r="B1723" s="5">
        <v>36.011800000000001</v>
      </c>
      <c r="C1723" s="6" t="s">
        <v>4556</v>
      </c>
      <c r="D1723" s="6" t="s">
        <v>4557</v>
      </c>
      <c r="E1723" s="6" t="s">
        <v>7235</v>
      </c>
      <c r="F1723" s="6"/>
      <c r="G1723" s="6"/>
      <c r="H1723" s="6" t="str">
        <f t="shared" si="54"/>
        <v>http://maps.google.com/maps?q=34.4657,36.0118</v>
      </c>
      <c r="I1723" s="7" t="str">
        <f t="shared" si="55"/>
        <v>See on Google Maps</v>
      </c>
    </row>
    <row r="1724" spans="1:9" x14ac:dyDescent="0.25">
      <c r="A1724" s="5">
        <v>34.604436249999999</v>
      </c>
      <c r="B1724" s="5">
        <v>36.281666600000001</v>
      </c>
      <c r="C1724" s="6" t="s">
        <v>4556</v>
      </c>
      <c r="D1724" s="6" t="s">
        <v>4557</v>
      </c>
      <c r="E1724" s="6" t="s">
        <v>4971</v>
      </c>
      <c r="F1724" s="6" t="s">
        <v>4972</v>
      </c>
      <c r="G1724" s="6" t="s">
        <v>4973</v>
      </c>
      <c r="H1724" s="6" t="str">
        <f t="shared" si="54"/>
        <v>http://maps.google.com/maps?q=34.60443625,36.2816666</v>
      </c>
      <c r="I1724" s="7" t="str">
        <f t="shared" si="55"/>
        <v>See on Google Maps</v>
      </c>
    </row>
    <row r="1725" spans="1:9" x14ac:dyDescent="0.25">
      <c r="A1725" s="5">
        <v>34.465786059999999</v>
      </c>
      <c r="B1725" s="5">
        <v>36.010738830000001</v>
      </c>
      <c r="C1725" s="6" t="s">
        <v>4556</v>
      </c>
      <c r="D1725" s="6" t="s">
        <v>4557</v>
      </c>
      <c r="E1725" s="6" t="s">
        <v>4974</v>
      </c>
      <c r="F1725" s="6" t="s">
        <v>4975</v>
      </c>
      <c r="G1725" s="6" t="s">
        <v>4976</v>
      </c>
      <c r="H1725" s="6" t="str">
        <f t="shared" si="54"/>
        <v>http://maps.google.com/maps?q=34.46578606,36.01073883</v>
      </c>
      <c r="I1725" s="7" t="str">
        <f t="shared" si="55"/>
        <v>See on Google Maps</v>
      </c>
    </row>
    <row r="1726" spans="1:9" x14ac:dyDescent="0.25">
      <c r="A1726" s="5">
        <v>34.522197349999999</v>
      </c>
      <c r="B1726" s="5">
        <v>36.130288880000002</v>
      </c>
      <c r="C1726" s="6" t="s">
        <v>4556</v>
      </c>
      <c r="D1726" s="6" t="s">
        <v>4557</v>
      </c>
      <c r="E1726" s="6" t="s">
        <v>4977</v>
      </c>
      <c r="F1726" s="6" t="s">
        <v>4977</v>
      </c>
      <c r="G1726" s="6" t="s">
        <v>4978</v>
      </c>
      <c r="H1726" s="6" t="str">
        <f t="shared" si="54"/>
        <v>http://maps.google.com/maps?q=34.52219735,36.13028888</v>
      </c>
      <c r="I1726" s="7" t="str">
        <f t="shared" si="55"/>
        <v>See on Google Maps</v>
      </c>
    </row>
    <row r="1727" spans="1:9" x14ac:dyDescent="0.25">
      <c r="A1727" s="5">
        <v>34.633618239999997</v>
      </c>
      <c r="B1727" s="5">
        <v>36.373955350000003</v>
      </c>
      <c r="C1727" s="6" t="s">
        <v>4556</v>
      </c>
      <c r="D1727" s="6" t="s">
        <v>4557</v>
      </c>
      <c r="E1727" s="6" t="s">
        <v>4979</v>
      </c>
      <c r="F1727" s="6" t="s">
        <v>4980</v>
      </c>
      <c r="G1727" s="6" t="s">
        <v>4981</v>
      </c>
      <c r="H1727" s="6" t="str">
        <f t="shared" si="54"/>
        <v>http://maps.google.com/maps?q=34.63361824,36.37395535</v>
      </c>
      <c r="I1727" s="7" t="str">
        <f t="shared" si="55"/>
        <v>See on Google Maps</v>
      </c>
    </row>
    <row r="1728" spans="1:9" x14ac:dyDescent="0.25">
      <c r="A1728" s="5">
        <v>34.631100000000004</v>
      </c>
      <c r="B1728" s="5">
        <v>36.109699999999997</v>
      </c>
      <c r="C1728" s="6" t="s">
        <v>4556</v>
      </c>
      <c r="D1728" s="6" t="s">
        <v>4557</v>
      </c>
      <c r="E1728" s="6" t="s">
        <v>7212</v>
      </c>
      <c r="F1728" s="6"/>
      <c r="G1728" s="6"/>
      <c r="H1728" s="6" t="str">
        <f t="shared" si="54"/>
        <v>http://maps.google.com/maps?q=34.6311,36.1097</v>
      </c>
      <c r="I1728" s="7" t="str">
        <f t="shared" si="55"/>
        <v>See on Google Maps</v>
      </c>
    </row>
    <row r="1729" spans="1:9" x14ac:dyDescent="0.25">
      <c r="A1729" s="5">
        <v>34.523899999999998</v>
      </c>
      <c r="B1729" s="5">
        <v>36.063499999999998</v>
      </c>
      <c r="C1729" s="6" t="s">
        <v>4556</v>
      </c>
      <c r="D1729" s="6" t="s">
        <v>4557</v>
      </c>
      <c r="E1729" s="6" t="s">
        <v>7219</v>
      </c>
      <c r="F1729" s="6"/>
      <c r="G1729" s="6"/>
      <c r="H1729" s="6" t="str">
        <f t="shared" si="54"/>
        <v>http://maps.google.com/maps?q=34.5239,36.0635</v>
      </c>
      <c r="I1729" s="7" t="str">
        <f t="shared" si="55"/>
        <v>See on Google Maps</v>
      </c>
    </row>
    <row r="1730" spans="1:9" x14ac:dyDescent="0.25">
      <c r="A1730" s="5">
        <v>34.52670286</v>
      </c>
      <c r="B1730" s="5">
        <v>36.060891660000003</v>
      </c>
      <c r="C1730" s="6" t="s">
        <v>4556</v>
      </c>
      <c r="D1730" s="6" t="s">
        <v>4557</v>
      </c>
      <c r="E1730" s="6" t="s">
        <v>4982</v>
      </c>
      <c r="F1730" s="6" t="s">
        <v>4983</v>
      </c>
      <c r="G1730" s="6" t="s">
        <v>4984</v>
      </c>
      <c r="H1730" s="6" t="str">
        <f t="shared" si="54"/>
        <v>http://maps.google.com/maps?q=34.52670286,36.06089166</v>
      </c>
      <c r="I1730" s="7" t="str">
        <f t="shared" si="55"/>
        <v>See on Google Maps</v>
      </c>
    </row>
    <row r="1731" spans="1:9" x14ac:dyDescent="0.25">
      <c r="A1731" s="5">
        <v>34.61876376</v>
      </c>
      <c r="B1731" s="5">
        <v>36.35667505</v>
      </c>
      <c r="C1731" s="6" t="s">
        <v>4556</v>
      </c>
      <c r="D1731" s="6" t="s">
        <v>4557</v>
      </c>
      <c r="E1731" s="6" t="s">
        <v>4985</v>
      </c>
      <c r="F1731" s="6" t="s">
        <v>4985</v>
      </c>
      <c r="G1731" s="6" t="s">
        <v>4986</v>
      </c>
      <c r="H1731" s="6" t="str">
        <f t="shared" ref="H1731:H1794" si="56">CONCATENATE("http://maps.google.com/maps?q=",A1731,",",B1731,"")</f>
        <v>http://maps.google.com/maps?q=34.61876376,36.35667505</v>
      </c>
      <c r="I1731" s="7" t="str">
        <f t="shared" ref="I1731:I1794" si="57">HYPERLINK(H1731, "See on Google Maps")</f>
        <v>See on Google Maps</v>
      </c>
    </row>
    <row r="1732" spans="1:9" x14ac:dyDescent="0.25">
      <c r="A1732" s="5">
        <v>34.612088999999997</v>
      </c>
      <c r="B1732" s="5">
        <v>36.208269999999999</v>
      </c>
      <c r="C1732" s="6" t="s">
        <v>4556</v>
      </c>
      <c r="D1732" s="6" t="s">
        <v>4557</v>
      </c>
      <c r="E1732" s="6" t="s">
        <v>7174</v>
      </c>
      <c r="F1732" s="6" t="s">
        <v>7174</v>
      </c>
      <c r="G1732" s="6"/>
      <c r="H1732" s="6" t="str">
        <f t="shared" si="56"/>
        <v>http://maps.google.com/maps?q=34.612089,36.20827</v>
      </c>
      <c r="I1732" s="7" t="str">
        <f t="shared" si="57"/>
        <v>See on Google Maps</v>
      </c>
    </row>
    <row r="1733" spans="1:9" x14ac:dyDescent="0.25">
      <c r="A1733" s="5">
        <v>34.532899999999998</v>
      </c>
      <c r="B1733" s="5">
        <v>36.132800000000003</v>
      </c>
      <c r="C1733" s="6" t="s">
        <v>4556</v>
      </c>
      <c r="D1733" s="6" t="s">
        <v>4557</v>
      </c>
      <c r="E1733" s="6" t="s">
        <v>7239</v>
      </c>
      <c r="F1733" s="6"/>
      <c r="G1733" s="6"/>
      <c r="H1733" s="6" t="str">
        <f t="shared" si="56"/>
        <v>http://maps.google.com/maps?q=34.5329,36.1328</v>
      </c>
      <c r="I1733" s="7" t="str">
        <f t="shared" si="57"/>
        <v>See on Google Maps</v>
      </c>
    </row>
    <row r="1734" spans="1:9" x14ac:dyDescent="0.25">
      <c r="A1734" s="5">
        <v>34.558916600000003</v>
      </c>
      <c r="B1734" s="5">
        <v>36.13756661</v>
      </c>
      <c r="C1734" s="6" t="s">
        <v>4556</v>
      </c>
      <c r="D1734" s="6" t="s">
        <v>4557</v>
      </c>
      <c r="E1734" s="6" t="s">
        <v>4987</v>
      </c>
      <c r="F1734" s="6" t="s">
        <v>4987</v>
      </c>
      <c r="G1734" s="6" t="s">
        <v>4988</v>
      </c>
      <c r="H1734" s="6" t="str">
        <f t="shared" si="56"/>
        <v>http://maps.google.com/maps?q=34.5589166,36.13756661</v>
      </c>
      <c r="I1734" s="7" t="str">
        <f t="shared" si="57"/>
        <v>See on Google Maps</v>
      </c>
    </row>
    <row r="1735" spans="1:9" x14ac:dyDescent="0.25">
      <c r="A1735" s="5">
        <v>34.554228899999998</v>
      </c>
      <c r="B1735" s="5">
        <v>36.019835530000002</v>
      </c>
      <c r="C1735" s="6" t="s">
        <v>4556</v>
      </c>
      <c r="D1735" s="6" t="s">
        <v>4557</v>
      </c>
      <c r="E1735" s="6" t="s">
        <v>4989</v>
      </c>
      <c r="F1735" s="6" t="s">
        <v>4989</v>
      </c>
      <c r="G1735" s="6" t="s">
        <v>4990</v>
      </c>
      <c r="H1735" s="6" t="str">
        <f t="shared" si="56"/>
        <v>http://maps.google.com/maps?q=34.5542289,36.01983553</v>
      </c>
      <c r="I1735" s="7" t="str">
        <f t="shared" si="57"/>
        <v>See on Google Maps</v>
      </c>
    </row>
    <row r="1736" spans="1:9" x14ac:dyDescent="0.25">
      <c r="A1736" s="5">
        <v>34.625166550000003</v>
      </c>
      <c r="B1736" s="5">
        <v>36.251336139999999</v>
      </c>
      <c r="C1736" s="6" t="s">
        <v>4556</v>
      </c>
      <c r="D1736" s="6" t="s">
        <v>4557</v>
      </c>
      <c r="E1736" s="6" t="s">
        <v>4991</v>
      </c>
      <c r="F1736" s="6" t="s">
        <v>4991</v>
      </c>
      <c r="G1736" s="6" t="s">
        <v>4992</v>
      </c>
      <c r="H1736" s="6" t="str">
        <f t="shared" si="56"/>
        <v>http://maps.google.com/maps?q=34.62516655,36.25133614</v>
      </c>
      <c r="I1736" s="7" t="str">
        <f t="shared" si="57"/>
        <v>See on Google Maps</v>
      </c>
    </row>
    <row r="1737" spans="1:9" x14ac:dyDescent="0.25">
      <c r="A1737" s="5">
        <v>34.557858439999997</v>
      </c>
      <c r="B1737" s="5">
        <v>36.357802790000001</v>
      </c>
      <c r="C1737" s="6" t="s">
        <v>4556</v>
      </c>
      <c r="D1737" s="6" t="s">
        <v>4557</v>
      </c>
      <c r="E1737" s="6" t="s">
        <v>4993</v>
      </c>
      <c r="F1737" s="6" t="s">
        <v>4994</v>
      </c>
      <c r="G1737" s="6" t="s">
        <v>4995</v>
      </c>
      <c r="H1737" s="6" t="str">
        <f t="shared" si="56"/>
        <v>http://maps.google.com/maps?q=34.55785844,36.35780279</v>
      </c>
      <c r="I1737" s="7" t="str">
        <f t="shared" si="57"/>
        <v>See on Google Maps</v>
      </c>
    </row>
    <row r="1738" spans="1:9" x14ac:dyDescent="0.25">
      <c r="A1738" s="5">
        <v>34.633297169999999</v>
      </c>
      <c r="B1738" s="5">
        <v>36.311527730000002</v>
      </c>
      <c r="C1738" s="6" t="s">
        <v>4556</v>
      </c>
      <c r="D1738" s="6" t="s">
        <v>4557</v>
      </c>
      <c r="E1738" s="6" t="s">
        <v>4996</v>
      </c>
      <c r="F1738" s="6" t="s">
        <v>4996</v>
      </c>
      <c r="G1738" s="6" t="s">
        <v>4997</v>
      </c>
      <c r="H1738" s="6" t="str">
        <f t="shared" si="56"/>
        <v>http://maps.google.com/maps?q=34.63329717,36.31152773</v>
      </c>
      <c r="I1738" s="7" t="str">
        <f t="shared" si="57"/>
        <v>See on Google Maps</v>
      </c>
    </row>
    <row r="1739" spans="1:9" x14ac:dyDescent="0.25">
      <c r="A1739" s="5">
        <v>34.56839231</v>
      </c>
      <c r="B1739" s="5">
        <v>36.00583666</v>
      </c>
      <c r="C1739" s="6" t="s">
        <v>4556</v>
      </c>
      <c r="D1739" s="6" t="s">
        <v>4557</v>
      </c>
      <c r="E1739" s="6" t="s">
        <v>4998</v>
      </c>
      <c r="F1739" s="6" t="s">
        <v>4999</v>
      </c>
      <c r="G1739" s="6" t="s">
        <v>5000</v>
      </c>
      <c r="H1739" s="6" t="str">
        <f t="shared" si="56"/>
        <v>http://maps.google.com/maps?q=34.56839231,36.00583666</v>
      </c>
      <c r="I1739" s="7" t="str">
        <f t="shared" si="57"/>
        <v>See on Google Maps</v>
      </c>
    </row>
    <row r="1740" spans="1:9" x14ac:dyDescent="0.25">
      <c r="A1740" s="5">
        <v>34.532899999999998</v>
      </c>
      <c r="B1740" s="5">
        <v>36.132800000000003</v>
      </c>
      <c r="C1740" s="6" t="s">
        <v>4556</v>
      </c>
      <c r="D1740" s="6" t="s">
        <v>4557</v>
      </c>
      <c r="E1740" s="6" t="s">
        <v>7327</v>
      </c>
      <c r="F1740" s="6"/>
      <c r="G1740" s="6"/>
      <c r="H1740" s="6" t="str">
        <f t="shared" si="56"/>
        <v>http://maps.google.com/maps?q=34.5329,36.1328</v>
      </c>
      <c r="I1740" s="7" t="str">
        <f t="shared" si="57"/>
        <v>See on Google Maps</v>
      </c>
    </row>
    <row r="1741" spans="1:9" x14ac:dyDescent="0.25">
      <c r="A1741" s="5">
        <v>34.629399999999997</v>
      </c>
      <c r="B1741" s="5">
        <v>36.128700000000002</v>
      </c>
      <c r="C1741" s="6" t="s">
        <v>4556</v>
      </c>
      <c r="D1741" s="6" t="s">
        <v>4557</v>
      </c>
      <c r="E1741" s="6" t="s">
        <v>7209</v>
      </c>
      <c r="F1741" s="6"/>
      <c r="G1741" s="6"/>
      <c r="H1741" s="6" t="str">
        <f t="shared" si="56"/>
        <v>http://maps.google.com/maps?q=34.6294,36.1287</v>
      </c>
      <c r="I1741" s="7" t="str">
        <f t="shared" si="57"/>
        <v>See on Google Maps</v>
      </c>
    </row>
    <row r="1742" spans="1:9" x14ac:dyDescent="0.25">
      <c r="A1742" s="5">
        <v>34.691000000000003</v>
      </c>
      <c r="B1742" s="5">
        <v>36.334000000000003</v>
      </c>
      <c r="C1742" s="6" t="s">
        <v>4556</v>
      </c>
      <c r="D1742" s="6" t="s">
        <v>4557</v>
      </c>
      <c r="E1742" s="6" t="s">
        <v>7194</v>
      </c>
      <c r="F1742" s="6"/>
      <c r="G1742" s="6"/>
      <c r="H1742" s="6" t="str">
        <f t="shared" si="56"/>
        <v>http://maps.google.com/maps?q=34.691,36.334</v>
      </c>
      <c r="I1742" s="7" t="str">
        <f t="shared" si="57"/>
        <v>See on Google Maps</v>
      </c>
    </row>
    <row r="1743" spans="1:9" x14ac:dyDescent="0.25">
      <c r="A1743" s="5">
        <v>34.579583229999997</v>
      </c>
      <c r="B1743" s="5">
        <v>36.189091679999997</v>
      </c>
      <c r="C1743" s="6" t="s">
        <v>4556</v>
      </c>
      <c r="D1743" s="6" t="s">
        <v>4557</v>
      </c>
      <c r="E1743" s="6" t="s">
        <v>5005</v>
      </c>
      <c r="F1743" s="6" t="s">
        <v>5006</v>
      </c>
      <c r="G1743" s="6" t="s">
        <v>5007</v>
      </c>
      <c r="H1743" s="6" t="str">
        <f t="shared" si="56"/>
        <v>http://maps.google.com/maps?q=34.57958323,36.18909168</v>
      </c>
      <c r="I1743" s="7" t="str">
        <f t="shared" si="57"/>
        <v>See on Google Maps</v>
      </c>
    </row>
    <row r="1744" spans="1:9" x14ac:dyDescent="0.25">
      <c r="A1744" s="5">
        <v>34.587141680000002</v>
      </c>
      <c r="B1744" s="5">
        <v>36.220561029999999</v>
      </c>
      <c r="C1744" s="6" t="s">
        <v>4556</v>
      </c>
      <c r="D1744" s="6" t="s">
        <v>4557</v>
      </c>
      <c r="E1744" s="6" t="s">
        <v>5001</v>
      </c>
      <c r="F1744" s="6" t="s">
        <v>361</v>
      </c>
      <c r="G1744" s="6" t="s">
        <v>5002</v>
      </c>
      <c r="H1744" s="6" t="str">
        <f t="shared" si="56"/>
        <v>http://maps.google.com/maps?q=34.58714168,36.22056103</v>
      </c>
      <c r="I1744" s="7" t="str">
        <f t="shared" si="57"/>
        <v>See on Google Maps</v>
      </c>
    </row>
    <row r="1745" spans="1:9" x14ac:dyDescent="0.25">
      <c r="A1745" s="5">
        <v>34.626722309999998</v>
      </c>
      <c r="B1745" s="5">
        <v>36.287908340000001</v>
      </c>
      <c r="C1745" s="6" t="s">
        <v>4556</v>
      </c>
      <c r="D1745" s="6" t="s">
        <v>4557</v>
      </c>
      <c r="E1745" s="6" t="s">
        <v>5003</v>
      </c>
      <c r="F1745" s="6" t="s">
        <v>5003</v>
      </c>
      <c r="G1745" s="6" t="s">
        <v>5004</v>
      </c>
      <c r="H1745" s="6" t="str">
        <f t="shared" si="56"/>
        <v>http://maps.google.com/maps?q=34.62672231,36.28790834</v>
      </c>
      <c r="I1745" s="7" t="str">
        <f t="shared" si="57"/>
        <v>See on Google Maps</v>
      </c>
    </row>
    <row r="1746" spans="1:9" x14ac:dyDescent="0.25">
      <c r="A1746" s="5">
        <v>34.465374930000003</v>
      </c>
      <c r="B1746" s="5">
        <v>36.123397279999999</v>
      </c>
      <c r="C1746" s="6" t="s">
        <v>4556</v>
      </c>
      <c r="D1746" s="6" t="s">
        <v>4557</v>
      </c>
      <c r="E1746" s="6" t="s">
        <v>5008</v>
      </c>
      <c r="F1746" s="6" t="s">
        <v>5008</v>
      </c>
      <c r="G1746" s="6" t="s">
        <v>5009</v>
      </c>
      <c r="H1746" s="6" t="str">
        <f t="shared" si="56"/>
        <v>http://maps.google.com/maps?q=34.46537493,36.12339728</v>
      </c>
      <c r="I1746" s="7" t="str">
        <f t="shared" si="57"/>
        <v>See on Google Maps</v>
      </c>
    </row>
    <row r="1747" spans="1:9" x14ac:dyDescent="0.25">
      <c r="A1747" s="5">
        <v>34.477491739999998</v>
      </c>
      <c r="B1747" s="5">
        <v>36.125869379999997</v>
      </c>
      <c r="C1747" s="6" t="s">
        <v>4556</v>
      </c>
      <c r="D1747" s="6" t="s">
        <v>4557</v>
      </c>
      <c r="E1747" s="6" t="s">
        <v>374</v>
      </c>
      <c r="F1747" s="6" t="s">
        <v>5010</v>
      </c>
      <c r="G1747" s="6" t="s">
        <v>5011</v>
      </c>
      <c r="H1747" s="6" t="str">
        <f t="shared" si="56"/>
        <v>http://maps.google.com/maps?q=34.47749174,36.12586938</v>
      </c>
      <c r="I1747" s="7" t="str">
        <f t="shared" si="57"/>
        <v>See on Google Maps</v>
      </c>
    </row>
    <row r="1748" spans="1:9" x14ac:dyDescent="0.25">
      <c r="A1748" s="5">
        <v>34.558500000000002</v>
      </c>
      <c r="B1748" s="5">
        <v>36.096800000000002</v>
      </c>
      <c r="C1748" s="6" t="s">
        <v>4556</v>
      </c>
      <c r="D1748" s="6" t="s">
        <v>4557</v>
      </c>
      <c r="E1748" s="6" t="s">
        <v>7214</v>
      </c>
      <c r="F1748" s="6"/>
      <c r="G1748" s="6"/>
      <c r="H1748" s="6" t="str">
        <f t="shared" si="56"/>
        <v>http://maps.google.com/maps?q=34.5585,36.0968</v>
      </c>
      <c r="I1748" s="7" t="str">
        <f t="shared" si="57"/>
        <v>See on Google Maps</v>
      </c>
    </row>
    <row r="1749" spans="1:9" x14ac:dyDescent="0.25">
      <c r="A1749" s="5">
        <v>34.558627809999997</v>
      </c>
      <c r="B1749" s="5">
        <v>36.095636050000003</v>
      </c>
      <c r="C1749" s="6" t="s">
        <v>4556</v>
      </c>
      <c r="D1749" s="6" t="s">
        <v>4557</v>
      </c>
      <c r="E1749" s="6" t="s">
        <v>5012</v>
      </c>
      <c r="F1749" s="6" t="s">
        <v>5013</v>
      </c>
      <c r="G1749" s="6" t="s">
        <v>5014</v>
      </c>
      <c r="H1749" s="6" t="str">
        <f t="shared" si="56"/>
        <v>http://maps.google.com/maps?q=34.55862781,36.09563605</v>
      </c>
      <c r="I1749" s="7" t="str">
        <f t="shared" si="57"/>
        <v>See on Google Maps</v>
      </c>
    </row>
    <row r="1750" spans="1:9" x14ac:dyDescent="0.25">
      <c r="A1750" s="5">
        <v>34.60035551</v>
      </c>
      <c r="B1750" s="5">
        <v>36.440238899999997</v>
      </c>
      <c r="C1750" s="6" t="s">
        <v>4556</v>
      </c>
      <c r="D1750" s="6" t="s">
        <v>4557</v>
      </c>
      <c r="E1750" s="6" t="s">
        <v>377</v>
      </c>
      <c r="F1750" s="6" t="s">
        <v>5015</v>
      </c>
      <c r="G1750" s="6" t="s">
        <v>5016</v>
      </c>
      <c r="H1750" s="6" t="str">
        <f t="shared" si="56"/>
        <v>http://maps.google.com/maps?q=34.60035551,36.4402389</v>
      </c>
      <c r="I1750" s="7" t="str">
        <f t="shared" si="57"/>
        <v>See on Google Maps</v>
      </c>
    </row>
    <row r="1751" spans="1:9" x14ac:dyDescent="0.25">
      <c r="A1751" s="5">
        <v>34.61218891</v>
      </c>
      <c r="B1751" s="5">
        <v>36.207136050000003</v>
      </c>
      <c r="C1751" s="6" t="s">
        <v>4556</v>
      </c>
      <c r="D1751" s="6" t="s">
        <v>4557</v>
      </c>
      <c r="E1751" s="6" t="s">
        <v>4803</v>
      </c>
      <c r="F1751" s="6" t="s">
        <v>4804</v>
      </c>
      <c r="G1751" s="6" t="s">
        <v>4805</v>
      </c>
      <c r="H1751" s="6" t="str">
        <f t="shared" si="56"/>
        <v>http://maps.google.com/maps?q=34.61218891,36.20713605</v>
      </c>
      <c r="I1751" s="7" t="str">
        <f t="shared" si="57"/>
        <v>See on Google Maps</v>
      </c>
    </row>
    <row r="1752" spans="1:9" x14ac:dyDescent="0.25">
      <c r="A1752" s="5">
        <v>34.57551101</v>
      </c>
      <c r="B1752" s="5">
        <v>36.08865832</v>
      </c>
      <c r="C1752" s="6" t="s">
        <v>4556</v>
      </c>
      <c r="D1752" s="6" t="s">
        <v>4557</v>
      </c>
      <c r="E1752" s="6" t="s">
        <v>5017</v>
      </c>
      <c r="F1752" s="6" t="s">
        <v>5018</v>
      </c>
      <c r="G1752" s="6" t="s">
        <v>5019</v>
      </c>
      <c r="H1752" s="6" t="str">
        <f t="shared" si="56"/>
        <v>http://maps.google.com/maps?q=34.57551101,36.08865832</v>
      </c>
      <c r="I1752" s="7" t="str">
        <f t="shared" si="57"/>
        <v>See on Google Maps</v>
      </c>
    </row>
    <row r="1753" spans="1:9" x14ac:dyDescent="0.25">
      <c r="A1753" s="5">
        <v>34.560861080000002</v>
      </c>
      <c r="B1753" s="5">
        <v>36.100677699999999</v>
      </c>
      <c r="C1753" s="6" t="s">
        <v>4556</v>
      </c>
      <c r="D1753" s="6" t="s">
        <v>4557</v>
      </c>
      <c r="E1753" s="6" t="s">
        <v>5020</v>
      </c>
      <c r="F1753" s="6" t="s">
        <v>5021</v>
      </c>
      <c r="G1753" s="6" t="s">
        <v>5022</v>
      </c>
      <c r="H1753" s="6" t="str">
        <f t="shared" si="56"/>
        <v>http://maps.google.com/maps?q=34.56086108,36.1006777</v>
      </c>
      <c r="I1753" s="7" t="str">
        <f t="shared" si="57"/>
        <v>See on Google Maps</v>
      </c>
    </row>
    <row r="1754" spans="1:9" x14ac:dyDescent="0.25">
      <c r="A1754" s="5">
        <v>34.555016539999997</v>
      </c>
      <c r="B1754" s="5">
        <v>36.092161099999998</v>
      </c>
      <c r="C1754" s="6" t="s">
        <v>4556</v>
      </c>
      <c r="D1754" s="6" t="s">
        <v>4557</v>
      </c>
      <c r="E1754" s="6" t="s">
        <v>5023</v>
      </c>
      <c r="F1754" s="6" t="s">
        <v>5024</v>
      </c>
      <c r="G1754" s="6" t="s">
        <v>5025</v>
      </c>
      <c r="H1754" s="6" t="str">
        <f t="shared" si="56"/>
        <v>http://maps.google.com/maps?q=34.55501654,36.0921611</v>
      </c>
      <c r="I1754" s="7" t="str">
        <f t="shared" si="57"/>
        <v>See on Google Maps</v>
      </c>
    </row>
    <row r="1755" spans="1:9" x14ac:dyDescent="0.25">
      <c r="A1755" s="5">
        <v>34.540969410000002</v>
      </c>
      <c r="B1755" s="5">
        <v>36.114777779999997</v>
      </c>
      <c r="C1755" s="6" t="s">
        <v>4556</v>
      </c>
      <c r="D1755" s="6" t="s">
        <v>4557</v>
      </c>
      <c r="E1755" s="6" t="s">
        <v>5026</v>
      </c>
      <c r="F1755" s="6" t="s">
        <v>5026</v>
      </c>
      <c r="G1755" s="6" t="s">
        <v>5027</v>
      </c>
      <c r="H1755" s="6" t="str">
        <f t="shared" si="56"/>
        <v>http://maps.google.com/maps?q=34.54096941,36.11477778</v>
      </c>
      <c r="I1755" s="7" t="str">
        <f t="shared" si="57"/>
        <v>See on Google Maps</v>
      </c>
    </row>
    <row r="1756" spans="1:9" x14ac:dyDescent="0.25">
      <c r="A1756" s="5">
        <v>34.631058420000002</v>
      </c>
      <c r="B1756" s="5">
        <v>36.327141580000003</v>
      </c>
      <c r="C1756" s="6" t="s">
        <v>4556</v>
      </c>
      <c r="D1756" s="6" t="s">
        <v>4557</v>
      </c>
      <c r="E1756" s="6" t="s">
        <v>5028</v>
      </c>
      <c r="F1756" s="6" t="s">
        <v>5028</v>
      </c>
      <c r="G1756" s="6" t="s">
        <v>5029</v>
      </c>
      <c r="H1756" s="6" t="str">
        <f t="shared" si="56"/>
        <v>http://maps.google.com/maps?q=34.63105842,36.32714158</v>
      </c>
      <c r="I1756" s="7" t="str">
        <f t="shared" si="57"/>
        <v>See on Google Maps</v>
      </c>
    </row>
    <row r="1757" spans="1:9" x14ac:dyDescent="0.25">
      <c r="A1757" s="5">
        <v>34.623436050000002</v>
      </c>
      <c r="B1757" s="5">
        <v>36.322519470000003</v>
      </c>
      <c r="C1757" s="6" t="s">
        <v>4556</v>
      </c>
      <c r="D1757" s="6" t="s">
        <v>4557</v>
      </c>
      <c r="E1757" s="6" t="s">
        <v>5030</v>
      </c>
      <c r="F1757" s="6" t="s">
        <v>5030</v>
      </c>
      <c r="G1757" s="6" t="s">
        <v>5031</v>
      </c>
      <c r="H1757" s="6" t="str">
        <f t="shared" si="56"/>
        <v>http://maps.google.com/maps?q=34.62343605,36.32251947</v>
      </c>
      <c r="I1757" s="7" t="str">
        <f t="shared" si="57"/>
        <v>See on Google Maps</v>
      </c>
    </row>
    <row r="1758" spans="1:9" x14ac:dyDescent="0.25">
      <c r="A1758" s="5">
        <v>34.198889000000001</v>
      </c>
      <c r="B1758" s="5">
        <v>36.101388999999998</v>
      </c>
      <c r="C1758" s="6" t="s">
        <v>4556</v>
      </c>
      <c r="D1758" s="6" t="s">
        <v>4557</v>
      </c>
      <c r="E1758" s="6" t="s">
        <v>7175</v>
      </c>
      <c r="F1758" s="6" t="s">
        <v>7175</v>
      </c>
      <c r="G1758" s="6"/>
      <c r="H1758" s="6" t="str">
        <f t="shared" si="56"/>
        <v>http://maps.google.com/maps?q=34.198889,36.101389</v>
      </c>
      <c r="I1758" s="7" t="str">
        <f t="shared" si="57"/>
        <v>See on Google Maps</v>
      </c>
    </row>
    <row r="1759" spans="1:9" x14ac:dyDescent="0.25">
      <c r="A1759" s="5">
        <v>34.619733240000002</v>
      </c>
      <c r="B1759" s="5">
        <v>36.263268009999997</v>
      </c>
      <c r="C1759" s="6" t="s">
        <v>4556</v>
      </c>
      <c r="D1759" s="6" t="s">
        <v>4557</v>
      </c>
      <c r="E1759" s="6" t="s">
        <v>5032</v>
      </c>
      <c r="F1759" s="6" t="s">
        <v>5033</v>
      </c>
      <c r="G1759" s="6" t="s">
        <v>5034</v>
      </c>
      <c r="H1759" s="6" t="str">
        <f t="shared" si="56"/>
        <v>http://maps.google.com/maps?q=34.61973324,36.26326801</v>
      </c>
      <c r="I1759" s="7" t="str">
        <f t="shared" si="57"/>
        <v>See on Google Maps</v>
      </c>
    </row>
    <row r="1760" spans="1:9" x14ac:dyDescent="0.25">
      <c r="A1760" s="5">
        <v>34.569999000000003</v>
      </c>
      <c r="B1760" s="5">
        <v>36.216436000000002</v>
      </c>
      <c r="C1760" s="6" t="s">
        <v>4556</v>
      </c>
      <c r="D1760" s="6" t="s">
        <v>4557</v>
      </c>
      <c r="E1760" s="6" t="s">
        <v>7176</v>
      </c>
      <c r="F1760" s="6" t="s">
        <v>7176</v>
      </c>
      <c r="G1760" s="6"/>
      <c r="H1760" s="6" t="str">
        <f t="shared" si="56"/>
        <v>http://maps.google.com/maps?q=34.569999,36.216436</v>
      </c>
      <c r="I1760" s="7" t="str">
        <f t="shared" si="57"/>
        <v>See on Google Maps</v>
      </c>
    </row>
    <row r="1761" spans="1:9" x14ac:dyDescent="0.25">
      <c r="A1761" s="5">
        <v>34.497777640000002</v>
      </c>
      <c r="B1761" s="5">
        <v>36.035869380000001</v>
      </c>
      <c r="C1761" s="6" t="s">
        <v>4556</v>
      </c>
      <c r="D1761" s="6" t="s">
        <v>4557</v>
      </c>
      <c r="E1761" s="6" t="s">
        <v>5035</v>
      </c>
      <c r="F1761" s="6" t="s">
        <v>5036</v>
      </c>
      <c r="G1761" s="6" t="s">
        <v>5037</v>
      </c>
      <c r="H1761" s="6" t="str">
        <f t="shared" si="56"/>
        <v>http://maps.google.com/maps?q=34.49777764,36.03586938</v>
      </c>
      <c r="I1761" s="7" t="str">
        <f t="shared" si="57"/>
        <v>See on Google Maps</v>
      </c>
    </row>
    <row r="1762" spans="1:9" x14ac:dyDescent="0.25">
      <c r="A1762" s="5">
        <v>34.448866770000002</v>
      </c>
      <c r="B1762" s="5">
        <v>36.135472210000003</v>
      </c>
      <c r="C1762" s="6" t="s">
        <v>4556</v>
      </c>
      <c r="D1762" s="6" t="s">
        <v>4557</v>
      </c>
      <c r="E1762" s="6" t="s">
        <v>5038</v>
      </c>
      <c r="F1762" s="6" t="s">
        <v>5038</v>
      </c>
      <c r="G1762" s="6" t="s">
        <v>5039</v>
      </c>
      <c r="H1762" s="6" t="str">
        <f t="shared" si="56"/>
        <v>http://maps.google.com/maps?q=34.44886677,36.13547221</v>
      </c>
      <c r="I1762" s="7" t="str">
        <f t="shared" si="57"/>
        <v>See on Google Maps</v>
      </c>
    </row>
    <row r="1763" spans="1:9" x14ac:dyDescent="0.25">
      <c r="A1763" s="5">
        <v>34.539499999999997</v>
      </c>
      <c r="B1763" s="5">
        <v>36.0214</v>
      </c>
      <c r="C1763" s="6" t="s">
        <v>4556</v>
      </c>
      <c r="D1763" s="6" t="s">
        <v>4557</v>
      </c>
      <c r="E1763" s="6" t="s">
        <v>7231</v>
      </c>
      <c r="F1763" s="6"/>
      <c r="G1763" s="6"/>
      <c r="H1763" s="6" t="str">
        <f t="shared" si="56"/>
        <v>http://maps.google.com/maps?q=34.5395,36.0214</v>
      </c>
      <c r="I1763" s="7" t="str">
        <f t="shared" si="57"/>
        <v>See on Google Maps</v>
      </c>
    </row>
    <row r="1764" spans="1:9" x14ac:dyDescent="0.25">
      <c r="A1764" s="5">
        <v>34.549057259999998</v>
      </c>
      <c r="B1764" s="5">
        <v>36.271564480000002</v>
      </c>
      <c r="C1764" s="6" t="s">
        <v>4556</v>
      </c>
      <c r="D1764" s="6" t="s">
        <v>4557</v>
      </c>
      <c r="E1764" s="6" t="s">
        <v>5040</v>
      </c>
      <c r="F1764" s="6" t="s">
        <v>5041</v>
      </c>
      <c r="G1764" s="6" t="s">
        <v>5042</v>
      </c>
      <c r="H1764" s="6" t="str">
        <f t="shared" si="56"/>
        <v>http://maps.google.com/maps?q=34.54905726,36.27156448</v>
      </c>
      <c r="I1764" s="7" t="str">
        <f t="shared" si="57"/>
        <v>See on Google Maps</v>
      </c>
    </row>
    <row r="1765" spans="1:9" x14ac:dyDescent="0.25">
      <c r="A1765" s="5">
        <v>34.511702769999999</v>
      </c>
      <c r="B1765" s="5">
        <v>36.027049900000002</v>
      </c>
      <c r="C1765" s="6" t="s">
        <v>4556</v>
      </c>
      <c r="D1765" s="6" t="s">
        <v>4557</v>
      </c>
      <c r="E1765" s="6" t="s">
        <v>5043</v>
      </c>
      <c r="F1765" s="6" t="s">
        <v>5044</v>
      </c>
      <c r="G1765" s="6" t="s">
        <v>5045</v>
      </c>
      <c r="H1765" s="6" t="str">
        <f t="shared" si="56"/>
        <v>http://maps.google.com/maps?q=34.51170277,36.0270499</v>
      </c>
      <c r="I1765" s="7" t="str">
        <f t="shared" si="57"/>
        <v>See on Google Maps</v>
      </c>
    </row>
    <row r="1766" spans="1:9" x14ac:dyDescent="0.25">
      <c r="A1766" s="5">
        <v>34.540808319999996</v>
      </c>
      <c r="B1766" s="5">
        <v>36.032380840000002</v>
      </c>
      <c r="C1766" s="6" t="s">
        <v>4556</v>
      </c>
      <c r="D1766" s="6" t="s">
        <v>4557</v>
      </c>
      <c r="E1766" s="6" t="s">
        <v>5046</v>
      </c>
      <c r="F1766" s="6" t="s">
        <v>5047</v>
      </c>
      <c r="G1766" s="6" t="s">
        <v>5048</v>
      </c>
      <c r="H1766" s="6" t="str">
        <f t="shared" si="56"/>
        <v>http://maps.google.com/maps?q=34.54080832,36.03238084</v>
      </c>
      <c r="I1766" s="7" t="str">
        <f t="shared" si="57"/>
        <v>See on Google Maps</v>
      </c>
    </row>
    <row r="1767" spans="1:9" x14ac:dyDescent="0.25">
      <c r="A1767" s="5">
        <v>34.536890800000002</v>
      </c>
      <c r="B1767" s="5">
        <v>36.019742229999999</v>
      </c>
      <c r="C1767" s="6" t="s">
        <v>4556</v>
      </c>
      <c r="D1767" s="6" t="s">
        <v>4557</v>
      </c>
      <c r="E1767" s="6" t="s">
        <v>5049</v>
      </c>
      <c r="F1767" s="6" t="s">
        <v>5050</v>
      </c>
      <c r="G1767" s="6" t="s">
        <v>5051</v>
      </c>
      <c r="H1767" s="6" t="str">
        <f t="shared" si="56"/>
        <v>http://maps.google.com/maps?q=34.5368908,36.01974223</v>
      </c>
      <c r="I1767" s="7" t="str">
        <f t="shared" si="57"/>
        <v>See on Google Maps</v>
      </c>
    </row>
    <row r="1768" spans="1:9" x14ac:dyDescent="0.25">
      <c r="A1768" s="5">
        <v>34.57939726</v>
      </c>
      <c r="B1768" s="5">
        <v>36.276883320000003</v>
      </c>
      <c r="C1768" s="6" t="s">
        <v>4556</v>
      </c>
      <c r="D1768" s="6" t="s">
        <v>4557</v>
      </c>
      <c r="E1768" s="6" t="s">
        <v>5052</v>
      </c>
      <c r="F1768" s="6" t="s">
        <v>5052</v>
      </c>
      <c r="G1768" s="6" t="s">
        <v>5053</v>
      </c>
      <c r="H1768" s="6" t="str">
        <f t="shared" si="56"/>
        <v>http://maps.google.com/maps?q=34.57939726,36.27688332</v>
      </c>
      <c r="I1768" s="7" t="str">
        <f t="shared" si="57"/>
        <v>See on Google Maps</v>
      </c>
    </row>
    <row r="1769" spans="1:9" x14ac:dyDescent="0.25">
      <c r="A1769" s="5">
        <v>34.591299999999997</v>
      </c>
      <c r="B1769" s="5">
        <v>36.1599</v>
      </c>
      <c r="C1769" s="6" t="s">
        <v>4556</v>
      </c>
      <c r="D1769" s="6" t="s">
        <v>4557</v>
      </c>
      <c r="E1769" s="6" t="s">
        <v>7203</v>
      </c>
      <c r="F1769" s="6"/>
      <c r="G1769" s="6"/>
      <c r="H1769" s="6" t="str">
        <f t="shared" si="56"/>
        <v>http://maps.google.com/maps?q=34.5913,36.1599</v>
      </c>
      <c r="I1769" s="7" t="str">
        <f t="shared" si="57"/>
        <v>See on Google Maps</v>
      </c>
    </row>
    <row r="1770" spans="1:9" x14ac:dyDescent="0.25">
      <c r="A1770" s="5">
        <v>34.605499999999999</v>
      </c>
      <c r="B1770" s="5">
        <v>36.048999999999999</v>
      </c>
      <c r="C1770" s="6" t="s">
        <v>4556</v>
      </c>
      <c r="D1770" s="6" t="s">
        <v>4557</v>
      </c>
      <c r="E1770" s="6" t="s">
        <v>7223</v>
      </c>
      <c r="F1770" s="6"/>
      <c r="G1770" s="6"/>
      <c r="H1770" s="6" t="str">
        <f t="shared" si="56"/>
        <v>http://maps.google.com/maps?q=34.6055,36.049</v>
      </c>
      <c r="I1770" s="7" t="str">
        <f t="shared" si="57"/>
        <v>See on Google Maps</v>
      </c>
    </row>
    <row r="1771" spans="1:9" x14ac:dyDescent="0.25">
      <c r="A1771" s="5">
        <v>34.558343229999998</v>
      </c>
      <c r="B1771" s="5">
        <v>36.149334099999997</v>
      </c>
      <c r="C1771" s="6" t="s">
        <v>4556</v>
      </c>
      <c r="D1771" s="6" t="s">
        <v>4557</v>
      </c>
      <c r="E1771" s="6" t="s">
        <v>4822</v>
      </c>
      <c r="F1771" s="6" t="s">
        <v>4823</v>
      </c>
      <c r="G1771" s="6" t="s">
        <v>4824</v>
      </c>
      <c r="H1771" s="6" t="str">
        <f t="shared" si="56"/>
        <v>http://maps.google.com/maps?q=34.55834323,36.1493341</v>
      </c>
      <c r="I1771" s="7" t="str">
        <f t="shared" si="57"/>
        <v>See on Google Maps</v>
      </c>
    </row>
    <row r="1772" spans="1:9" x14ac:dyDescent="0.25">
      <c r="A1772" s="5">
        <v>34.524599299999998</v>
      </c>
      <c r="B1772" s="5">
        <v>36.059892429999998</v>
      </c>
      <c r="C1772" s="6" t="s">
        <v>4556</v>
      </c>
      <c r="D1772" s="6" t="s">
        <v>4557</v>
      </c>
      <c r="E1772" s="6" t="s">
        <v>5054</v>
      </c>
      <c r="F1772" s="6" t="s">
        <v>5055</v>
      </c>
      <c r="G1772" s="6" t="s">
        <v>5056</v>
      </c>
      <c r="H1772" s="6" t="str">
        <f t="shared" si="56"/>
        <v>http://maps.google.com/maps?q=34.5245993,36.05989243</v>
      </c>
      <c r="I1772" s="7" t="str">
        <f t="shared" si="57"/>
        <v>See on Google Maps</v>
      </c>
    </row>
    <row r="1773" spans="1:9" x14ac:dyDescent="0.25">
      <c r="A1773" s="5">
        <v>34.622500000000002</v>
      </c>
      <c r="B1773" s="5">
        <v>36.265300000000003</v>
      </c>
      <c r="C1773" s="6" t="s">
        <v>4556</v>
      </c>
      <c r="D1773" s="6" t="s">
        <v>4557</v>
      </c>
      <c r="E1773" s="6" t="s">
        <v>7196</v>
      </c>
      <c r="F1773" s="6"/>
      <c r="G1773" s="6"/>
      <c r="H1773" s="6" t="str">
        <f t="shared" si="56"/>
        <v>http://maps.google.com/maps?q=34.6225,36.2653</v>
      </c>
      <c r="I1773" s="7" t="str">
        <f t="shared" si="57"/>
        <v>See on Google Maps</v>
      </c>
    </row>
    <row r="1774" spans="1:9" x14ac:dyDescent="0.25">
      <c r="A1774" s="5">
        <v>34.525199999999998</v>
      </c>
      <c r="B1774" s="5">
        <v>36.052599999999998</v>
      </c>
      <c r="C1774" s="6" t="s">
        <v>4556</v>
      </c>
      <c r="D1774" s="6" t="s">
        <v>4557</v>
      </c>
      <c r="E1774" s="6" t="s">
        <v>7222</v>
      </c>
      <c r="F1774" s="6"/>
      <c r="G1774" s="6"/>
      <c r="H1774" s="6" t="str">
        <f t="shared" si="56"/>
        <v>http://maps.google.com/maps?q=34.5252,36.0526</v>
      </c>
      <c r="I1774" s="7" t="str">
        <f t="shared" si="57"/>
        <v>See on Google Maps</v>
      </c>
    </row>
    <row r="1775" spans="1:9" x14ac:dyDescent="0.25">
      <c r="A1775" s="5">
        <v>34.472160989999999</v>
      </c>
      <c r="B1775" s="5">
        <v>36.17011935</v>
      </c>
      <c r="C1775" s="6" t="s">
        <v>4556</v>
      </c>
      <c r="D1775" s="6" t="s">
        <v>4557</v>
      </c>
      <c r="E1775" s="6" t="s">
        <v>2911</v>
      </c>
      <c r="F1775" s="6" t="s">
        <v>5064</v>
      </c>
      <c r="G1775" s="6" t="s">
        <v>5065</v>
      </c>
      <c r="H1775" s="6" t="str">
        <f t="shared" si="56"/>
        <v>http://maps.google.com/maps?q=34.47216099,36.17011935</v>
      </c>
      <c r="I1775" s="7" t="str">
        <f t="shared" si="57"/>
        <v>See on Google Maps</v>
      </c>
    </row>
    <row r="1776" spans="1:9" x14ac:dyDescent="0.25">
      <c r="A1776" s="5">
        <v>34.612900000000003</v>
      </c>
      <c r="B1776" s="5">
        <v>36.014600000000002</v>
      </c>
      <c r="C1776" s="6" t="s">
        <v>4556</v>
      </c>
      <c r="D1776" s="6" t="s">
        <v>4557</v>
      </c>
      <c r="E1776" s="6" t="s">
        <v>7234</v>
      </c>
      <c r="F1776" s="6"/>
      <c r="G1776" s="6"/>
      <c r="H1776" s="6" t="str">
        <f t="shared" si="56"/>
        <v>http://maps.google.com/maps?q=34.6129,36.0146</v>
      </c>
      <c r="I1776" s="7" t="str">
        <f t="shared" si="57"/>
        <v>See on Google Maps</v>
      </c>
    </row>
    <row r="1777" spans="1:9" x14ac:dyDescent="0.25">
      <c r="A1777" s="5">
        <v>34.601704419999997</v>
      </c>
      <c r="B1777" s="5">
        <v>36.277717500000001</v>
      </c>
      <c r="C1777" s="6" t="s">
        <v>4556</v>
      </c>
      <c r="D1777" s="6" t="s">
        <v>4557</v>
      </c>
      <c r="E1777" s="6" t="s">
        <v>5057</v>
      </c>
      <c r="F1777" s="6" t="s">
        <v>5057</v>
      </c>
      <c r="G1777" s="6" t="s">
        <v>5058</v>
      </c>
      <c r="H1777" s="6" t="str">
        <f t="shared" si="56"/>
        <v>http://maps.google.com/maps?q=34.60170442,36.2777175</v>
      </c>
      <c r="I1777" s="7" t="str">
        <f t="shared" si="57"/>
        <v>See on Google Maps</v>
      </c>
    </row>
    <row r="1778" spans="1:9" x14ac:dyDescent="0.25">
      <c r="A1778" s="5">
        <v>34.500394559999997</v>
      </c>
      <c r="B1778" s="5">
        <v>36.178186119999999</v>
      </c>
      <c r="C1778" s="6" t="s">
        <v>4556</v>
      </c>
      <c r="D1778" s="6" t="s">
        <v>4557</v>
      </c>
      <c r="E1778" s="6" t="s">
        <v>5059</v>
      </c>
      <c r="F1778" s="6" t="s">
        <v>5059</v>
      </c>
      <c r="G1778" s="6" t="s">
        <v>5060</v>
      </c>
      <c r="H1778" s="6" t="str">
        <f t="shared" si="56"/>
        <v>http://maps.google.com/maps?q=34.50039456,36.17818612</v>
      </c>
      <c r="I1778" s="7" t="str">
        <f t="shared" si="57"/>
        <v>See on Google Maps</v>
      </c>
    </row>
    <row r="1779" spans="1:9" x14ac:dyDescent="0.25">
      <c r="A1779" s="5">
        <v>34.53210559</v>
      </c>
      <c r="B1779" s="5">
        <v>36.058505599999997</v>
      </c>
      <c r="C1779" s="6" t="s">
        <v>4556</v>
      </c>
      <c r="D1779" s="6" t="s">
        <v>4557</v>
      </c>
      <c r="E1779" s="6" t="s">
        <v>5061</v>
      </c>
      <c r="F1779" s="6" t="s">
        <v>5062</v>
      </c>
      <c r="G1779" s="6" t="s">
        <v>5063</v>
      </c>
      <c r="H1779" s="6" t="str">
        <f t="shared" si="56"/>
        <v>http://maps.google.com/maps?q=34.53210559,36.0585056</v>
      </c>
      <c r="I1779" s="7" t="str">
        <f t="shared" si="57"/>
        <v>See on Google Maps</v>
      </c>
    </row>
    <row r="1780" spans="1:9" x14ac:dyDescent="0.25">
      <c r="A1780" s="5">
        <v>34.5321</v>
      </c>
      <c r="B1780" s="5">
        <v>36.059899999999999</v>
      </c>
      <c r="C1780" s="6" t="s">
        <v>4556</v>
      </c>
      <c r="D1780" s="6" t="s">
        <v>4557</v>
      </c>
      <c r="E1780" s="6" t="s">
        <v>7220</v>
      </c>
      <c r="F1780" s="6"/>
      <c r="G1780" s="6"/>
      <c r="H1780" s="6" t="str">
        <f t="shared" si="56"/>
        <v>http://maps.google.com/maps?q=34.5321,36.0599</v>
      </c>
      <c r="I1780" s="7" t="str">
        <f t="shared" si="57"/>
        <v>See on Google Maps</v>
      </c>
    </row>
    <row r="1781" spans="1:9" x14ac:dyDescent="0.25">
      <c r="A1781" s="5">
        <v>34.531944000000003</v>
      </c>
      <c r="B1781" s="5">
        <v>36.059722000000001</v>
      </c>
      <c r="C1781" s="6" t="s">
        <v>4556</v>
      </c>
      <c r="D1781" s="6" t="s">
        <v>4557</v>
      </c>
      <c r="E1781" s="6" t="s">
        <v>7178</v>
      </c>
      <c r="F1781" s="6"/>
      <c r="G1781" s="6"/>
      <c r="H1781" s="6" t="str">
        <f t="shared" si="56"/>
        <v>http://maps.google.com/maps?q=34.531944,36.059722</v>
      </c>
      <c r="I1781" s="7" t="str">
        <f t="shared" si="57"/>
        <v>See on Google Maps</v>
      </c>
    </row>
    <row r="1782" spans="1:9" x14ac:dyDescent="0.25">
      <c r="A1782" s="5">
        <v>34.59679457</v>
      </c>
      <c r="B1782" s="5">
        <v>36.385950029999997</v>
      </c>
      <c r="C1782" s="6" t="s">
        <v>4556</v>
      </c>
      <c r="D1782" s="6" t="s">
        <v>4557</v>
      </c>
      <c r="E1782" s="6" t="s">
        <v>4834</v>
      </c>
      <c r="F1782" s="6" t="s">
        <v>4835</v>
      </c>
      <c r="G1782" s="6" t="s">
        <v>4836</v>
      </c>
      <c r="H1782" s="6" t="str">
        <f t="shared" si="56"/>
        <v>http://maps.google.com/maps?q=34.59679457,36.38595003</v>
      </c>
      <c r="I1782" s="7" t="str">
        <f t="shared" si="57"/>
        <v>See on Google Maps</v>
      </c>
    </row>
    <row r="1783" spans="1:9" x14ac:dyDescent="0.25">
      <c r="A1783" s="5">
        <v>34.615461009999997</v>
      </c>
      <c r="B1783" s="5">
        <v>36.24434995</v>
      </c>
      <c r="C1783" s="6" t="s">
        <v>4556</v>
      </c>
      <c r="D1783" s="6" t="s">
        <v>4557</v>
      </c>
      <c r="E1783" s="6" t="s">
        <v>5066</v>
      </c>
      <c r="F1783" s="6" t="s">
        <v>5066</v>
      </c>
      <c r="G1783" s="6" t="s">
        <v>5067</v>
      </c>
      <c r="H1783" s="6" t="str">
        <f t="shared" si="56"/>
        <v>http://maps.google.com/maps?q=34.61546101,36.24434995</v>
      </c>
      <c r="I1783" s="7" t="str">
        <f t="shared" si="57"/>
        <v>See on Google Maps</v>
      </c>
    </row>
    <row r="1784" spans="1:9" x14ac:dyDescent="0.25">
      <c r="A1784" s="5">
        <v>34.644633290000002</v>
      </c>
      <c r="B1784" s="5">
        <v>36.35285554</v>
      </c>
      <c r="C1784" s="6" t="s">
        <v>4556</v>
      </c>
      <c r="D1784" s="6" t="s">
        <v>4557</v>
      </c>
      <c r="E1784" s="6" t="s">
        <v>5068</v>
      </c>
      <c r="F1784" s="6" t="s">
        <v>5069</v>
      </c>
      <c r="G1784" s="6" t="s">
        <v>5070</v>
      </c>
      <c r="H1784" s="6" t="str">
        <f t="shared" si="56"/>
        <v>http://maps.google.com/maps?q=34.64463329,36.35285554</v>
      </c>
      <c r="I1784" s="7" t="str">
        <f t="shared" si="57"/>
        <v>See on Google Maps</v>
      </c>
    </row>
    <row r="1785" spans="1:9" x14ac:dyDescent="0.25">
      <c r="A1785" s="5">
        <v>34.543889</v>
      </c>
      <c r="B1785" s="5">
        <v>36.011111</v>
      </c>
      <c r="C1785" s="6" t="s">
        <v>4556</v>
      </c>
      <c r="D1785" s="6" t="s">
        <v>4557</v>
      </c>
      <c r="E1785" s="6" t="s">
        <v>7179</v>
      </c>
      <c r="F1785" s="6"/>
      <c r="G1785" s="6"/>
      <c r="H1785" s="6" t="str">
        <f t="shared" si="56"/>
        <v>http://maps.google.com/maps?q=34.543889,36.011111</v>
      </c>
      <c r="I1785" s="7" t="str">
        <f t="shared" si="57"/>
        <v>See on Google Maps</v>
      </c>
    </row>
    <row r="1786" spans="1:9" x14ac:dyDescent="0.25">
      <c r="A1786" s="5">
        <v>34.547134810000003</v>
      </c>
      <c r="B1786" s="5">
        <v>36.238676349999999</v>
      </c>
      <c r="C1786" s="6" t="s">
        <v>4556</v>
      </c>
      <c r="D1786" s="6" t="s">
        <v>4557</v>
      </c>
      <c r="E1786" s="6" t="s">
        <v>5071</v>
      </c>
      <c r="F1786" s="6" t="s">
        <v>5071</v>
      </c>
      <c r="G1786" s="6" t="s">
        <v>5072</v>
      </c>
      <c r="H1786" s="6" t="str">
        <f t="shared" si="56"/>
        <v>http://maps.google.com/maps?q=34.54713481,36.23867635</v>
      </c>
      <c r="I1786" s="7" t="str">
        <f t="shared" si="57"/>
        <v>See on Google Maps</v>
      </c>
    </row>
    <row r="1787" spans="1:9" x14ac:dyDescent="0.25">
      <c r="A1787" s="5">
        <v>34.587641750000003</v>
      </c>
      <c r="B1787" s="5">
        <v>36.353433289999998</v>
      </c>
      <c r="C1787" s="6" t="s">
        <v>4556</v>
      </c>
      <c r="D1787" s="6" t="s">
        <v>4557</v>
      </c>
      <c r="E1787" s="6" t="s">
        <v>5075</v>
      </c>
      <c r="F1787" s="6" t="s">
        <v>5076</v>
      </c>
      <c r="G1787" s="6" t="s">
        <v>5077</v>
      </c>
      <c r="H1787" s="6" t="str">
        <f t="shared" si="56"/>
        <v>http://maps.google.com/maps?q=34.58764175,36.35343329</v>
      </c>
      <c r="I1787" s="7" t="str">
        <f t="shared" si="57"/>
        <v>See on Google Maps</v>
      </c>
    </row>
    <row r="1788" spans="1:9" x14ac:dyDescent="0.25">
      <c r="A1788" s="5">
        <v>34.575254749999999</v>
      </c>
      <c r="B1788" s="5">
        <v>36.34654158</v>
      </c>
      <c r="C1788" s="6" t="s">
        <v>4556</v>
      </c>
      <c r="D1788" s="6" t="s">
        <v>4557</v>
      </c>
      <c r="E1788" s="6" t="s">
        <v>5073</v>
      </c>
      <c r="F1788" s="6" t="s">
        <v>5073</v>
      </c>
      <c r="G1788" s="6" t="s">
        <v>5074</v>
      </c>
      <c r="H1788" s="6" t="str">
        <f t="shared" si="56"/>
        <v>http://maps.google.com/maps?q=34.57525475,36.34654158</v>
      </c>
      <c r="I1788" s="7" t="str">
        <f t="shared" si="57"/>
        <v>See on Google Maps</v>
      </c>
    </row>
    <row r="1789" spans="1:9" x14ac:dyDescent="0.25">
      <c r="A1789" s="5">
        <v>34.457577919999999</v>
      </c>
      <c r="B1789" s="5">
        <v>36.172560109999999</v>
      </c>
      <c r="C1789" s="6" t="s">
        <v>4556</v>
      </c>
      <c r="D1789" s="6" t="s">
        <v>4557</v>
      </c>
      <c r="E1789" s="6" t="s">
        <v>5078</v>
      </c>
      <c r="F1789" s="6" t="s">
        <v>5078</v>
      </c>
      <c r="G1789" s="6" t="s">
        <v>5079</v>
      </c>
      <c r="H1789" s="6" t="str">
        <f t="shared" si="56"/>
        <v>http://maps.google.com/maps?q=34.45757792,36.17256011</v>
      </c>
      <c r="I1789" s="7" t="str">
        <f t="shared" si="57"/>
        <v>See on Google Maps</v>
      </c>
    </row>
    <row r="1790" spans="1:9" x14ac:dyDescent="0.25">
      <c r="A1790" s="5">
        <v>34.59136943</v>
      </c>
      <c r="B1790" s="5">
        <v>36.158761120000001</v>
      </c>
      <c r="C1790" s="6" t="s">
        <v>4556</v>
      </c>
      <c r="D1790" s="6" t="s">
        <v>4557</v>
      </c>
      <c r="E1790" s="6" t="s">
        <v>5080</v>
      </c>
      <c r="F1790" s="6" t="s">
        <v>5080</v>
      </c>
      <c r="G1790" s="6" t="s">
        <v>5081</v>
      </c>
      <c r="H1790" s="6" t="str">
        <f t="shared" si="56"/>
        <v>http://maps.google.com/maps?q=34.59136943,36.15876112</v>
      </c>
      <c r="I1790" s="7" t="str">
        <f t="shared" si="57"/>
        <v>See on Google Maps</v>
      </c>
    </row>
    <row r="1791" spans="1:9" x14ac:dyDescent="0.25">
      <c r="A1791" s="5">
        <v>34.6096</v>
      </c>
      <c r="B1791" s="5">
        <v>36.140999999999998</v>
      </c>
      <c r="C1791" s="6" t="s">
        <v>4556</v>
      </c>
      <c r="D1791" s="6" t="s">
        <v>4557</v>
      </c>
      <c r="E1791" s="6" t="s">
        <v>7206</v>
      </c>
      <c r="F1791" s="6"/>
      <c r="G1791" s="6"/>
      <c r="H1791" s="6" t="str">
        <f t="shared" si="56"/>
        <v>http://maps.google.com/maps?q=34.6096,36.141</v>
      </c>
      <c r="I1791" s="7" t="str">
        <f t="shared" si="57"/>
        <v>See on Google Maps</v>
      </c>
    </row>
    <row r="1792" spans="1:9" x14ac:dyDescent="0.25">
      <c r="A1792" s="5">
        <v>34.608063459999997</v>
      </c>
      <c r="B1792" s="5">
        <v>36.143801670000002</v>
      </c>
      <c r="C1792" s="6" t="s">
        <v>4556</v>
      </c>
      <c r="D1792" s="6" t="s">
        <v>4557</v>
      </c>
      <c r="E1792" s="6" t="s">
        <v>5082</v>
      </c>
      <c r="F1792" s="6" t="s">
        <v>5083</v>
      </c>
      <c r="G1792" s="6" t="s">
        <v>5084</v>
      </c>
      <c r="H1792" s="6" t="str">
        <f t="shared" si="56"/>
        <v>http://maps.google.com/maps?q=34.60806346,36.14380167</v>
      </c>
      <c r="I1792" s="7" t="str">
        <f t="shared" si="57"/>
        <v>See on Google Maps</v>
      </c>
    </row>
    <row r="1793" spans="1:9" x14ac:dyDescent="0.25">
      <c r="A1793" s="5">
        <v>34.593367190000002</v>
      </c>
      <c r="B1793" s="5">
        <v>36.103163600000002</v>
      </c>
      <c r="C1793" s="6" t="s">
        <v>4556</v>
      </c>
      <c r="D1793" s="6" t="s">
        <v>4557</v>
      </c>
      <c r="E1793" s="6" t="s">
        <v>5085</v>
      </c>
      <c r="F1793" s="6" t="s">
        <v>5086</v>
      </c>
      <c r="G1793" s="6" t="s">
        <v>5087</v>
      </c>
      <c r="H1793" s="6" t="str">
        <f t="shared" si="56"/>
        <v>http://maps.google.com/maps?q=34.59336719,36.1031636</v>
      </c>
      <c r="I1793" s="7" t="str">
        <f t="shared" si="57"/>
        <v>See on Google Maps</v>
      </c>
    </row>
    <row r="1794" spans="1:9" x14ac:dyDescent="0.25">
      <c r="A1794" s="5">
        <v>34.504951509999998</v>
      </c>
      <c r="B1794" s="5">
        <v>35.962904170000002</v>
      </c>
      <c r="C1794" s="6" t="s">
        <v>4556</v>
      </c>
      <c r="D1794" s="6" t="s">
        <v>4557</v>
      </c>
      <c r="E1794" s="6" t="s">
        <v>5088</v>
      </c>
      <c r="F1794" s="6" t="s">
        <v>5088</v>
      </c>
      <c r="G1794" s="6" t="s">
        <v>5089</v>
      </c>
      <c r="H1794" s="6" t="str">
        <f t="shared" si="56"/>
        <v>http://maps.google.com/maps?q=34.50495151,35.96290417</v>
      </c>
      <c r="I1794" s="7" t="str">
        <f t="shared" si="57"/>
        <v>See on Google Maps</v>
      </c>
    </row>
    <row r="1795" spans="1:9" x14ac:dyDescent="0.25">
      <c r="A1795" s="5">
        <v>34.599833289999999</v>
      </c>
      <c r="B1795" s="5">
        <v>36.26951347</v>
      </c>
      <c r="C1795" s="6" t="s">
        <v>4556</v>
      </c>
      <c r="D1795" s="6" t="s">
        <v>4557</v>
      </c>
      <c r="E1795" s="6" t="s">
        <v>5090</v>
      </c>
      <c r="F1795" s="6" t="s">
        <v>5091</v>
      </c>
      <c r="G1795" s="6" t="s">
        <v>5092</v>
      </c>
      <c r="H1795" s="6" t="str">
        <f t="shared" ref="H1795:H1858" si="58">CONCATENATE("http://maps.google.com/maps?q=",A1795,",",B1795,"")</f>
        <v>http://maps.google.com/maps?q=34.59983329,36.26951347</v>
      </c>
      <c r="I1795" s="7" t="str">
        <f t="shared" ref="I1795:I1858" si="59">HYPERLINK(H1795, "See on Google Maps")</f>
        <v>See on Google Maps</v>
      </c>
    </row>
    <row r="1796" spans="1:9" x14ac:dyDescent="0.25">
      <c r="A1796" s="5">
        <v>34.678719170000001</v>
      </c>
      <c r="B1796" s="5">
        <v>36.333581719999998</v>
      </c>
      <c r="C1796" s="6" t="s">
        <v>4556</v>
      </c>
      <c r="D1796" s="6" t="s">
        <v>4557</v>
      </c>
      <c r="E1796" s="6" t="s">
        <v>5093</v>
      </c>
      <c r="F1796" s="6" t="s">
        <v>5094</v>
      </c>
      <c r="G1796" s="6" t="s">
        <v>5095</v>
      </c>
      <c r="H1796" s="6" t="str">
        <f t="shared" si="58"/>
        <v>http://maps.google.com/maps?q=34.67871917,36.33358172</v>
      </c>
      <c r="I1796" s="7" t="str">
        <f t="shared" si="59"/>
        <v>See on Google Maps</v>
      </c>
    </row>
    <row r="1797" spans="1:9" x14ac:dyDescent="0.25">
      <c r="A1797" s="5">
        <v>34.545999999999999</v>
      </c>
      <c r="B1797" s="5">
        <v>36.090699999999998</v>
      </c>
      <c r="C1797" s="6" t="s">
        <v>4556</v>
      </c>
      <c r="D1797" s="6" t="s">
        <v>4557</v>
      </c>
      <c r="E1797" s="6" t="s">
        <v>7215</v>
      </c>
      <c r="F1797" s="6"/>
      <c r="G1797" s="6"/>
      <c r="H1797" s="6" t="str">
        <f t="shared" si="58"/>
        <v>http://maps.google.com/maps?q=34.546,36.0907</v>
      </c>
      <c r="I1797" s="7" t="str">
        <f t="shared" si="59"/>
        <v>See on Google Maps</v>
      </c>
    </row>
    <row r="1798" spans="1:9" x14ac:dyDescent="0.25">
      <c r="A1798" s="5">
        <v>34.532899999999998</v>
      </c>
      <c r="B1798" s="5">
        <v>36.132800000000003</v>
      </c>
      <c r="C1798" s="6" t="s">
        <v>4556</v>
      </c>
      <c r="D1798" s="6" t="s">
        <v>4557</v>
      </c>
      <c r="E1798" s="6" t="s">
        <v>7321</v>
      </c>
      <c r="F1798" s="6"/>
      <c r="G1798" s="6"/>
      <c r="H1798" s="6" t="str">
        <f t="shared" si="58"/>
        <v>http://maps.google.com/maps?q=34.5329,36.1328</v>
      </c>
      <c r="I1798" s="7" t="str">
        <f t="shared" si="59"/>
        <v>See on Google Maps</v>
      </c>
    </row>
    <row r="1799" spans="1:9" x14ac:dyDescent="0.25">
      <c r="A1799" s="5">
        <v>34.532899999999998</v>
      </c>
      <c r="B1799" s="5">
        <v>36.132800000000003</v>
      </c>
      <c r="C1799" s="6" t="s">
        <v>4556</v>
      </c>
      <c r="D1799" s="6" t="s">
        <v>4557</v>
      </c>
      <c r="E1799" s="6" t="s">
        <v>7321</v>
      </c>
      <c r="F1799" s="6"/>
      <c r="G1799" s="6"/>
      <c r="H1799" s="6" t="str">
        <f t="shared" si="58"/>
        <v>http://maps.google.com/maps?q=34.5329,36.1328</v>
      </c>
      <c r="I1799" s="7" t="str">
        <f t="shared" si="59"/>
        <v>See on Google Maps</v>
      </c>
    </row>
    <row r="1800" spans="1:9" x14ac:dyDescent="0.25">
      <c r="A1800" s="5">
        <v>34.620288850000001</v>
      </c>
      <c r="B1800" s="5">
        <v>36.183280490000001</v>
      </c>
      <c r="C1800" s="6" t="s">
        <v>4556</v>
      </c>
      <c r="D1800" s="6" t="s">
        <v>4557</v>
      </c>
      <c r="E1800" s="6" t="s">
        <v>5096</v>
      </c>
      <c r="F1800" s="6" t="s">
        <v>5097</v>
      </c>
      <c r="G1800" s="6" t="s">
        <v>5098</v>
      </c>
      <c r="H1800" s="6" t="str">
        <f t="shared" si="58"/>
        <v>http://maps.google.com/maps?q=34.62028885,36.18328049</v>
      </c>
      <c r="I1800" s="7" t="str">
        <f t="shared" si="59"/>
        <v>See on Google Maps</v>
      </c>
    </row>
    <row r="1801" spans="1:9" x14ac:dyDescent="0.25">
      <c r="A1801" s="5">
        <v>34.594700000000003</v>
      </c>
      <c r="B1801" s="5">
        <v>36.196100000000001</v>
      </c>
      <c r="C1801" s="6" t="s">
        <v>4556</v>
      </c>
      <c r="D1801" s="6" t="s">
        <v>4557</v>
      </c>
      <c r="E1801" s="6" t="s">
        <v>7200</v>
      </c>
      <c r="F1801" s="6"/>
      <c r="G1801" s="6"/>
      <c r="H1801" s="6" t="str">
        <f t="shared" si="58"/>
        <v>http://maps.google.com/maps?q=34.5947,36.1961</v>
      </c>
      <c r="I1801" s="7" t="str">
        <f t="shared" si="59"/>
        <v>See on Google Maps</v>
      </c>
    </row>
    <row r="1802" spans="1:9" x14ac:dyDescent="0.25">
      <c r="A1802" s="5">
        <v>34.625600030000001</v>
      </c>
      <c r="B1802" s="5">
        <v>36.184663860000001</v>
      </c>
      <c r="C1802" s="6" t="s">
        <v>4556</v>
      </c>
      <c r="D1802" s="6" t="s">
        <v>4557</v>
      </c>
      <c r="E1802" s="6" t="s">
        <v>5099</v>
      </c>
      <c r="F1802" s="6" t="s">
        <v>5100</v>
      </c>
      <c r="G1802" s="6" t="s">
        <v>5101</v>
      </c>
      <c r="H1802" s="6" t="str">
        <f t="shared" si="58"/>
        <v>http://maps.google.com/maps?q=34.62560003,36.18466386</v>
      </c>
      <c r="I1802" s="7" t="str">
        <f t="shared" si="59"/>
        <v>See on Google Maps</v>
      </c>
    </row>
    <row r="1803" spans="1:9" x14ac:dyDescent="0.25">
      <c r="A1803" s="5">
        <v>34.533552999999998</v>
      </c>
      <c r="B1803" s="5">
        <v>36.181721000000003</v>
      </c>
      <c r="C1803" s="6" t="s">
        <v>4556</v>
      </c>
      <c r="D1803" s="6" t="s">
        <v>4557</v>
      </c>
      <c r="E1803" s="6" t="s">
        <v>7180</v>
      </c>
      <c r="F1803" s="6" t="s">
        <v>7180</v>
      </c>
      <c r="G1803" s="6"/>
      <c r="H1803" s="6" t="str">
        <f t="shared" si="58"/>
        <v>http://maps.google.com/maps?q=34.533553,36.181721</v>
      </c>
      <c r="I1803" s="7" t="str">
        <f t="shared" si="59"/>
        <v>See on Google Maps</v>
      </c>
    </row>
    <row r="1804" spans="1:9" x14ac:dyDescent="0.25">
      <c r="A1804" s="5">
        <v>34.498577709999999</v>
      </c>
      <c r="B1804" s="5">
        <v>36.01414158</v>
      </c>
      <c r="C1804" s="6" t="s">
        <v>4556</v>
      </c>
      <c r="D1804" s="6" t="s">
        <v>4557</v>
      </c>
      <c r="E1804" s="6" t="s">
        <v>5102</v>
      </c>
      <c r="F1804" s="6" t="s">
        <v>5103</v>
      </c>
      <c r="G1804" s="6" t="s">
        <v>5104</v>
      </c>
      <c r="H1804" s="6" t="str">
        <f t="shared" si="58"/>
        <v>http://maps.google.com/maps?q=34.49857771,36.01414158</v>
      </c>
      <c r="I1804" s="7" t="str">
        <f t="shared" si="59"/>
        <v>See on Google Maps</v>
      </c>
    </row>
    <row r="1805" spans="1:9" x14ac:dyDescent="0.25">
      <c r="A1805" s="5">
        <v>34.621952819999997</v>
      </c>
      <c r="B1805" s="5">
        <v>36.39218872</v>
      </c>
      <c r="C1805" s="6" t="s">
        <v>4556</v>
      </c>
      <c r="D1805" s="6" t="s">
        <v>4557</v>
      </c>
      <c r="E1805" s="6" t="s">
        <v>5108</v>
      </c>
      <c r="F1805" s="6" t="s">
        <v>5108</v>
      </c>
      <c r="G1805" s="6" t="s">
        <v>5109</v>
      </c>
      <c r="H1805" s="6" t="str">
        <f t="shared" si="58"/>
        <v>http://maps.google.com/maps?q=34.62195282,36.39218872</v>
      </c>
      <c r="I1805" s="7" t="str">
        <f t="shared" si="59"/>
        <v>See on Google Maps</v>
      </c>
    </row>
    <row r="1806" spans="1:9" x14ac:dyDescent="0.25">
      <c r="A1806" s="5">
        <v>34.532899999999998</v>
      </c>
      <c r="B1806" s="5">
        <v>36.132800000000003</v>
      </c>
      <c r="C1806" s="6" t="s">
        <v>4556</v>
      </c>
      <c r="D1806" s="6" t="s">
        <v>4557</v>
      </c>
      <c r="E1806" s="6" t="s">
        <v>7328</v>
      </c>
      <c r="F1806" s="6"/>
      <c r="G1806" s="6"/>
      <c r="H1806" s="6" t="str">
        <f t="shared" si="58"/>
        <v>http://maps.google.com/maps?q=34.5329,36.1328</v>
      </c>
      <c r="I1806" s="7" t="str">
        <f t="shared" si="59"/>
        <v>See on Google Maps</v>
      </c>
    </row>
    <row r="1807" spans="1:9" x14ac:dyDescent="0.25">
      <c r="A1807" s="5">
        <v>34.567792099999998</v>
      </c>
      <c r="B1807" s="5">
        <v>36.032286169999999</v>
      </c>
      <c r="C1807" s="6" t="s">
        <v>4556</v>
      </c>
      <c r="D1807" s="6" t="s">
        <v>4557</v>
      </c>
      <c r="E1807" s="6" t="s">
        <v>5110</v>
      </c>
      <c r="F1807" s="6" t="s">
        <v>5111</v>
      </c>
      <c r="G1807" s="6" t="s">
        <v>5112</v>
      </c>
      <c r="H1807" s="6" t="str">
        <f t="shared" si="58"/>
        <v>http://maps.google.com/maps?q=34.5677921,36.03228617</v>
      </c>
      <c r="I1807" s="7" t="str">
        <f t="shared" si="59"/>
        <v>See on Google Maps</v>
      </c>
    </row>
    <row r="1808" spans="1:9" x14ac:dyDescent="0.25">
      <c r="A1808" s="5">
        <v>34.449013989999997</v>
      </c>
      <c r="B1808" s="5">
        <v>36.096041659999997</v>
      </c>
      <c r="C1808" s="6" t="s">
        <v>4556</v>
      </c>
      <c r="D1808" s="6" t="s">
        <v>4557</v>
      </c>
      <c r="E1808" s="6" t="s">
        <v>5113</v>
      </c>
      <c r="F1808" s="6" t="s">
        <v>5114</v>
      </c>
      <c r="G1808" s="6" t="s">
        <v>5115</v>
      </c>
      <c r="H1808" s="6" t="str">
        <f t="shared" si="58"/>
        <v>http://maps.google.com/maps?q=34.44901399,36.09604166</v>
      </c>
      <c r="I1808" s="7" t="str">
        <f t="shared" si="59"/>
        <v>See on Google Maps</v>
      </c>
    </row>
    <row r="1809" spans="1:9" x14ac:dyDescent="0.25">
      <c r="A1809" s="5">
        <v>34.568888999999999</v>
      </c>
      <c r="B1809" s="5">
        <v>36.098332999999997</v>
      </c>
      <c r="C1809" s="6" t="s">
        <v>4556</v>
      </c>
      <c r="D1809" s="6" t="s">
        <v>4557</v>
      </c>
      <c r="E1809" s="6" t="s">
        <v>7181</v>
      </c>
      <c r="F1809" s="6" t="s">
        <v>7181</v>
      </c>
      <c r="G1809" s="6"/>
      <c r="H1809" s="6" t="str">
        <f t="shared" si="58"/>
        <v>http://maps.google.com/maps?q=34.568889,36.098333</v>
      </c>
      <c r="I1809" s="7" t="str">
        <f t="shared" si="59"/>
        <v>See on Google Maps</v>
      </c>
    </row>
    <row r="1810" spans="1:9" x14ac:dyDescent="0.25">
      <c r="A1810" s="5">
        <v>34.621419379999999</v>
      </c>
      <c r="B1810" s="5">
        <v>36.444025070000002</v>
      </c>
      <c r="C1810" s="6" t="s">
        <v>4556</v>
      </c>
      <c r="D1810" s="6" t="s">
        <v>4557</v>
      </c>
      <c r="E1810" s="6" t="s">
        <v>539</v>
      </c>
      <c r="F1810" s="6" t="s">
        <v>539</v>
      </c>
      <c r="G1810" s="6" t="s">
        <v>5116</v>
      </c>
      <c r="H1810" s="6" t="str">
        <f t="shared" si="58"/>
        <v>http://maps.google.com/maps?q=34.62141938,36.44402507</v>
      </c>
      <c r="I1810" s="7" t="str">
        <f t="shared" si="59"/>
        <v>See on Google Maps</v>
      </c>
    </row>
    <row r="1811" spans="1:9" x14ac:dyDescent="0.25">
      <c r="A1811" s="5">
        <v>34.484544530000001</v>
      </c>
      <c r="B1811" s="5">
        <v>36.019719369999997</v>
      </c>
      <c r="C1811" s="6" t="s">
        <v>4556</v>
      </c>
      <c r="D1811" s="6" t="s">
        <v>4557</v>
      </c>
      <c r="E1811" s="6" t="s">
        <v>5117</v>
      </c>
      <c r="F1811" s="6" t="s">
        <v>5117</v>
      </c>
      <c r="G1811" s="6" t="s">
        <v>5118</v>
      </c>
      <c r="H1811" s="6" t="str">
        <f t="shared" si="58"/>
        <v>http://maps.google.com/maps?q=34.48454453,36.01971937</v>
      </c>
      <c r="I1811" s="7" t="str">
        <f t="shared" si="59"/>
        <v>See on Google Maps</v>
      </c>
    </row>
    <row r="1812" spans="1:9" x14ac:dyDescent="0.25">
      <c r="A1812" s="5">
        <v>34.532899999999998</v>
      </c>
      <c r="B1812" s="5">
        <v>36.132800000000003</v>
      </c>
      <c r="C1812" s="6" t="s">
        <v>4556</v>
      </c>
      <c r="D1812" s="6" t="s">
        <v>4557</v>
      </c>
      <c r="E1812" s="6" t="s">
        <v>7322</v>
      </c>
      <c r="F1812" s="6"/>
      <c r="G1812" s="6"/>
      <c r="H1812" s="6" t="str">
        <f t="shared" si="58"/>
        <v>http://maps.google.com/maps?q=34.5329,36.1328</v>
      </c>
      <c r="I1812" s="7" t="str">
        <f t="shared" si="59"/>
        <v>See on Google Maps</v>
      </c>
    </row>
    <row r="1813" spans="1:9" x14ac:dyDescent="0.25">
      <c r="A1813" s="5">
        <v>34.579469570000001</v>
      </c>
      <c r="B1813" s="5">
        <v>36.259855549999997</v>
      </c>
      <c r="C1813" s="6" t="s">
        <v>4556</v>
      </c>
      <c r="D1813" s="6" t="s">
        <v>4557</v>
      </c>
      <c r="E1813" s="6" t="s">
        <v>5122</v>
      </c>
      <c r="F1813" s="6" t="s">
        <v>5123</v>
      </c>
      <c r="G1813" s="6" t="s">
        <v>5124</v>
      </c>
      <c r="H1813" s="6" t="str">
        <f t="shared" si="58"/>
        <v>http://maps.google.com/maps?q=34.57946957,36.25985555</v>
      </c>
      <c r="I1813" s="7" t="str">
        <f t="shared" si="59"/>
        <v>See on Google Maps</v>
      </c>
    </row>
    <row r="1814" spans="1:9" x14ac:dyDescent="0.25">
      <c r="A1814" s="5">
        <v>34.568712779999998</v>
      </c>
      <c r="B1814" s="5">
        <v>36.282930970000002</v>
      </c>
      <c r="C1814" s="6" t="s">
        <v>4556</v>
      </c>
      <c r="D1814" s="6" t="s">
        <v>4557</v>
      </c>
      <c r="E1814" s="6" t="s">
        <v>5125</v>
      </c>
      <c r="F1814" s="6" t="s">
        <v>5126</v>
      </c>
      <c r="G1814" s="6" t="s">
        <v>5127</v>
      </c>
      <c r="H1814" s="6" t="str">
        <f t="shared" si="58"/>
        <v>http://maps.google.com/maps?q=34.56871278,36.28293097</v>
      </c>
      <c r="I1814" s="7" t="str">
        <f t="shared" si="59"/>
        <v>See on Google Maps</v>
      </c>
    </row>
    <row r="1815" spans="1:9" x14ac:dyDescent="0.25">
      <c r="A1815" s="5">
        <v>34.533661080000002</v>
      </c>
      <c r="B1815" s="5">
        <v>36.180633389999997</v>
      </c>
      <c r="C1815" s="6" t="s">
        <v>4556</v>
      </c>
      <c r="D1815" s="6" t="s">
        <v>4557</v>
      </c>
      <c r="E1815" s="6" t="s">
        <v>5128</v>
      </c>
      <c r="F1815" s="6" t="s">
        <v>5128</v>
      </c>
      <c r="G1815" s="6" t="s">
        <v>5129</v>
      </c>
      <c r="H1815" s="6" t="str">
        <f t="shared" si="58"/>
        <v>http://maps.google.com/maps?q=34.53366108,36.18063339</v>
      </c>
      <c r="I1815" s="7" t="str">
        <f t="shared" si="59"/>
        <v>See on Google Maps</v>
      </c>
    </row>
    <row r="1816" spans="1:9" x14ac:dyDescent="0.25">
      <c r="A1816" s="5">
        <v>34.61540222</v>
      </c>
      <c r="B1816" s="5">
        <v>36.296087640000003</v>
      </c>
      <c r="C1816" s="6" t="s">
        <v>4556</v>
      </c>
      <c r="D1816" s="6" t="s">
        <v>4557</v>
      </c>
      <c r="E1816" s="6" t="s">
        <v>5130</v>
      </c>
      <c r="F1816" s="6" t="s">
        <v>5130</v>
      </c>
      <c r="G1816" s="6" t="s">
        <v>5131</v>
      </c>
      <c r="H1816" s="6" t="str">
        <f t="shared" si="58"/>
        <v>http://maps.google.com/maps?q=34.61540222,36.29608764</v>
      </c>
      <c r="I1816" s="7" t="str">
        <f t="shared" si="59"/>
        <v>See on Google Maps</v>
      </c>
    </row>
    <row r="1817" spans="1:9" x14ac:dyDescent="0.25">
      <c r="A1817" s="5">
        <v>34.585352800000003</v>
      </c>
      <c r="B1817" s="5">
        <v>36.36638052</v>
      </c>
      <c r="C1817" s="6" t="s">
        <v>4556</v>
      </c>
      <c r="D1817" s="6" t="s">
        <v>4557</v>
      </c>
      <c r="E1817" s="6" t="s">
        <v>5132</v>
      </c>
      <c r="F1817" s="6" t="s">
        <v>5133</v>
      </c>
      <c r="G1817" s="6" t="s">
        <v>5134</v>
      </c>
      <c r="H1817" s="6" t="str">
        <f t="shared" si="58"/>
        <v>http://maps.google.com/maps?q=34.5853528,36.36638052</v>
      </c>
      <c r="I1817" s="7" t="str">
        <f t="shared" si="59"/>
        <v>See on Google Maps</v>
      </c>
    </row>
    <row r="1818" spans="1:9" x14ac:dyDescent="0.25">
      <c r="A1818" s="5">
        <v>34.496727710000002</v>
      </c>
      <c r="B1818" s="5">
        <v>36.058399999999999</v>
      </c>
      <c r="C1818" s="6" t="s">
        <v>4556</v>
      </c>
      <c r="D1818" s="6" t="s">
        <v>4557</v>
      </c>
      <c r="E1818" s="6" t="s">
        <v>5135</v>
      </c>
      <c r="F1818" s="6" t="s">
        <v>5136</v>
      </c>
      <c r="G1818" s="6" t="s">
        <v>5137</v>
      </c>
      <c r="H1818" s="6" t="str">
        <f t="shared" si="58"/>
        <v>http://maps.google.com/maps?q=34.49672771,36.0584</v>
      </c>
      <c r="I1818" s="7" t="str">
        <f t="shared" si="59"/>
        <v>See on Google Maps</v>
      </c>
    </row>
    <row r="1819" spans="1:9" x14ac:dyDescent="0.25">
      <c r="A1819" s="5">
        <v>34.496600000000001</v>
      </c>
      <c r="B1819" s="5">
        <v>36.0595</v>
      </c>
      <c r="C1819" s="6" t="s">
        <v>4556</v>
      </c>
      <c r="D1819" s="6" t="s">
        <v>4557</v>
      </c>
      <c r="E1819" s="6" t="s">
        <v>7221</v>
      </c>
      <c r="F1819" s="6"/>
      <c r="G1819" s="6"/>
      <c r="H1819" s="6" t="str">
        <f t="shared" si="58"/>
        <v>http://maps.google.com/maps?q=34.4966,36.0595</v>
      </c>
      <c r="I1819" s="7" t="str">
        <f t="shared" si="59"/>
        <v>See on Google Maps</v>
      </c>
    </row>
    <row r="1820" spans="1:9" x14ac:dyDescent="0.25">
      <c r="A1820" s="5">
        <v>34.614336199999997</v>
      </c>
      <c r="B1820" s="5">
        <v>36.155811110000002</v>
      </c>
      <c r="C1820" s="6" t="s">
        <v>4556</v>
      </c>
      <c r="D1820" s="6" t="s">
        <v>4557</v>
      </c>
      <c r="E1820" s="6" t="s">
        <v>5138</v>
      </c>
      <c r="F1820" s="6" t="s">
        <v>5139</v>
      </c>
      <c r="G1820" s="6" t="s">
        <v>5140</v>
      </c>
      <c r="H1820" s="6" t="str">
        <f t="shared" si="58"/>
        <v>http://maps.google.com/maps?q=34.6143362,36.15581111</v>
      </c>
      <c r="I1820" s="7" t="str">
        <f t="shared" si="59"/>
        <v>See on Google Maps</v>
      </c>
    </row>
    <row r="1821" spans="1:9" x14ac:dyDescent="0.25">
      <c r="A1821" s="5">
        <v>34.571716639999998</v>
      </c>
      <c r="B1821" s="5">
        <v>36.280400020000002</v>
      </c>
      <c r="C1821" s="6" t="s">
        <v>4556</v>
      </c>
      <c r="D1821" s="6" t="s">
        <v>4557</v>
      </c>
      <c r="E1821" s="6" t="s">
        <v>5119</v>
      </c>
      <c r="F1821" s="6" t="s">
        <v>5120</v>
      </c>
      <c r="G1821" s="6" t="s">
        <v>5121</v>
      </c>
      <c r="H1821" s="6" t="str">
        <f t="shared" si="58"/>
        <v>http://maps.google.com/maps?q=34.57171664,36.28040002</v>
      </c>
      <c r="I1821" s="7" t="str">
        <f t="shared" si="59"/>
        <v>See on Google Maps</v>
      </c>
    </row>
    <row r="1822" spans="1:9" x14ac:dyDescent="0.25">
      <c r="A1822" s="5">
        <v>34.542791790000003</v>
      </c>
      <c r="B1822" s="5">
        <v>36.006394409999999</v>
      </c>
      <c r="C1822" s="6" t="s">
        <v>4556</v>
      </c>
      <c r="D1822" s="6" t="s">
        <v>4557</v>
      </c>
      <c r="E1822" s="6" t="s">
        <v>5141</v>
      </c>
      <c r="F1822" s="6" t="s">
        <v>5141</v>
      </c>
      <c r="G1822" s="6" t="s">
        <v>5142</v>
      </c>
      <c r="H1822" s="6" t="str">
        <f t="shared" si="58"/>
        <v>http://maps.google.com/maps?q=34.54279179,36.00639441</v>
      </c>
      <c r="I1822" s="7" t="str">
        <f t="shared" si="59"/>
        <v>See on Google Maps</v>
      </c>
    </row>
    <row r="1823" spans="1:9" x14ac:dyDescent="0.25">
      <c r="A1823" s="5">
        <v>34.480499999999999</v>
      </c>
      <c r="B1823" s="5">
        <v>36.154400000000003</v>
      </c>
      <c r="C1823" s="6" t="s">
        <v>4556</v>
      </c>
      <c r="D1823" s="6" t="s">
        <v>4557</v>
      </c>
      <c r="E1823" s="6" t="s">
        <v>7204</v>
      </c>
      <c r="F1823" s="6"/>
      <c r="G1823" s="6"/>
      <c r="H1823" s="6" t="str">
        <f t="shared" si="58"/>
        <v>http://maps.google.com/maps?q=34.4805,36.1544</v>
      </c>
      <c r="I1823" s="7" t="str">
        <f t="shared" si="59"/>
        <v>See on Google Maps</v>
      </c>
    </row>
    <row r="1824" spans="1:9" x14ac:dyDescent="0.25">
      <c r="A1824" s="5">
        <v>34.532899999999998</v>
      </c>
      <c r="B1824" s="5">
        <v>36.132800000000003</v>
      </c>
      <c r="C1824" s="6" t="s">
        <v>4556</v>
      </c>
      <c r="D1824" s="6" t="s">
        <v>4557</v>
      </c>
      <c r="E1824" s="6" t="s">
        <v>7323</v>
      </c>
      <c r="F1824" s="6"/>
      <c r="G1824" s="6"/>
      <c r="H1824" s="6" t="str">
        <f t="shared" si="58"/>
        <v>http://maps.google.com/maps?q=34.5329,36.1328</v>
      </c>
      <c r="I1824" s="7" t="str">
        <f t="shared" si="59"/>
        <v>See on Google Maps</v>
      </c>
    </row>
    <row r="1825" spans="1:9" x14ac:dyDescent="0.25">
      <c r="A1825" s="5">
        <v>34.505647099999997</v>
      </c>
      <c r="B1825" s="5">
        <v>36.144580470000001</v>
      </c>
      <c r="C1825" s="6" t="s">
        <v>4556</v>
      </c>
      <c r="D1825" s="6" t="s">
        <v>4557</v>
      </c>
      <c r="E1825" s="6" t="s">
        <v>5143</v>
      </c>
      <c r="F1825" s="6" t="s">
        <v>5144</v>
      </c>
      <c r="G1825" s="6" t="s">
        <v>5145</v>
      </c>
      <c r="H1825" s="6" t="str">
        <f t="shared" si="58"/>
        <v>http://maps.google.com/maps?q=34.5056471,36.14458047</v>
      </c>
      <c r="I1825" s="7" t="str">
        <f t="shared" si="59"/>
        <v>See on Google Maps</v>
      </c>
    </row>
    <row r="1826" spans="1:9" x14ac:dyDescent="0.25">
      <c r="A1826" s="5">
        <v>34.606444439999997</v>
      </c>
      <c r="B1826" s="5">
        <v>36.382430589999998</v>
      </c>
      <c r="C1826" s="6" t="s">
        <v>4556</v>
      </c>
      <c r="D1826" s="6" t="s">
        <v>4557</v>
      </c>
      <c r="E1826" s="6" t="s">
        <v>5146</v>
      </c>
      <c r="F1826" s="6" t="s">
        <v>5147</v>
      </c>
      <c r="G1826" s="6" t="s">
        <v>5148</v>
      </c>
      <c r="H1826" s="6" t="str">
        <f t="shared" si="58"/>
        <v>http://maps.google.com/maps?q=34.60644444,36.38243059</v>
      </c>
      <c r="I1826" s="7" t="str">
        <f t="shared" si="59"/>
        <v>See on Google Maps</v>
      </c>
    </row>
    <row r="1827" spans="1:9" x14ac:dyDescent="0.25">
      <c r="A1827" s="5">
        <v>34.617699999999999</v>
      </c>
      <c r="B1827" s="5">
        <v>36.376899999999999</v>
      </c>
      <c r="C1827" s="6" t="s">
        <v>4556</v>
      </c>
      <c r="D1827" s="6" t="s">
        <v>4557</v>
      </c>
      <c r="E1827" s="6" t="s">
        <v>7320</v>
      </c>
      <c r="F1827" s="6"/>
      <c r="G1827" s="6"/>
      <c r="H1827" s="6" t="str">
        <f t="shared" si="58"/>
        <v>http://maps.google.com/maps?q=34.6177,36.3769</v>
      </c>
      <c r="I1827" s="7" t="str">
        <f t="shared" si="59"/>
        <v>See on Google Maps</v>
      </c>
    </row>
    <row r="1828" spans="1:9" x14ac:dyDescent="0.25">
      <c r="A1828" s="5">
        <v>34.619136220000001</v>
      </c>
      <c r="B1828" s="5">
        <v>36.391436050000003</v>
      </c>
      <c r="C1828" s="6" t="s">
        <v>4556</v>
      </c>
      <c r="D1828" s="6" t="s">
        <v>4557</v>
      </c>
      <c r="E1828" s="6" t="s">
        <v>5149</v>
      </c>
      <c r="F1828" s="6" t="s">
        <v>5150</v>
      </c>
      <c r="G1828" s="6" t="s">
        <v>5151</v>
      </c>
      <c r="H1828" s="6" t="str">
        <f t="shared" si="58"/>
        <v>http://maps.google.com/maps?q=34.61913622,36.39143605</v>
      </c>
      <c r="I1828" s="7" t="str">
        <f t="shared" si="59"/>
        <v>See on Google Maps</v>
      </c>
    </row>
    <row r="1829" spans="1:9" x14ac:dyDescent="0.25">
      <c r="A1829" s="5">
        <v>34.619166999999997</v>
      </c>
      <c r="B1829" s="5">
        <v>36.376389000000003</v>
      </c>
      <c r="C1829" s="6" t="s">
        <v>4556</v>
      </c>
      <c r="D1829" s="6" t="s">
        <v>4557</v>
      </c>
      <c r="E1829" s="6" t="s">
        <v>7183</v>
      </c>
      <c r="F1829" s="6"/>
      <c r="G1829" s="6"/>
      <c r="H1829" s="6" t="str">
        <f t="shared" si="58"/>
        <v>http://maps.google.com/maps?q=34.619167,36.376389</v>
      </c>
      <c r="I1829" s="7" t="str">
        <f t="shared" si="59"/>
        <v>See on Google Maps</v>
      </c>
    </row>
    <row r="1830" spans="1:9" x14ac:dyDescent="0.25">
      <c r="A1830" s="5">
        <v>34.5837</v>
      </c>
      <c r="B1830" s="5">
        <v>36.116700000000002</v>
      </c>
      <c r="C1830" s="6" t="s">
        <v>4556</v>
      </c>
      <c r="D1830" s="6" t="s">
        <v>4557</v>
      </c>
      <c r="E1830" s="6" t="s">
        <v>7211</v>
      </c>
      <c r="F1830" s="6"/>
      <c r="G1830" s="6"/>
      <c r="H1830" s="6" t="str">
        <f t="shared" si="58"/>
        <v>http://maps.google.com/maps?q=34.5837,36.1167</v>
      </c>
      <c r="I1830" s="7" t="str">
        <f t="shared" si="59"/>
        <v>See on Google Maps</v>
      </c>
    </row>
    <row r="1831" spans="1:9" x14ac:dyDescent="0.25">
      <c r="A1831" s="5">
        <v>34.622666719999998</v>
      </c>
      <c r="B1831" s="5">
        <v>36.264202849999997</v>
      </c>
      <c r="C1831" s="6" t="s">
        <v>4556</v>
      </c>
      <c r="D1831" s="6" t="s">
        <v>4557</v>
      </c>
      <c r="E1831" s="6" t="s">
        <v>5152</v>
      </c>
      <c r="F1831" s="6" t="s">
        <v>5153</v>
      </c>
      <c r="G1831" s="6" t="s">
        <v>5154</v>
      </c>
      <c r="H1831" s="6" t="str">
        <f t="shared" si="58"/>
        <v>http://maps.google.com/maps?q=34.62266672,36.26420285</v>
      </c>
      <c r="I1831" s="7" t="str">
        <f t="shared" si="59"/>
        <v>See on Google Maps</v>
      </c>
    </row>
    <row r="1832" spans="1:9" x14ac:dyDescent="0.25">
      <c r="A1832" s="5">
        <v>34.573900000000002</v>
      </c>
      <c r="B1832" s="5">
        <v>36.005000000000003</v>
      </c>
      <c r="C1832" s="6" t="s">
        <v>4556</v>
      </c>
      <c r="D1832" s="6" t="s">
        <v>4557</v>
      </c>
      <c r="E1832" s="6" t="s">
        <v>7237</v>
      </c>
      <c r="F1832" s="6"/>
      <c r="G1832" s="6"/>
      <c r="H1832" s="6" t="str">
        <f t="shared" si="58"/>
        <v>http://maps.google.com/maps?q=34.5739,36.005</v>
      </c>
      <c r="I1832" s="7" t="str">
        <f t="shared" si="59"/>
        <v>See on Google Maps</v>
      </c>
    </row>
    <row r="1833" spans="1:9" x14ac:dyDescent="0.25">
      <c r="A1833" s="5">
        <v>34.596399920000003</v>
      </c>
      <c r="B1833" s="5">
        <v>36.09048885</v>
      </c>
      <c r="C1833" s="6" t="s">
        <v>4556</v>
      </c>
      <c r="D1833" s="6" t="s">
        <v>4557</v>
      </c>
      <c r="E1833" s="6" t="s">
        <v>5155</v>
      </c>
      <c r="F1833" s="6" t="s">
        <v>5156</v>
      </c>
      <c r="G1833" s="6" t="s">
        <v>5157</v>
      </c>
      <c r="H1833" s="6" t="str">
        <f t="shared" si="58"/>
        <v>http://maps.google.com/maps?q=34.59639992,36.09048885</v>
      </c>
      <c r="I1833" s="7" t="str">
        <f t="shared" si="59"/>
        <v>See on Google Maps</v>
      </c>
    </row>
    <row r="1834" spans="1:9" x14ac:dyDescent="0.25">
      <c r="A1834" s="5">
        <v>34.466099999999997</v>
      </c>
      <c r="B1834" s="5">
        <v>36.151800000000001</v>
      </c>
      <c r="C1834" s="6" t="s">
        <v>4556</v>
      </c>
      <c r="D1834" s="6" t="s">
        <v>4557</v>
      </c>
      <c r="E1834" s="6" t="s">
        <v>7205</v>
      </c>
      <c r="F1834" s="6"/>
      <c r="G1834" s="6"/>
      <c r="H1834" s="6" t="str">
        <f t="shared" si="58"/>
        <v>http://maps.google.com/maps?q=34.4661,36.1518</v>
      </c>
      <c r="I1834" s="7" t="str">
        <f t="shared" si="59"/>
        <v>See on Google Maps</v>
      </c>
    </row>
    <row r="1835" spans="1:9" x14ac:dyDescent="0.25">
      <c r="A1835" s="5">
        <v>34.532899999999998</v>
      </c>
      <c r="B1835" s="5">
        <v>36.132800000000003</v>
      </c>
      <c r="C1835" s="6" t="s">
        <v>4556</v>
      </c>
      <c r="D1835" s="6" t="s">
        <v>4557</v>
      </c>
      <c r="E1835" s="6" t="s">
        <v>7324</v>
      </c>
      <c r="F1835" s="6"/>
      <c r="G1835" s="6"/>
      <c r="H1835" s="6" t="str">
        <f t="shared" si="58"/>
        <v>http://maps.google.com/maps?q=34.5329,36.1328</v>
      </c>
      <c r="I1835" s="7" t="str">
        <f t="shared" si="59"/>
        <v>See on Google Maps</v>
      </c>
    </row>
    <row r="1836" spans="1:9" x14ac:dyDescent="0.25">
      <c r="A1836" s="5">
        <v>34.460900000000002</v>
      </c>
      <c r="B1836" s="5">
        <v>36.0291</v>
      </c>
      <c r="C1836" s="6" t="s">
        <v>4556</v>
      </c>
      <c r="D1836" s="6" t="s">
        <v>4557</v>
      </c>
      <c r="E1836" s="6" t="s">
        <v>7229</v>
      </c>
      <c r="F1836" s="6"/>
      <c r="G1836" s="6"/>
      <c r="H1836" s="6" t="str">
        <f t="shared" si="58"/>
        <v>http://maps.google.com/maps?q=34.4609,36.0291</v>
      </c>
      <c r="I1836" s="7" t="str">
        <f t="shared" si="59"/>
        <v>See on Google Maps</v>
      </c>
    </row>
    <row r="1837" spans="1:9" x14ac:dyDescent="0.25">
      <c r="A1837" s="5">
        <v>34.60410547</v>
      </c>
      <c r="B1837" s="5">
        <v>36.340113889999998</v>
      </c>
      <c r="C1837" s="6" t="s">
        <v>4556</v>
      </c>
      <c r="D1837" s="6" t="s">
        <v>4557</v>
      </c>
      <c r="E1837" s="6" t="s">
        <v>4875</v>
      </c>
      <c r="F1837" s="6" t="s">
        <v>4876</v>
      </c>
      <c r="G1837" s="6" t="s">
        <v>4877</v>
      </c>
      <c r="H1837" s="6" t="str">
        <f t="shared" si="58"/>
        <v>http://maps.google.com/maps?q=34.60410547,36.34011389</v>
      </c>
      <c r="I1837" s="7" t="str">
        <f t="shared" si="59"/>
        <v>See on Google Maps</v>
      </c>
    </row>
    <row r="1838" spans="1:9" x14ac:dyDescent="0.25">
      <c r="A1838" s="5">
        <v>34.589219079999999</v>
      </c>
      <c r="B1838" s="5">
        <v>36.120440680000002</v>
      </c>
      <c r="C1838" s="6" t="s">
        <v>4556</v>
      </c>
      <c r="D1838" s="6" t="s">
        <v>4557</v>
      </c>
      <c r="E1838" s="6" t="s">
        <v>5158</v>
      </c>
      <c r="F1838" s="6" t="s">
        <v>5159</v>
      </c>
      <c r="G1838" s="6" t="s">
        <v>5160</v>
      </c>
      <c r="H1838" s="6" t="str">
        <f t="shared" si="58"/>
        <v>http://maps.google.com/maps?q=34.58921908,36.12044068</v>
      </c>
      <c r="I1838" s="7" t="str">
        <f t="shared" si="59"/>
        <v>See on Google Maps</v>
      </c>
    </row>
    <row r="1839" spans="1:9" x14ac:dyDescent="0.25">
      <c r="A1839" s="5">
        <v>34.489125110000003</v>
      </c>
      <c r="B1839" s="5">
        <v>36.05150278</v>
      </c>
      <c r="C1839" s="6" t="s">
        <v>4556</v>
      </c>
      <c r="D1839" s="6" t="s">
        <v>4557</v>
      </c>
      <c r="E1839" s="6" t="s">
        <v>5161</v>
      </c>
      <c r="F1839" s="6" t="s">
        <v>5162</v>
      </c>
      <c r="G1839" s="6" t="s">
        <v>5163</v>
      </c>
      <c r="H1839" s="6" t="str">
        <f t="shared" si="58"/>
        <v>http://maps.google.com/maps?q=34.48912511,36.05150278</v>
      </c>
      <c r="I1839" s="7" t="str">
        <f t="shared" si="59"/>
        <v>See on Google Maps</v>
      </c>
    </row>
    <row r="1840" spans="1:9" x14ac:dyDescent="0.25">
      <c r="A1840" s="5">
        <v>34.57379735</v>
      </c>
      <c r="B1840" s="5">
        <v>36.047619449999999</v>
      </c>
      <c r="C1840" s="6" t="s">
        <v>4556</v>
      </c>
      <c r="D1840" s="6" t="s">
        <v>4557</v>
      </c>
      <c r="E1840" s="6" t="s">
        <v>5164</v>
      </c>
      <c r="F1840" s="6" t="s">
        <v>5165</v>
      </c>
      <c r="G1840" s="6" t="s">
        <v>5166</v>
      </c>
      <c r="H1840" s="6" t="str">
        <f t="shared" si="58"/>
        <v>http://maps.google.com/maps?q=34.57379735,36.04761945</v>
      </c>
      <c r="I1840" s="7" t="str">
        <f t="shared" si="59"/>
        <v>See on Google Maps</v>
      </c>
    </row>
    <row r="1841" spans="1:9" x14ac:dyDescent="0.25">
      <c r="A1841" s="5">
        <v>34.619706579999999</v>
      </c>
      <c r="B1841" s="5">
        <v>36.383576699999999</v>
      </c>
      <c r="C1841" s="6" t="s">
        <v>4556</v>
      </c>
      <c r="D1841" s="6" t="s">
        <v>4557</v>
      </c>
      <c r="E1841" s="6" t="s">
        <v>5167</v>
      </c>
      <c r="F1841" s="6" t="s">
        <v>5167</v>
      </c>
      <c r="G1841" s="6" t="s">
        <v>5168</v>
      </c>
      <c r="H1841" s="6" t="str">
        <f t="shared" si="58"/>
        <v>http://maps.google.com/maps?q=34.61970658,36.3835767</v>
      </c>
      <c r="I1841" s="7" t="str">
        <f t="shared" si="59"/>
        <v>See on Google Maps</v>
      </c>
    </row>
    <row r="1842" spans="1:9" x14ac:dyDescent="0.25">
      <c r="A1842" s="5">
        <v>34.526556859999999</v>
      </c>
      <c r="B1842" s="5">
        <v>36.130513540000003</v>
      </c>
      <c r="C1842" s="6" t="s">
        <v>4556</v>
      </c>
      <c r="D1842" s="6" t="s">
        <v>4557</v>
      </c>
      <c r="E1842" s="6" t="s">
        <v>5169</v>
      </c>
      <c r="F1842" s="6" t="s">
        <v>5169</v>
      </c>
      <c r="G1842" s="6" t="s">
        <v>5170</v>
      </c>
      <c r="H1842" s="6" t="str">
        <f t="shared" si="58"/>
        <v>http://maps.google.com/maps?q=34.52655686,36.13051354</v>
      </c>
      <c r="I1842" s="7" t="str">
        <f t="shared" si="59"/>
        <v>See on Google Maps</v>
      </c>
    </row>
    <row r="1843" spans="1:9" x14ac:dyDescent="0.25">
      <c r="A1843" s="5">
        <v>34.639516610000001</v>
      </c>
      <c r="B1843" s="5">
        <v>36.002363860000003</v>
      </c>
      <c r="C1843" s="6" t="s">
        <v>4556</v>
      </c>
      <c r="D1843" s="6" t="s">
        <v>4557</v>
      </c>
      <c r="E1843" s="6" t="s">
        <v>4878</v>
      </c>
      <c r="F1843" s="6" t="s">
        <v>4879</v>
      </c>
      <c r="G1843" s="6" t="s">
        <v>4880</v>
      </c>
      <c r="H1843" s="6" t="str">
        <f t="shared" si="58"/>
        <v>http://maps.google.com/maps?q=34.63951661,36.00236386</v>
      </c>
      <c r="I1843" s="7" t="str">
        <f t="shared" si="59"/>
        <v>See on Google Maps</v>
      </c>
    </row>
    <row r="1844" spans="1:9" x14ac:dyDescent="0.25">
      <c r="A1844" s="5">
        <v>34.542999999999999</v>
      </c>
      <c r="B1844" s="5">
        <v>36.014600000000002</v>
      </c>
      <c r="C1844" s="6" t="s">
        <v>4556</v>
      </c>
      <c r="D1844" s="6" t="s">
        <v>4557</v>
      </c>
      <c r="E1844" s="6" t="s">
        <v>7233</v>
      </c>
      <c r="F1844" s="6"/>
      <c r="G1844" s="6"/>
      <c r="H1844" s="6" t="str">
        <f t="shared" si="58"/>
        <v>http://maps.google.com/maps?q=34.543,36.0146</v>
      </c>
      <c r="I1844" s="7" t="str">
        <f t="shared" si="59"/>
        <v>See on Google Maps</v>
      </c>
    </row>
    <row r="1845" spans="1:9" x14ac:dyDescent="0.25">
      <c r="A1845" s="5">
        <v>34.460988980000003</v>
      </c>
      <c r="B1845" s="5">
        <v>36.028025</v>
      </c>
      <c r="C1845" s="6" t="s">
        <v>4556</v>
      </c>
      <c r="D1845" s="6" t="s">
        <v>4557</v>
      </c>
      <c r="E1845" s="6" t="s">
        <v>5171</v>
      </c>
      <c r="F1845" s="6" t="s">
        <v>5172</v>
      </c>
      <c r="G1845" s="6" t="s">
        <v>5173</v>
      </c>
      <c r="H1845" s="6" t="str">
        <f t="shared" si="58"/>
        <v>http://maps.google.com/maps?q=34.46098898,36.028025</v>
      </c>
      <c r="I1845" s="7" t="str">
        <f t="shared" si="59"/>
        <v>See on Google Maps</v>
      </c>
    </row>
    <row r="1846" spans="1:9" x14ac:dyDescent="0.25">
      <c r="A1846" s="5">
        <v>34.52925724</v>
      </c>
      <c r="B1846" s="5">
        <v>36.188720050000001</v>
      </c>
      <c r="C1846" s="6" t="s">
        <v>4556</v>
      </c>
      <c r="D1846" s="6" t="s">
        <v>4557</v>
      </c>
      <c r="E1846" s="6" t="s">
        <v>5174</v>
      </c>
      <c r="F1846" s="6" t="s">
        <v>5174</v>
      </c>
      <c r="G1846" s="6" t="s">
        <v>5175</v>
      </c>
      <c r="H1846" s="6" t="str">
        <f t="shared" si="58"/>
        <v>http://maps.google.com/maps?q=34.52925724,36.18872005</v>
      </c>
      <c r="I1846" s="7" t="str">
        <f t="shared" si="59"/>
        <v>See on Google Maps</v>
      </c>
    </row>
    <row r="1847" spans="1:9" x14ac:dyDescent="0.25">
      <c r="A1847" s="5">
        <v>34.524804490000001</v>
      </c>
      <c r="B1847" s="5">
        <v>36.218078779999999</v>
      </c>
      <c r="C1847" s="6" t="s">
        <v>4556</v>
      </c>
      <c r="D1847" s="6" t="s">
        <v>4557</v>
      </c>
      <c r="E1847" s="6" t="s">
        <v>5176</v>
      </c>
      <c r="F1847" s="6" t="s">
        <v>5176</v>
      </c>
      <c r="G1847" s="6" t="s">
        <v>5177</v>
      </c>
      <c r="H1847" s="6" t="str">
        <f t="shared" si="58"/>
        <v>http://maps.google.com/maps?q=34.52480449,36.21807878</v>
      </c>
      <c r="I1847" s="7" t="str">
        <f t="shared" si="59"/>
        <v>See on Google Maps</v>
      </c>
    </row>
    <row r="1848" spans="1:9" x14ac:dyDescent="0.25">
      <c r="A1848" s="5">
        <v>34.53313327</v>
      </c>
      <c r="B1848" s="5">
        <v>36.170530540000001</v>
      </c>
      <c r="C1848" s="6" t="s">
        <v>4556</v>
      </c>
      <c r="D1848" s="6" t="s">
        <v>4557</v>
      </c>
      <c r="E1848" s="6" t="s">
        <v>5178</v>
      </c>
      <c r="F1848" s="6" t="s">
        <v>5178</v>
      </c>
      <c r="G1848" s="6" t="s">
        <v>5179</v>
      </c>
      <c r="H1848" s="6" t="str">
        <f t="shared" si="58"/>
        <v>http://maps.google.com/maps?q=34.53313327,36.17053054</v>
      </c>
      <c r="I1848" s="7" t="str">
        <f t="shared" si="59"/>
        <v>See on Google Maps</v>
      </c>
    </row>
    <row r="1849" spans="1:9" x14ac:dyDescent="0.25">
      <c r="A1849" s="5">
        <v>34.576516779999999</v>
      </c>
      <c r="B1849" s="5">
        <v>36.244375040000001</v>
      </c>
      <c r="C1849" s="6" t="s">
        <v>4556</v>
      </c>
      <c r="D1849" s="6" t="s">
        <v>4557</v>
      </c>
      <c r="E1849" s="6" t="s">
        <v>5180</v>
      </c>
      <c r="F1849" s="6" t="s">
        <v>5181</v>
      </c>
      <c r="G1849" s="6" t="s">
        <v>5182</v>
      </c>
      <c r="H1849" s="6" t="str">
        <f t="shared" si="58"/>
        <v>http://maps.google.com/maps?q=34.57651678,36.24437504</v>
      </c>
      <c r="I1849" s="7" t="str">
        <f t="shared" si="59"/>
        <v>See on Google Maps</v>
      </c>
    </row>
    <row r="1850" spans="1:9" x14ac:dyDescent="0.25">
      <c r="A1850" s="5">
        <v>34.616730650000001</v>
      </c>
      <c r="B1850" s="5">
        <v>36.132083309999999</v>
      </c>
      <c r="C1850" s="6" t="s">
        <v>4556</v>
      </c>
      <c r="D1850" s="6" t="s">
        <v>4557</v>
      </c>
      <c r="E1850" s="6" t="s">
        <v>5183</v>
      </c>
      <c r="F1850" s="6" t="s">
        <v>5184</v>
      </c>
      <c r="G1850" s="6" t="s">
        <v>5185</v>
      </c>
      <c r="H1850" s="6" t="str">
        <f t="shared" si="58"/>
        <v>http://maps.google.com/maps?q=34.61673065,36.13208331</v>
      </c>
      <c r="I1850" s="7" t="str">
        <f t="shared" si="59"/>
        <v>See on Google Maps</v>
      </c>
    </row>
    <row r="1851" spans="1:9" x14ac:dyDescent="0.25">
      <c r="A1851" s="5">
        <v>34.518919560000001</v>
      </c>
      <c r="B1851" s="5">
        <v>36.15714157</v>
      </c>
      <c r="C1851" s="6" t="s">
        <v>4556</v>
      </c>
      <c r="D1851" s="6" t="s">
        <v>4557</v>
      </c>
      <c r="E1851" s="6" t="s">
        <v>5215</v>
      </c>
      <c r="F1851" s="6" t="s">
        <v>5216</v>
      </c>
      <c r="G1851" s="6" t="s">
        <v>5217</v>
      </c>
      <c r="H1851" s="6" t="str">
        <f t="shared" si="58"/>
        <v>http://maps.google.com/maps?q=34.51891956,36.15714157</v>
      </c>
      <c r="I1851" s="7" t="str">
        <f t="shared" si="59"/>
        <v>See on Google Maps</v>
      </c>
    </row>
    <row r="1852" spans="1:9" x14ac:dyDescent="0.25">
      <c r="A1852" s="5">
        <v>34.532899999999998</v>
      </c>
      <c r="B1852" s="5">
        <v>36.132800000000003</v>
      </c>
      <c r="C1852" s="6" t="s">
        <v>4556</v>
      </c>
      <c r="D1852" s="6" t="s">
        <v>4557</v>
      </c>
      <c r="E1852" s="6" t="s">
        <v>7329</v>
      </c>
      <c r="F1852" s="6"/>
      <c r="G1852" s="6"/>
      <c r="H1852" s="6" t="str">
        <f t="shared" si="58"/>
        <v>http://maps.google.com/maps?q=34.5329,36.1328</v>
      </c>
      <c r="I1852" s="7" t="str">
        <f t="shared" si="59"/>
        <v>See on Google Maps</v>
      </c>
    </row>
    <row r="1853" spans="1:9" x14ac:dyDescent="0.25">
      <c r="A1853" s="5">
        <v>34.603999999999999</v>
      </c>
      <c r="B1853" s="5">
        <v>36.341200000000001</v>
      </c>
      <c r="C1853" s="6" t="s">
        <v>4556</v>
      </c>
      <c r="D1853" s="6" t="s">
        <v>4557</v>
      </c>
      <c r="E1853" s="6" t="s">
        <v>7238</v>
      </c>
      <c r="F1853" s="6"/>
      <c r="G1853" s="6"/>
      <c r="H1853" s="6" t="str">
        <f t="shared" si="58"/>
        <v>http://maps.google.com/maps?q=34.604,36.3412</v>
      </c>
      <c r="I1853" s="7" t="str">
        <f t="shared" si="59"/>
        <v>See on Google Maps</v>
      </c>
    </row>
    <row r="1854" spans="1:9" x14ac:dyDescent="0.25">
      <c r="A1854" s="5">
        <v>34.595928909999998</v>
      </c>
      <c r="B1854" s="5">
        <v>36.070707480000003</v>
      </c>
      <c r="C1854" s="6" t="s">
        <v>4556</v>
      </c>
      <c r="D1854" s="6" t="s">
        <v>4557</v>
      </c>
      <c r="E1854" s="6" t="s">
        <v>5186</v>
      </c>
      <c r="F1854" s="6" t="s">
        <v>5187</v>
      </c>
      <c r="G1854" s="6" t="s">
        <v>5188</v>
      </c>
      <c r="H1854" s="6" t="str">
        <f t="shared" si="58"/>
        <v>http://maps.google.com/maps?q=34.59592891,36.07070748</v>
      </c>
      <c r="I1854" s="7" t="str">
        <f t="shared" si="59"/>
        <v>See on Google Maps</v>
      </c>
    </row>
    <row r="1855" spans="1:9" x14ac:dyDescent="0.25">
      <c r="A1855" s="5">
        <v>34.583674930000001</v>
      </c>
      <c r="B1855" s="5">
        <v>36.075994369999997</v>
      </c>
      <c r="C1855" s="6" t="s">
        <v>4556</v>
      </c>
      <c r="D1855" s="6" t="s">
        <v>4557</v>
      </c>
      <c r="E1855" s="6" t="s">
        <v>5199</v>
      </c>
      <c r="F1855" s="6" t="s">
        <v>5200</v>
      </c>
      <c r="G1855" s="6" t="s">
        <v>5201</v>
      </c>
      <c r="H1855" s="6" t="str">
        <f t="shared" si="58"/>
        <v>http://maps.google.com/maps?q=34.58367493,36.07599437</v>
      </c>
      <c r="I1855" s="7" t="str">
        <f t="shared" si="59"/>
        <v>See on Google Maps</v>
      </c>
    </row>
    <row r="1856" spans="1:9" x14ac:dyDescent="0.25">
      <c r="A1856" s="5">
        <v>34.588280470000001</v>
      </c>
      <c r="B1856" s="5">
        <v>36.077800060000001</v>
      </c>
      <c r="C1856" s="6" t="s">
        <v>4556</v>
      </c>
      <c r="D1856" s="6" t="s">
        <v>4557</v>
      </c>
      <c r="E1856" s="6" t="s">
        <v>5196</v>
      </c>
      <c r="F1856" s="6" t="s">
        <v>5197</v>
      </c>
      <c r="G1856" s="6" t="s">
        <v>5198</v>
      </c>
      <c r="H1856" s="6" t="str">
        <f t="shared" si="58"/>
        <v>http://maps.google.com/maps?q=34.58828047,36.07780006</v>
      </c>
      <c r="I1856" s="7" t="str">
        <f t="shared" si="59"/>
        <v>See on Google Maps</v>
      </c>
    </row>
    <row r="1857" spans="1:9" x14ac:dyDescent="0.25">
      <c r="A1857" s="5">
        <v>34.622989009999998</v>
      </c>
      <c r="B1857" s="5">
        <v>36.056936090000001</v>
      </c>
      <c r="C1857" s="6" t="s">
        <v>4556</v>
      </c>
      <c r="D1857" s="6" t="s">
        <v>4557</v>
      </c>
      <c r="E1857" s="6" t="s">
        <v>5205</v>
      </c>
      <c r="F1857" s="6" t="s">
        <v>5206</v>
      </c>
      <c r="G1857" s="6" t="s">
        <v>5207</v>
      </c>
      <c r="H1857" s="6" t="str">
        <f t="shared" si="58"/>
        <v>http://maps.google.com/maps?q=34.62298901,36.05693609</v>
      </c>
      <c r="I1857" s="7" t="str">
        <f t="shared" si="59"/>
        <v>See on Google Maps</v>
      </c>
    </row>
    <row r="1858" spans="1:9" x14ac:dyDescent="0.25">
      <c r="A1858" s="5">
        <v>34.621099999999998</v>
      </c>
      <c r="B1858" s="5">
        <v>36.081000000000003</v>
      </c>
      <c r="C1858" s="6" t="s">
        <v>4556</v>
      </c>
      <c r="D1858" s="6" t="s">
        <v>4557</v>
      </c>
      <c r="E1858" s="6" t="s">
        <v>7216</v>
      </c>
      <c r="F1858" s="6"/>
      <c r="G1858" s="6"/>
      <c r="H1858" s="6" t="str">
        <f t="shared" si="58"/>
        <v>http://maps.google.com/maps?q=34.6211,36.081</v>
      </c>
      <c r="I1858" s="7" t="str">
        <f t="shared" si="59"/>
        <v>See on Google Maps</v>
      </c>
    </row>
    <row r="1859" spans="1:9" x14ac:dyDescent="0.25">
      <c r="A1859" s="5">
        <v>34.5976</v>
      </c>
      <c r="B1859" s="5">
        <v>36.038699999999999</v>
      </c>
      <c r="C1859" s="6" t="s">
        <v>4556</v>
      </c>
      <c r="D1859" s="6" t="s">
        <v>4557</v>
      </c>
      <c r="E1859" s="6" t="s">
        <v>7226</v>
      </c>
      <c r="F1859" s="6"/>
      <c r="G1859" s="6"/>
      <c r="H1859" s="6" t="str">
        <f t="shared" ref="H1859:H1922" si="60">CONCATENATE("http://maps.google.com/maps?q=",A1859,",",B1859,"")</f>
        <v>http://maps.google.com/maps?q=34.5976,36.0387</v>
      </c>
      <c r="I1859" s="7" t="str">
        <f t="shared" ref="I1859:I1922" si="61">HYPERLINK(H1859, "See on Google Maps")</f>
        <v>See on Google Maps</v>
      </c>
    </row>
    <row r="1860" spans="1:9" x14ac:dyDescent="0.25">
      <c r="A1860" s="5">
        <v>34.551900000000003</v>
      </c>
      <c r="B1860" s="5">
        <v>36.030900000000003</v>
      </c>
      <c r="C1860" s="6" t="s">
        <v>4556</v>
      </c>
      <c r="D1860" s="6" t="s">
        <v>4557</v>
      </c>
      <c r="E1860" s="6" t="s">
        <v>7228</v>
      </c>
      <c r="F1860" s="6"/>
      <c r="G1860" s="6"/>
      <c r="H1860" s="6" t="str">
        <f t="shared" si="60"/>
        <v>http://maps.google.com/maps?q=34.5519,36.0309</v>
      </c>
      <c r="I1860" s="7" t="str">
        <f t="shared" si="61"/>
        <v>See on Google Maps</v>
      </c>
    </row>
    <row r="1861" spans="1:9" x14ac:dyDescent="0.25">
      <c r="A1861" s="5">
        <v>34.532899999999998</v>
      </c>
      <c r="B1861" s="5">
        <v>36.132800000000003</v>
      </c>
      <c r="C1861" s="6" t="s">
        <v>4556</v>
      </c>
      <c r="D1861" s="6" t="s">
        <v>4557</v>
      </c>
      <c r="E1861" s="6" t="s">
        <v>7325</v>
      </c>
      <c r="F1861" s="6"/>
      <c r="G1861" s="6"/>
      <c r="H1861" s="6" t="str">
        <f t="shared" si="60"/>
        <v>http://maps.google.com/maps?q=34.5329,36.1328</v>
      </c>
      <c r="I1861" s="7" t="str">
        <f t="shared" si="61"/>
        <v>See on Google Maps</v>
      </c>
    </row>
    <row r="1862" spans="1:9" x14ac:dyDescent="0.25">
      <c r="A1862" s="5">
        <v>34.579130409999998</v>
      </c>
      <c r="B1862" s="5">
        <v>36.078168009999999</v>
      </c>
      <c r="C1862" s="6" t="s">
        <v>4556</v>
      </c>
      <c r="D1862" s="6" t="s">
        <v>4557</v>
      </c>
      <c r="E1862" s="6" t="s">
        <v>5189</v>
      </c>
      <c r="F1862" s="6" t="s">
        <v>5189</v>
      </c>
      <c r="G1862" s="6" t="s">
        <v>5190</v>
      </c>
      <c r="H1862" s="6" t="str">
        <f t="shared" si="60"/>
        <v>http://maps.google.com/maps?q=34.57913041,36.07816801</v>
      </c>
      <c r="I1862" s="7" t="str">
        <f t="shared" si="61"/>
        <v>See on Google Maps</v>
      </c>
    </row>
    <row r="1863" spans="1:9" x14ac:dyDescent="0.25">
      <c r="A1863" s="5">
        <v>34.575994450000003</v>
      </c>
      <c r="B1863" s="5">
        <v>36.082041599999997</v>
      </c>
      <c r="C1863" s="6" t="s">
        <v>4556</v>
      </c>
      <c r="D1863" s="6" t="s">
        <v>4557</v>
      </c>
      <c r="E1863" s="6" t="s">
        <v>5191</v>
      </c>
      <c r="F1863" s="6" t="s">
        <v>5192</v>
      </c>
      <c r="G1863" s="6" t="s">
        <v>5193</v>
      </c>
      <c r="H1863" s="6" t="str">
        <f t="shared" si="60"/>
        <v>http://maps.google.com/maps?q=34.57599445,36.0820416</v>
      </c>
      <c r="I1863" s="7" t="str">
        <f t="shared" si="61"/>
        <v>See on Google Maps</v>
      </c>
    </row>
    <row r="1864" spans="1:9" x14ac:dyDescent="0.25">
      <c r="A1864" s="5">
        <v>34.498077709999997</v>
      </c>
      <c r="B1864" s="5">
        <v>36.186958300000001</v>
      </c>
      <c r="C1864" s="6" t="s">
        <v>4556</v>
      </c>
      <c r="D1864" s="6" t="s">
        <v>4557</v>
      </c>
      <c r="E1864" s="6" t="s">
        <v>5194</v>
      </c>
      <c r="F1864" s="6" t="s">
        <v>5194</v>
      </c>
      <c r="G1864" s="6" t="s">
        <v>5195</v>
      </c>
      <c r="H1864" s="6" t="str">
        <f t="shared" si="60"/>
        <v>http://maps.google.com/maps?q=34.49807771,36.1869583</v>
      </c>
      <c r="I1864" s="7" t="str">
        <f t="shared" si="61"/>
        <v>See on Google Maps</v>
      </c>
    </row>
    <row r="1865" spans="1:9" x14ac:dyDescent="0.25">
      <c r="A1865" s="5">
        <v>34.617883380000002</v>
      </c>
      <c r="B1865" s="5">
        <v>36.005891589999997</v>
      </c>
      <c r="C1865" s="6" t="s">
        <v>4556</v>
      </c>
      <c r="D1865" s="6" t="s">
        <v>4557</v>
      </c>
      <c r="E1865" s="6" t="s">
        <v>5202</v>
      </c>
      <c r="F1865" s="6" t="s">
        <v>5203</v>
      </c>
      <c r="G1865" s="6" t="s">
        <v>5204</v>
      </c>
      <c r="H1865" s="6" t="str">
        <f t="shared" si="60"/>
        <v>http://maps.google.com/maps?q=34.61788338,36.00589159</v>
      </c>
      <c r="I1865" s="7" t="str">
        <f t="shared" si="61"/>
        <v>See on Google Maps</v>
      </c>
    </row>
    <row r="1866" spans="1:9" x14ac:dyDescent="0.25">
      <c r="A1866" s="5">
        <v>34.627360979999999</v>
      </c>
      <c r="B1866" s="5">
        <v>36.07564996</v>
      </c>
      <c r="C1866" s="6" t="s">
        <v>4556</v>
      </c>
      <c r="D1866" s="6" t="s">
        <v>4557</v>
      </c>
      <c r="E1866" s="6" t="s">
        <v>5208</v>
      </c>
      <c r="F1866" s="6" t="s">
        <v>5209</v>
      </c>
      <c r="G1866" s="6" t="s">
        <v>5210</v>
      </c>
      <c r="H1866" s="6" t="str">
        <f t="shared" si="60"/>
        <v>http://maps.google.com/maps?q=34.62736098,36.07564996</v>
      </c>
      <c r="I1866" s="7" t="str">
        <f t="shared" si="61"/>
        <v>See on Google Maps</v>
      </c>
    </row>
    <row r="1867" spans="1:9" x14ac:dyDescent="0.25">
      <c r="A1867" s="5">
        <v>34.597677730000001</v>
      </c>
      <c r="B1867" s="5">
        <v>36.037580579999997</v>
      </c>
      <c r="C1867" s="6" t="s">
        <v>4556</v>
      </c>
      <c r="D1867" s="6" t="s">
        <v>4557</v>
      </c>
      <c r="E1867" s="6" t="s">
        <v>5211</v>
      </c>
      <c r="F1867" s="6" t="s">
        <v>5211</v>
      </c>
      <c r="G1867" s="6" t="s">
        <v>5212</v>
      </c>
      <c r="H1867" s="6" t="str">
        <f t="shared" si="60"/>
        <v>http://maps.google.com/maps?q=34.59767773,36.03758058</v>
      </c>
      <c r="I1867" s="7" t="str">
        <f t="shared" si="61"/>
        <v>See on Google Maps</v>
      </c>
    </row>
    <row r="1868" spans="1:9" x14ac:dyDescent="0.25">
      <c r="A1868" s="5">
        <v>34.549980920000003</v>
      </c>
      <c r="B1868" s="5">
        <v>36.029596650000002</v>
      </c>
      <c r="C1868" s="6" t="s">
        <v>4556</v>
      </c>
      <c r="D1868" s="6" t="s">
        <v>4557</v>
      </c>
      <c r="E1868" s="6" t="s">
        <v>5213</v>
      </c>
      <c r="F1868" s="6" t="s">
        <v>5213</v>
      </c>
      <c r="G1868" s="6" t="s">
        <v>5214</v>
      </c>
      <c r="H1868" s="6" t="str">
        <f t="shared" si="60"/>
        <v>http://maps.google.com/maps?q=34.54998092,36.02959665</v>
      </c>
      <c r="I1868" s="7" t="str">
        <f t="shared" si="61"/>
        <v>See on Google Maps</v>
      </c>
    </row>
    <row r="1869" spans="1:9" x14ac:dyDescent="0.25">
      <c r="A1869" s="5">
        <v>34.595260000000003</v>
      </c>
      <c r="B1869" s="5">
        <v>36.141471000000003</v>
      </c>
      <c r="C1869" s="6" t="s">
        <v>4556</v>
      </c>
      <c r="D1869" s="6" t="s">
        <v>4557</v>
      </c>
      <c r="E1869" s="6" t="s">
        <v>7188</v>
      </c>
      <c r="F1869" s="6"/>
      <c r="G1869" s="6"/>
      <c r="H1869" s="6" t="str">
        <f t="shared" si="60"/>
        <v>http://maps.google.com/maps?q=34.59526,36.141471</v>
      </c>
      <c r="I1869" s="7" t="str">
        <f t="shared" si="61"/>
        <v>See on Google Maps</v>
      </c>
    </row>
    <row r="1870" spans="1:9" x14ac:dyDescent="0.25">
      <c r="A1870" s="5">
        <v>34.609233430000003</v>
      </c>
      <c r="B1870" s="5">
        <v>36.153730580000001</v>
      </c>
      <c r="C1870" s="6" t="s">
        <v>4556</v>
      </c>
      <c r="D1870" s="6" t="s">
        <v>4557</v>
      </c>
      <c r="E1870" s="6" t="s">
        <v>5105</v>
      </c>
      <c r="F1870" s="6" t="s">
        <v>5106</v>
      </c>
      <c r="G1870" s="6" t="s">
        <v>5107</v>
      </c>
      <c r="H1870" s="6" t="str">
        <f t="shared" si="60"/>
        <v>http://maps.google.com/maps?q=34.60923343,36.15373058</v>
      </c>
      <c r="I1870" s="7" t="str">
        <f t="shared" si="61"/>
        <v>See on Google Maps</v>
      </c>
    </row>
    <row r="1871" spans="1:9" x14ac:dyDescent="0.25">
      <c r="A1871" s="5">
        <v>34.625519560000001</v>
      </c>
      <c r="B1871" s="5">
        <v>36.397969060000001</v>
      </c>
      <c r="C1871" s="6" t="s">
        <v>4556</v>
      </c>
      <c r="D1871" s="6" t="s">
        <v>4557</v>
      </c>
      <c r="E1871" s="6" t="s">
        <v>5218</v>
      </c>
      <c r="F1871" s="6" t="s">
        <v>5218</v>
      </c>
      <c r="G1871" s="6" t="s">
        <v>5219</v>
      </c>
      <c r="H1871" s="6" t="str">
        <f t="shared" si="60"/>
        <v>http://maps.google.com/maps?q=34.62551956,36.39796906</v>
      </c>
      <c r="I1871" s="7" t="str">
        <f t="shared" si="61"/>
        <v>See on Google Maps</v>
      </c>
    </row>
    <row r="1872" spans="1:9" x14ac:dyDescent="0.25">
      <c r="A1872" s="5">
        <v>34.617697710000002</v>
      </c>
      <c r="B1872" s="5">
        <v>36.147360280000001</v>
      </c>
      <c r="C1872" s="6" t="s">
        <v>4556</v>
      </c>
      <c r="D1872" s="6" t="s">
        <v>4557</v>
      </c>
      <c r="E1872" s="6" t="s">
        <v>872</v>
      </c>
      <c r="F1872" s="6" t="s">
        <v>872</v>
      </c>
      <c r="G1872" s="6" t="s">
        <v>5220</v>
      </c>
      <c r="H1872" s="6" t="str">
        <f t="shared" si="60"/>
        <v>http://maps.google.com/maps?q=34.61769771,36.14736028</v>
      </c>
      <c r="I1872" s="7" t="str">
        <f t="shared" si="61"/>
        <v>See on Google Maps</v>
      </c>
    </row>
    <row r="1873" spans="1:9" x14ac:dyDescent="0.25">
      <c r="A1873" s="5">
        <v>34.530799999999999</v>
      </c>
      <c r="B1873" s="5">
        <v>36.0717</v>
      </c>
      <c r="C1873" s="6" t="s">
        <v>4556</v>
      </c>
      <c r="D1873" s="6" t="s">
        <v>4557</v>
      </c>
      <c r="E1873" s="6" t="s">
        <v>7218</v>
      </c>
      <c r="F1873" s="6"/>
      <c r="G1873" s="6"/>
      <c r="H1873" s="6" t="str">
        <f t="shared" si="60"/>
        <v>http://maps.google.com/maps?q=34.5308,36.0717</v>
      </c>
      <c r="I1873" s="7" t="str">
        <f t="shared" si="61"/>
        <v>See on Google Maps</v>
      </c>
    </row>
    <row r="1874" spans="1:9" x14ac:dyDescent="0.25">
      <c r="A1874" s="5">
        <v>34.515266320000002</v>
      </c>
      <c r="B1874" s="5">
        <v>36.02929906</v>
      </c>
      <c r="C1874" s="6" t="s">
        <v>4556</v>
      </c>
      <c r="D1874" s="6" t="s">
        <v>4557</v>
      </c>
      <c r="E1874" s="6" t="s">
        <v>5221</v>
      </c>
      <c r="F1874" s="6" t="s">
        <v>5222</v>
      </c>
      <c r="G1874" s="6" t="s">
        <v>5223</v>
      </c>
      <c r="H1874" s="6" t="str">
        <f t="shared" si="60"/>
        <v>http://maps.google.com/maps?q=34.51526632,36.02929906</v>
      </c>
      <c r="I1874" s="7" t="str">
        <f t="shared" si="61"/>
        <v>See on Google Maps</v>
      </c>
    </row>
    <row r="1875" spans="1:9" x14ac:dyDescent="0.25">
      <c r="A1875" s="5">
        <v>34.532899999999998</v>
      </c>
      <c r="B1875" s="5">
        <v>36.132800000000003</v>
      </c>
      <c r="C1875" s="6" t="s">
        <v>4556</v>
      </c>
      <c r="D1875" s="6" t="s">
        <v>4557</v>
      </c>
      <c r="E1875" s="6" t="s">
        <v>7326</v>
      </c>
      <c r="F1875" s="6"/>
      <c r="G1875" s="6"/>
      <c r="H1875" s="6" t="str">
        <f t="shared" si="60"/>
        <v>http://maps.google.com/maps?q=34.5329,36.1328</v>
      </c>
      <c r="I1875" s="7" t="str">
        <f t="shared" si="61"/>
        <v>See on Google Maps</v>
      </c>
    </row>
    <row r="1876" spans="1:9" x14ac:dyDescent="0.25">
      <c r="A1876" s="5">
        <v>34.5154</v>
      </c>
      <c r="B1876" s="5">
        <v>36.039000000000001</v>
      </c>
      <c r="C1876" s="6" t="s">
        <v>4556</v>
      </c>
      <c r="D1876" s="6" t="s">
        <v>4557</v>
      </c>
      <c r="E1876" s="6" t="s">
        <v>7225</v>
      </c>
      <c r="F1876" s="6"/>
      <c r="G1876" s="6"/>
      <c r="H1876" s="6" t="str">
        <f t="shared" si="60"/>
        <v>http://maps.google.com/maps?q=34.5154,36.039</v>
      </c>
      <c r="I1876" s="7" t="str">
        <f t="shared" si="61"/>
        <v>See on Google Maps</v>
      </c>
    </row>
    <row r="1877" spans="1:9" x14ac:dyDescent="0.25">
      <c r="A1877" s="5">
        <v>34.516975479999999</v>
      </c>
      <c r="B1877" s="5">
        <v>36.038453680000003</v>
      </c>
      <c r="C1877" s="6" t="s">
        <v>4556</v>
      </c>
      <c r="D1877" s="6" t="s">
        <v>4557</v>
      </c>
      <c r="E1877" s="6" t="s">
        <v>5224</v>
      </c>
      <c r="F1877" s="6" t="s">
        <v>5225</v>
      </c>
      <c r="G1877" s="6" t="s">
        <v>5226</v>
      </c>
      <c r="H1877" s="6" t="str">
        <f t="shared" si="60"/>
        <v>http://maps.google.com/maps?q=34.51697548,36.03845368</v>
      </c>
      <c r="I1877" s="7" t="str">
        <f t="shared" si="61"/>
        <v>See on Google Maps</v>
      </c>
    </row>
    <row r="1878" spans="1:9" x14ac:dyDescent="0.25">
      <c r="A1878" s="5">
        <v>34.521277869999999</v>
      </c>
      <c r="B1878" s="5">
        <v>36.034669350000001</v>
      </c>
      <c r="C1878" s="6" t="s">
        <v>4556</v>
      </c>
      <c r="D1878" s="6" t="s">
        <v>4557</v>
      </c>
      <c r="E1878" s="6" t="s">
        <v>5227</v>
      </c>
      <c r="F1878" s="6" t="s">
        <v>5228</v>
      </c>
      <c r="G1878" s="6" t="s">
        <v>5229</v>
      </c>
      <c r="H1878" s="6" t="str">
        <f t="shared" si="60"/>
        <v>http://maps.google.com/maps?q=34.52127787,36.03466935</v>
      </c>
      <c r="I1878" s="7" t="str">
        <f t="shared" si="61"/>
        <v>See on Google Maps</v>
      </c>
    </row>
    <row r="1879" spans="1:9" x14ac:dyDescent="0.25">
      <c r="A1879" s="5">
        <v>34.520122180000001</v>
      </c>
      <c r="B1879" s="5">
        <v>36.029424939999998</v>
      </c>
      <c r="C1879" s="6" t="s">
        <v>4556</v>
      </c>
      <c r="D1879" s="6" t="s">
        <v>4557</v>
      </c>
      <c r="E1879" s="6" t="s">
        <v>5230</v>
      </c>
      <c r="F1879" s="6" t="s">
        <v>5231</v>
      </c>
      <c r="G1879" s="6" t="s">
        <v>5232</v>
      </c>
      <c r="H1879" s="6" t="str">
        <f t="shared" si="60"/>
        <v>http://maps.google.com/maps?q=34.52012218,36.02942494</v>
      </c>
      <c r="I1879" s="7" t="str">
        <f t="shared" si="61"/>
        <v>See on Google Maps</v>
      </c>
    </row>
    <row r="1880" spans="1:9" x14ac:dyDescent="0.25">
      <c r="A1880" s="5">
        <v>34.5124</v>
      </c>
      <c r="B1880" s="5">
        <v>36.0336</v>
      </c>
      <c r="C1880" s="6" t="s">
        <v>4556</v>
      </c>
      <c r="D1880" s="6" t="s">
        <v>4557</v>
      </c>
      <c r="E1880" s="6" t="s">
        <v>7227</v>
      </c>
      <c r="F1880" s="6"/>
      <c r="G1880" s="6"/>
      <c r="H1880" s="6" t="str">
        <f t="shared" si="60"/>
        <v>http://maps.google.com/maps?q=34.5124,36.0336</v>
      </c>
      <c r="I1880" s="7" t="str">
        <f t="shared" si="61"/>
        <v>See on Google Maps</v>
      </c>
    </row>
    <row r="1881" spans="1:9" x14ac:dyDescent="0.25">
      <c r="A1881" s="5">
        <v>34.273594500000002</v>
      </c>
      <c r="B1881" s="5">
        <v>35.886386129999998</v>
      </c>
      <c r="C1881" s="6" t="s">
        <v>4556</v>
      </c>
      <c r="D1881" s="6" t="s">
        <v>5559</v>
      </c>
      <c r="E1881" s="6" t="s">
        <v>3547</v>
      </c>
      <c r="F1881" s="6" t="s">
        <v>3547</v>
      </c>
      <c r="G1881" s="6" t="s">
        <v>5560</v>
      </c>
      <c r="H1881" s="6" t="str">
        <f t="shared" si="60"/>
        <v>http://maps.google.com/maps?q=34.2735945,35.88638613</v>
      </c>
      <c r="I1881" s="7" t="str">
        <f t="shared" si="61"/>
        <v>See on Google Maps</v>
      </c>
    </row>
    <row r="1882" spans="1:9" x14ac:dyDescent="0.25">
      <c r="A1882" s="5">
        <v>34.244591759999999</v>
      </c>
      <c r="B1882" s="5">
        <v>36.039025340000002</v>
      </c>
      <c r="C1882" s="6" t="s">
        <v>4556</v>
      </c>
      <c r="D1882" s="6" t="s">
        <v>5559</v>
      </c>
      <c r="E1882" s="6" t="s">
        <v>5561</v>
      </c>
      <c r="F1882" s="6" t="s">
        <v>5562</v>
      </c>
      <c r="G1882" s="6" t="s">
        <v>5563</v>
      </c>
      <c r="H1882" s="6" t="str">
        <f t="shared" si="60"/>
        <v>http://maps.google.com/maps?q=34.24459176,36.03902534</v>
      </c>
      <c r="I1882" s="7" t="str">
        <f t="shared" si="61"/>
        <v>See on Google Maps</v>
      </c>
    </row>
    <row r="1883" spans="1:9" x14ac:dyDescent="0.25">
      <c r="A1883" s="5">
        <v>34.276533280000002</v>
      </c>
      <c r="B1883" s="5">
        <v>35.953844449999998</v>
      </c>
      <c r="C1883" s="6" t="s">
        <v>4556</v>
      </c>
      <c r="D1883" s="6" t="s">
        <v>5559</v>
      </c>
      <c r="E1883" s="6" t="s">
        <v>5564</v>
      </c>
      <c r="F1883" s="6" t="s">
        <v>5564</v>
      </c>
      <c r="G1883" s="6" t="s">
        <v>5565</v>
      </c>
      <c r="H1883" s="6" t="str">
        <f t="shared" si="60"/>
        <v>http://maps.google.com/maps?q=34.27653328,35.95384445</v>
      </c>
      <c r="I1883" s="7" t="str">
        <f t="shared" si="61"/>
        <v>See on Google Maps</v>
      </c>
    </row>
    <row r="1884" spans="1:9" x14ac:dyDescent="0.25">
      <c r="A1884" s="5">
        <v>34.258830510000003</v>
      </c>
      <c r="B1884" s="5">
        <v>35.874105479999997</v>
      </c>
      <c r="C1884" s="6" t="s">
        <v>4556</v>
      </c>
      <c r="D1884" s="6" t="s">
        <v>5559</v>
      </c>
      <c r="E1884" s="6" t="s">
        <v>5566</v>
      </c>
      <c r="F1884" s="6" t="s">
        <v>5567</v>
      </c>
      <c r="G1884" s="6" t="s">
        <v>5568</v>
      </c>
      <c r="H1884" s="6" t="str">
        <f t="shared" si="60"/>
        <v>http://maps.google.com/maps?q=34.25883051,35.87410548</v>
      </c>
      <c r="I1884" s="7" t="str">
        <f t="shared" si="61"/>
        <v>See on Google Maps</v>
      </c>
    </row>
    <row r="1885" spans="1:9" x14ac:dyDescent="0.25">
      <c r="A1885" s="5">
        <v>34.241936469999999</v>
      </c>
      <c r="B1885" s="5">
        <v>35.983446260000001</v>
      </c>
      <c r="C1885" s="6" t="s">
        <v>4556</v>
      </c>
      <c r="D1885" s="6" t="s">
        <v>5559</v>
      </c>
      <c r="E1885" s="6" t="s">
        <v>5569</v>
      </c>
      <c r="F1885" s="6" t="s">
        <v>5569</v>
      </c>
      <c r="G1885" s="6" t="s">
        <v>5570</v>
      </c>
      <c r="H1885" s="6" t="str">
        <f t="shared" si="60"/>
        <v>http://maps.google.com/maps?q=34.24193647,35.98344626</v>
      </c>
      <c r="I1885" s="7" t="str">
        <f t="shared" si="61"/>
        <v>See on Google Maps</v>
      </c>
    </row>
    <row r="1886" spans="1:9" x14ac:dyDescent="0.25">
      <c r="A1886" s="5">
        <v>34.249429309999996</v>
      </c>
      <c r="B1886" s="5">
        <v>36.010586369999999</v>
      </c>
      <c r="C1886" s="6" t="s">
        <v>4556</v>
      </c>
      <c r="D1886" s="6" t="s">
        <v>5559</v>
      </c>
      <c r="E1886" s="6" t="s">
        <v>5559</v>
      </c>
      <c r="F1886" s="6" t="s">
        <v>5571</v>
      </c>
      <c r="G1886" s="6" t="s">
        <v>5572</v>
      </c>
      <c r="H1886" s="6" t="str">
        <f t="shared" si="60"/>
        <v>http://maps.google.com/maps?q=34.24942931,36.01058637</v>
      </c>
      <c r="I1886" s="7" t="str">
        <f t="shared" si="61"/>
        <v>See on Google Maps</v>
      </c>
    </row>
    <row r="1887" spans="1:9" x14ac:dyDescent="0.25">
      <c r="A1887" s="5">
        <v>34.262086160000003</v>
      </c>
      <c r="B1887" s="5">
        <v>35.909958400000001</v>
      </c>
      <c r="C1887" s="6" t="s">
        <v>4556</v>
      </c>
      <c r="D1887" s="6" t="s">
        <v>5559</v>
      </c>
      <c r="E1887" s="6" t="s">
        <v>5573</v>
      </c>
      <c r="F1887" s="6" t="s">
        <v>5573</v>
      </c>
      <c r="G1887" s="6" t="s">
        <v>5574</v>
      </c>
      <c r="H1887" s="6" t="str">
        <f t="shared" si="60"/>
        <v>http://maps.google.com/maps?q=34.26208616,35.9099584</v>
      </c>
      <c r="I1887" s="7" t="str">
        <f t="shared" si="61"/>
        <v>See on Google Maps</v>
      </c>
    </row>
    <row r="1888" spans="1:9" x14ac:dyDescent="0.25">
      <c r="A1888" s="5">
        <v>34.265097609999998</v>
      </c>
      <c r="B1888" s="5">
        <v>35.889974180000003</v>
      </c>
      <c r="C1888" s="6" t="s">
        <v>4556</v>
      </c>
      <c r="D1888" s="6" t="s">
        <v>5559</v>
      </c>
      <c r="E1888" s="6" t="s">
        <v>5575</v>
      </c>
      <c r="F1888" s="6" t="s">
        <v>5575</v>
      </c>
      <c r="G1888" s="6" t="s">
        <v>5576</v>
      </c>
      <c r="H1888" s="6" t="str">
        <f t="shared" si="60"/>
        <v>http://maps.google.com/maps?q=34.26509761,35.88997418</v>
      </c>
      <c r="I1888" s="7" t="str">
        <f t="shared" si="61"/>
        <v>See on Google Maps</v>
      </c>
    </row>
    <row r="1889" spans="1:9" x14ac:dyDescent="0.25">
      <c r="A1889" s="5">
        <v>34.261719390000003</v>
      </c>
      <c r="B1889" s="5">
        <v>35.95042497</v>
      </c>
      <c r="C1889" s="6" t="s">
        <v>4556</v>
      </c>
      <c r="D1889" s="6" t="s">
        <v>5559</v>
      </c>
      <c r="E1889" s="6" t="s">
        <v>5577</v>
      </c>
      <c r="F1889" s="6" t="s">
        <v>5577</v>
      </c>
      <c r="G1889" s="6" t="s">
        <v>5578</v>
      </c>
      <c r="H1889" s="6" t="str">
        <f t="shared" si="60"/>
        <v>http://maps.google.com/maps?q=34.26171939,35.95042497</v>
      </c>
      <c r="I1889" s="7" t="str">
        <f t="shared" si="61"/>
        <v>See on Google Maps</v>
      </c>
    </row>
    <row r="1890" spans="1:9" x14ac:dyDescent="0.25">
      <c r="A1890" s="5">
        <v>34.236899960000002</v>
      </c>
      <c r="B1890" s="5">
        <v>36.00408882</v>
      </c>
      <c r="C1890" s="6" t="s">
        <v>4556</v>
      </c>
      <c r="D1890" s="6" t="s">
        <v>5559</v>
      </c>
      <c r="E1890" s="6" t="s">
        <v>5579</v>
      </c>
      <c r="F1890" s="6" t="s">
        <v>5579</v>
      </c>
      <c r="G1890" s="6" t="s">
        <v>5580</v>
      </c>
      <c r="H1890" s="6" t="str">
        <f t="shared" si="60"/>
        <v>http://maps.google.com/maps?q=34.23689996,36.00408882</v>
      </c>
      <c r="I1890" s="7" t="str">
        <f t="shared" si="61"/>
        <v>See on Google Maps</v>
      </c>
    </row>
    <row r="1891" spans="1:9" x14ac:dyDescent="0.25">
      <c r="A1891" s="5">
        <v>34.239488870000002</v>
      </c>
      <c r="B1891" s="5">
        <v>35.996041720000001</v>
      </c>
      <c r="C1891" s="6" t="s">
        <v>4556</v>
      </c>
      <c r="D1891" s="6" t="s">
        <v>5559</v>
      </c>
      <c r="E1891" s="6" t="s">
        <v>5581</v>
      </c>
      <c r="F1891" s="6" t="s">
        <v>5582</v>
      </c>
      <c r="G1891" s="6" t="s">
        <v>5583</v>
      </c>
      <c r="H1891" s="6" t="str">
        <f t="shared" si="60"/>
        <v>http://maps.google.com/maps?q=34.23948887,35.99604172</v>
      </c>
      <c r="I1891" s="7" t="str">
        <f t="shared" si="61"/>
        <v>See on Google Maps</v>
      </c>
    </row>
    <row r="1892" spans="1:9" x14ac:dyDescent="0.25">
      <c r="A1892" s="5">
        <v>34.241380479999997</v>
      </c>
      <c r="B1892" s="5">
        <v>35.939786079999998</v>
      </c>
      <c r="C1892" s="6" t="s">
        <v>4556</v>
      </c>
      <c r="D1892" s="6" t="s">
        <v>5559</v>
      </c>
      <c r="E1892" s="6" t="s">
        <v>5584</v>
      </c>
      <c r="F1892" s="6" t="s">
        <v>5585</v>
      </c>
      <c r="G1892" s="6" t="s">
        <v>5586</v>
      </c>
      <c r="H1892" s="6" t="str">
        <f t="shared" si="60"/>
        <v>http://maps.google.com/maps?q=34.24138048,35.93978608</v>
      </c>
      <c r="I1892" s="7" t="str">
        <f t="shared" si="61"/>
        <v>See on Google Maps</v>
      </c>
    </row>
    <row r="1893" spans="1:9" x14ac:dyDescent="0.25">
      <c r="A1893" s="5">
        <v>34.27193527</v>
      </c>
      <c r="B1893" s="5">
        <v>35.8645487</v>
      </c>
      <c r="C1893" s="6" t="s">
        <v>4556</v>
      </c>
      <c r="D1893" s="6" t="s">
        <v>5559</v>
      </c>
      <c r="E1893" s="6" t="s">
        <v>5587</v>
      </c>
      <c r="F1893" s="6" t="s">
        <v>5588</v>
      </c>
      <c r="G1893" s="6" t="s">
        <v>5589</v>
      </c>
      <c r="H1893" s="6" t="str">
        <f t="shared" si="60"/>
        <v>http://maps.google.com/maps?q=34.27193527,35.8645487</v>
      </c>
      <c r="I1893" s="7" t="str">
        <f t="shared" si="61"/>
        <v>See on Google Maps</v>
      </c>
    </row>
    <row r="1894" spans="1:9" x14ac:dyDescent="0.25">
      <c r="A1894" s="5">
        <v>34.246217829999999</v>
      </c>
      <c r="B1894" s="5">
        <v>35.951011379999997</v>
      </c>
      <c r="C1894" s="6" t="s">
        <v>4556</v>
      </c>
      <c r="D1894" s="6" t="s">
        <v>5559</v>
      </c>
      <c r="E1894" s="6" t="s">
        <v>5590</v>
      </c>
      <c r="F1894" s="6" t="s">
        <v>5591</v>
      </c>
      <c r="G1894" s="6" t="s">
        <v>5592</v>
      </c>
      <c r="H1894" s="6" t="str">
        <f t="shared" si="60"/>
        <v>http://maps.google.com/maps?q=34.24621783,35.95101138</v>
      </c>
      <c r="I1894" s="7" t="str">
        <f t="shared" si="61"/>
        <v>See on Google Maps</v>
      </c>
    </row>
    <row r="1895" spans="1:9" x14ac:dyDescent="0.25">
      <c r="A1895" s="5">
        <v>34.251966699999997</v>
      </c>
      <c r="B1895" s="5">
        <v>35.984816729999999</v>
      </c>
      <c r="C1895" s="6" t="s">
        <v>4556</v>
      </c>
      <c r="D1895" s="6" t="s">
        <v>5559</v>
      </c>
      <c r="E1895" s="6" t="s">
        <v>5593</v>
      </c>
      <c r="F1895" s="6" t="s">
        <v>5594</v>
      </c>
      <c r="G1895" s="6" t="s">
        <v>5595</v>
      </c>
      <c r="H1895" s="6" t="str">
        <f t="shared" si="60"/>
        <v>http://maps.google.com/maps?q=34.2519667,35.98481673</v>
      </c>
      <c r="I1895" s="7" t="str">
        <f t="shared" si="61"/>
        <v>See on Google Maps</v>
      </c>
    </row>
    <row r="1896" spans="1:9" x14ac:dyDescent="0.25">
      <c r="A1896" s="5">
        <v>34.24738327</v>
      </c>
      <c r="B1896" s="5">
        <v>35.929274939999999</v>
      </c>
      <c r="C1896" s="6" t="s">
        <v>4556</v>
      </c>
      <c r="D1896" s="6" t="s">
        <v>5559</v>
      </c>
      <c r="E1896" s="6" t="s">
        <v>5596</v>
      </c>
      <c r="F1896" s="6" t="s">
        <v>5597</v>
      </c>
      <c r="G1896" s="6" t="s">
        <v>5598</v>
      </c>
      <c r="H1896" s="6" t="str">
        <f t="shared" si="60"/>
        <v>http://maps.google.com/maps?q=34.24738327,35.92927494</v>
      </c>
      <c r="I1896" s="7" t="str">
        <f t="shared" si="61"/>
        <v>See on Google Maps</v>
      </c>
    </row>
    <row r="1897" spans="1:9" x14ac:dyDescent="0.25">
      <c r="A1897" s="5">
        <v>34.242266610000001</v>
      </c>
      <c r="B1897" s="5">
        <v>35.977872259999998</v>
      </c>
      <c r="C1897" s="6" t="s">
        <v>4556</v>
      </c>
      <c r="D1897" s="6" t="s">
        <v>5559</v>
      </c>
      <c r="E1897" s="6" t="s">
        <v>5599</v>
      </c>
      <c r="F1897" s="6" t="s">
        <v>5599</v>
      </c>
      <c r="G1897" s="6" t="s">
        <v>5600</v>
      </c>
      <c r="H1897" s="6" t="str">
        <f t="shared" si="60"/>
        <v>http://maps.google.com/maps?q=34.24226661,35.97787226</v>
      </c>
      <c r="I1897" s="7" t="str">
        <f t="shared" si="61"/>
        <v>See on Google Maps</v>
      </c>
    </row>
    <row r="1898" spans="1:9" x14ac:dyDescent="0.25">
      <c r="A1898" s="5">
        <v>34.244405010000001</v>
      </c>
      <c r="B1898" s="5">
        <v>35.958431539999999</v>
      </c>
      <c r="C1898" s="6" t="s">
        <v>4556</v>
      </c>
      <c r="D1898" s="6" t="s">
        <v>5559</v>
      </c>
      <c r="E1898" s="6" t="s">
        <v>5601</v>
      </c>
      <c r="F1898" s="6" t="s">
        <v>5602</v>
      </c>
      <c r="G1898" s="6" t="s">
        <v>5603</v>
      </c>
      <c r="H1898" s="6" t="str">
        <f t="shared" si="60"/>
        <v>http://maps.google.com/maps?q=34.24440501,35.95843154</v>
      </c>
      <c r="I1898" s="7" t="str">
        <f t="shared" si="61"/>
        <v>See on Google Maps</v>
      </c>
    </row>
    <row r="1899" spans="1:9" x14ac:dyDescent="0.25">
      <c r="A1899" s="5">
        <v>34.249061150000003</v>
      </c>
      <c r="B1899" s="5">
        <v>35.874333270000001</v>
      </c>
      <c r="C1899" s="6" t="s">
        <v>4556</v>
      </c>
      <c r="D1899" s="6" t="s">
        <v>5559</v>
      </c>
      <c r="E1899" s="6" t="s">
        <v>5604</v>
      </c>
      <c r="F1899" s="6" t="s">
        <v>5605</v>
      </c>
      <c r="G1899" s="6" t="s">
        <v>5606</v>
      </c>
      <c r="H1899" s="6" t="str">
        <f t="shared" si="60"/>
        <v>http://maps.google.com/maps?q=34.24906115,35.87433327</v>
      </c>
      <c r="I1899" s="7" t="str">
        <f t="shared" si="61"/>
        <v>See on Google Maps</v>
      </c>
    </row>
    <row r="1900" spans="1:9" x14ac:dyDescent="0.25">
      <c r="A1900" s="5">
        <v>34.247891610000003</v>
      </c>
      <c r="B1900" s="5">
        <v>35.884941699999999</v>
      </c>
      <c r="C1900" s="6" t="s">
        <v>4556</v>
      </c>
      <c r="D1900" s="6" t="s">
        <v>5559</v>
      </c>
      <c r="E1900" s="6" t="s">
        <v>5607</v>
      </c>
      <c r="F1900" s="6" t="s">
        <v>5608</v>
      </c>
      <c r="G1900" s="6" t="s">
        <v>5609</v>
      </c>
      <c r="H1900" s="6" t="str">
        <f t="shared" si="60"/>
        <v>http://maps.google.com/maps?q=34.24789161,35.8849417</v>
      </c>
      <c r="I1900" s="7" t="str">
        <f t="shared" si="61"/>
        <v>See on Google Maps</v>
      </c>
    </row>
    <row r="1901" spans="1:9" x14ac:dyDescent="0.25">
      <c r="A1901" s="5">
        <v>34.259974960000001</v>
      </c>
      <c r="B1901" s="5">
        <v>35.840816680000003</v>
      </c>
      <c r="C1901" s="6" t="s">
        <v>4556</v>
      </c>
      <c r="D1901" s="6" t="s">
        <v>5559</v>
      </c>
      <c r="E1901" s="6" t="s">
        <v>5610</v>
      </c>
      <c r="F1901" s="6" t="s">
        <v>5611</v>
      </c>
      <c r="G1901" s="6" t="s">
        <v>5612</v>
      </c>
      <c r="H1901" s="6" t="str">
        <f t="shared" si="60"/>
        <v>http://maps.google.com/maps?q=34.25997496,35.84081668</v>
      </c>
      <c r="I1901" s="7" t="str">
        <f t="shared" si="61"/>
        <v>See on Google Maps</v>
      </c>
    </row>
    <row r="1902" spans="1:9" x14ac:dyDescent="0.25">
      <c r="A1902" s="5">
        <v>34.288827810000001</v>
      </c>
      <c r="B1902" s="5">
        <v>35.873245099999998</v>
      </c>
      <c r="C1902" s="6" t="s">
        <v>4556</v>
      </c>
      <c r="D1902" s="6" t="s">
        <v>5559</v>
      </c>
      <c r="E1902" s="6" t="s">
        <v>5613</v>
      </c>
      <c r="F1902" s="6" t="s">
        <v>5614</v>
      </c>
      <c r="G1902" s="6" t="s">
        <v>5615</v>
      </c>
      <c r="H1902" s="6" t="str">
        <f t="shared" si="60"/>
        <v>http://maps.google.com/maps?q=34.28882781,35.8732451</v>
      </c>
      <c r="I1902" s="7" t="str">
        <f t="shared" si="61"/>
        <v>See on Google Maps</v>
      </c>
    </row>
    <row r="1903" spans="1:9" x14ac:dyDescent="0.25">
      <c r="A1903" s="5">
        <v>34.257800000000003</v>
      </c>
      <c r="B1903" s="5">
        <v>35.939700000000002</v>
      </c>
      <c r="C1903" s="6" t="s">
        <v>4556</v>
      </c>
      <c r="D1903" s="6" t="s">
        <v>5559</v>
      </c>
      <c r="E1903" s="6" t="s">
        <v>7244</v>
      </c>
      <c r="F1903" s="6"/>
      <c r="G1903" s="6"/>
      <c r="H1903" s="6" t="str">
        <f t="shared" si="60"/>
        <v>http://maps.google.com/maps?q=34.2578,35.9397</v>
      </c>
      <c r="I1903" s="7" t="str">
        <f t="shared" si="61"/>
        <v>See on Google Maps</v>
      </c>
    </row>
    <row r="1904" spans="1:9" x14ac:dyDescent="0.25">
      <c r="A1904" s="5">
        <v>34.264386109999997</v>
      </c>
      <c r="B1904" s="5">
        <v>35.925650050000002</v>
      </c>
      <c r="C1904" s="6" t="s">
        <v>4556</v>
      </c>
      <c r="D1904" s="6" t="s">
        <v>5559</v>
      </c>
      <c r="E1904" s="6" t="s">
        <v>5616</v>
      </c>
      <c r="F1904" s="6" t="s">
        <v>5616</v>
      </c>
      <c r="G1904" s="6" t="s">
        <v>5617</v>
      </c>
      <c r="H1904" s="6" t="str">
        <f t="shared" si="60"/>
        <v>http://maps.google.com/maps?q=34.26438611,35.92565005</v>
      </c>
      <c r="I1904" s="7" t="str">
        <f t="shared" si="61"/>
        <v>See on Google Maps</v>
      </c>
    </row>
    <row r="1905" spans="1:9" x14ac:dyDescent="0.25">
      <c r="A1905" s="5">
        <v>34.252288870000001</v>
      </c>
      <c r="B1905" s="5">
        <v>35.893441729999999</v>
      </c>
      <c r="C1905" s="6" t="s">
        <v>4556</v>
      </c>
      <c r="D1905" s="6" t="s">
        <v>5559</v>
      </c>
      <c r="E1905" s="6" t="s">
        <v>5618</v>
      </c>
      <c r="F1905" s="6" t="s">
        <v>5618</v>
      </c>
      <c r="G1905" s="6" t="s">
        <v>5619</v>
      </c>
      <c r="H1905" s="6" t="str">
        <f t="shared" si="60"/>
        <v>http://maps.google.com/maps?q=34.25228887,35.89344173</v>
      </c>
      <c r="I1905" s="7" t="str">
        <f t="shared" si="61"/>
        <v>See on Google Maps</v>
      </c>
    </row>
    <row r="1906" spans="1:9" x14ac:dyDescent="0.25">
      <c r="A1906" s="5">
        <v>34.282672169999998</v>
      </c>
      <c r="B1906" s="5">
        <v>35.89747818</v>
      </c>
      <c r="C1906" s="6" t="s">
        <v>4556</v>
      </c>
      <c r="D1906" s="6" t="s">
        <v>5559</v>
      </c>
      <c r="E1906" s="6" t="s">
        <v>5620</v>
      </c>
      <c r="F1906" s="6" t="s">
        <v>5620</v>
      </c>
      <c r="G1906" s="6" t="s">
        <v>5621</v>
      </c>
      <c r="H1906" s="6" t="str">
        <f t="shared" si="60"/>
        <v>http://maps.google.com/maps?q=34.28267217,35.89747818</v>
      </c>
      <c r="I1906" s="7" t="str">
        <f t="shared" si="61"/>
        <v>See on Google Maps</v>
      </c>
    </row>
    <row r="1907" spans="1:9" x14ac:dyDescent="0.25">
      <c r="A1907" s="5">
        <v>34.25501938</v>
      </c>
      <c r="B1907" s="5">
        <v>35.941905499999997</v>
      </c>
      <c r="C1907" s="6" t="s">
        <v>4556</v>
      </c>
      <c r="D1907" s="6" t="s">
        <v>5559</v>
      </c>
      <c r="E1907" s="6" t="s">
        <v>5622</v>
      </c>
      <c r="F1907" s="6" t="s">
        <v>5623</v>
      </c>
      <c r="G1907" s="6" t="s">
        <v>5624</v>
      </c>
      <c r="H1907" s="6" t="str">
        <f t="shared" si="60"/>
        <v>http://maps.google.com/maps?q=34.25501938,35.9419055</v>
      </c>
      <c r="I1907" s="7" t="str">
        <f t="shared" si="61"/>
        <v>See on Google Maps</v>
      </c>
    </row>
    <row r="1908" spans="1:9" x14ac:dyDescent="0.25">
      <c r="A1908" s="5">
        <v>34.253799999999998</v>
      </c>
      <c r="B1908" s="5">
        <v>35.840299999999999</v>
      </c>
      <c r="C1908" s="6" t="s">
        <v>4556</v>
      </c>
      <c r="D1908" s="6" t="s">
        <v>5559</v>
      </c>
      <c r="E1908" s="6" t="s">
        <v>7245</v>
      </c>
      <c r="F1908" s="6"/>
      <c r="G1908" s="6"/>
      <c r="H1908" s="6" t="str">
        <f t="shared" si="60"/>
        <v>http://maps.google.com/maps?q=34.2538,35.8403</v>
      </c>
      <c r="I1908" s="7" t="str">
        <f t="shared" si="61"/>
        <v>See on Google Maps</v>
      </c>
    </row>
    <row r="1909" spans="1:9" x14ac:dyDescent="0.25">
      <c r="A1909" s="5">
        <v>34.207161120000002</v>
      </c>
      <c r="B1909" s="5">
        <v>35.72092773</v>
      </c>
      <c r="C1909" s="6" t="s">
        <v>4556</v>
      </c>
      <c r="D1909" s="6" t="s">
        <v>5233</v>
      </c>
      <c r="E1909" s="6" t="s">
        <v>5234</v>
      </c>
      <c r="F1909" s="6" t="s">
        <v>5235</v>
      </c>
      <c r="G1909" s="6" t="s">
        <v>5236</v>
      </c>
      <c r="H1909" s="6" t="str">
        <f t="shared" si="60"/>
        <v>http://maps.google.com/maps?q=34.20716112,35.72092773</v>
      </c>
      <c r="I1909" s="7" t="str">
        <f t="shared" si="61"/>
        <v>See on Google Maps</v>
      </c>
    </row>
    <row r="1910" spans="1:9" x14ac:dyDescent="0.25">
      <c r="A1910" s="5">
        <v>34.253530480000002</v>
      </c>
      <c r="B1910" s="5">
        <v>35.703669410000003</v>
      </c>
      <c r="C1910" s="6" t="s">
        <v>4556</v>
      </c>
      <c r="D1910" s="6" t="s">
        <v>5233</v>
      </c>
      <c r="E1910" s="6" t="s">
        <v>5237</v>
      </c>
      <c r="F1910" s="6" t="s">
        <v>5238</v>
      </c>
      <c r="G1910" s="6" t="s">
        <v>5239</v>
      </c>
      <c r="H1910" s="6" t="str">
        <f t="shared" si="60"/>
        <v>http://maps.google.com/maps?q=34.25353048,35.70366941</v>
      </c>
      <c r="I1910" s="7" t="str">
        <f t="shared" si="61"/>
        <v>See on Google Maps</v>
      </c>
    </row>
    <row r="1911" spans="1:9" x14ac:dyDescent="0.25">
      <c r="A1911" s="5">
        <v>34.205105500000002</v>
      </c>
      <c r="B1911" s="5">
        <v>35.771830510000001</v>
      </c>
      <c r="C1911" s="6" t="s">
        <v>4556</v>
      </c>
      <c r="D1911" s="6" t="s">
        <v>5233</v>
      </c>
      <c r="E1911" s="6" t="s">
        <v>5240</v>
      </c>
      <c r="F1911" s="6" t="s">
        <v>5241</v>
      </c>
      <c r="G1911" s="6" t="s">
        <v>5242</v>
      </c>
      <c r="H1911" s="6" t="str">
        <f t="shared" si="60"/>
        <v>http://maps.google.com/maps?q=34.2051055,35.77183051</v>
      </c>
      <c r="I1911" s="7" t="str">
        <f t="shared" si="61"/>
        <v>See on Google Maps</v>
      </c>
    </row>
    <row r="1912" spans="1:9" x14ac:dyDescent="0.25">
      <c r="A1912" s="5">
        <v>34.236571830000003</v>
      </c>
      <c r="B1912" s="5">
        <v>35.804991080000001</v>
      </c>
      <c r="C1912" s="6" t="s">
        <v>4556</v>
      </c>
      <c r="D1912" s="6" t="s">
        <v>5233</v>
      </c>
      <c r="E1912" s="6" t="s">
        <v>5243</v>
      </c>
      <c r="F1912" s="6" t="s">
        <v>5243</v>
      </c>
      <c r="G1912" s="6" t="s">
        <v>5244</v>
      </c>
      <c r="H1912" s="6" t="str">
        <f t="shared" si="60"/>
        <v>http://maps.google.com/maps?q=34.23657183,35.80499108</v>
      </c>
      <c r="I1912" s="7" t="str">
        <f t="shared" si="61"/>
        <v>See on Google Maps</v>
      </c>
    </row>
    <row r="1913" spans="1:9" x14ac:dyDescent="0.25">
      <c r="A1913" s="5">
        <v>34.235283160000002</v>
      </c>
      <c r="B1913" s="5">
        <v>35.748790509999999</v>
      </c>
      <c r="C1913" s="6" t="s">
        <v>4556</v>
      </c>
      <c r="D1913" s="6" t="s">
        <v>5233</v>
      </c>
      <c r="E1913" s="6" t="s">
        <v>5245</v>
      </c>
      <c r="F1913" s="6" t="s">
        <v>5245</v>
      </c>
      <c r="G1913" s="6" t="s">
        <v>5246</v>
      </c>
      <c r="H1913" s="6" t="str">
        <f t="shared" si="60"/>
        <v>http://maps.google.com/maps?q=34.23528316,35.74879051</v>
      </c>
      <c r="I1913" s="7" t="str">
        <f t="shared" si="61"/>
        <v>See on Google Maps</v>
      </c>
    </row>
    <row r="1914" spans="1:9" x14ac:dyDescent="0.25">
      <c r="A1914" s="5">
        <v>34.191549389999999</v>
      </c>
      <c r="B1914" s="5">
        <v>35.933707239999997</v>
      </c>
      <c r="C1914" s="6" t="s">
        <v>4556</v>
      </c>
      <c r="D1914" s="6" t="s">
        <v>5233</v>
      </c>
      <c r="E1914" s="6" t="s">
        <v>5247</v>
      </c>
      <c r="F1914" s="6" t="s">
        <v>5248</v>
      </c>
      <c r="G1914" s="6" t="s">
        <v>5249</v>
      </c>
      <c r="H1914" s="6" t="str">
        <f t="shared" si="60"/>
        <v>http://maps.google.com/maps?q=34.19154939,35.93370724</v>
      </c>
      <c r="I1914" s="7" t="str">
        <f t="shared" si="61"/>
        <v>See on Google Maps</v>
      </c>
    </row>
    <row r="1915" spans="1:9" x14ac:dyDescent="0.25">
      <c r="A1915" s="5">
        <v>34.186066580000002</v>
      </c>
      <c r="B1915" s="5">
        <v>35.885146079999998</v>
      </c>
      <c r="C1915" s="6" t="s">
        <v>4556</v>
      </c>
      <c r="D1915" s="6" t="s">
        <v>5233</v>
      </c>
      <c r="E1915" s="6" t="s">
        <v>5250</v>
      </c>
      <c r="F1915" s="6" t="s">
        <v>5251</v>
      </c>
      <c r="G1915" s="6" t="s">
        <v>5252</v>
      </c>
      <c r="H1915" s="6" t="str">
        <f t="shared" si="60"/>
        <v>http://maps.google.com/maps?q=34.18606658,35.88514608</v>
      </c>
      <c r="I1915" s="7" t="str">
        <f t="shared" si="61"/>
        <v>See on Google Maps</v>
      </c>
    </row>
    <row r="1916" spans="1:9" x14ac:dyDescent="0.25">
      <c r="A1916" s="5">
        <v>34.209148120000002</v>
      </c>
      <c r="B1916" s="5">
        <v>35.902608290000003</v>
      </c>
      <c r="C1916" s="6" t="s">
        <v>4556</v>
      </c>
      <c r="D1916" s="6" t="s">
        <v>5233</v>
      </c>
      <c r="E1916" s="6" t="s">
        <v>5253</v>
      </c>
      <c r="F1916" s="6" t="s">
        <v>5254</v>
      </c>
      <c r="G1916" s="6" t="s">
        <v>5255</v>
      </c>
      <c r="H1916" s="6" t="str">
        <f t="shared" si="60"/>
        <v>http://maps.google.com/maps?q=34.20914812,35.90260829</v>
      </c>
      <c r="I1916" s="7" t="str">
        <f t="shared" si="61"/>
        <v>See on Google Maps</v>
      </c>
    </row>
    <row r="1917" spans="1:9" x14ac:dyDescent="0.25">
      <c r="A1917" s="5">
        <v>34.218705610000001</v>
      </c>
      <c r="B1917" s="5">
        <v>35.78538339</v>
      </c>
      <c r="C1917" s="6" t="s">
        <v>4556</v>
      </c>
      <c r="D1917" s="6" t="s">
        <v>5233</v>
      </c>
      <c r="E1917" s="6" t="s">
        <v>5256</v>
      </c>
      <c r="F1917" s="6" t="s">
        <v>5256</v>
      </c>
      <c r="G1917" s="6" t="s">
        <v>5257</v>
      </c>
      <c r="H1917" s="6" t="str">
        <f t="shared" si="60"/>
        <v>http://maps.google.com/maps?q=34.21870561,35.78538339</v>
      </c>
      <c r="I1917" s="7" t="str">
        <f t="shared" si="61"/>
        <v>See on Google Maps</v>
      </c>
    </row>
    <row r="1918" spans="1:9" x14ac:dyDescent="0.25">
      <c r="A1918" s="5">
        <v>34.178314329999999</v>
      </c>
      <c r="B1918" s="5">
        <v>35.872947089999997</v>
      </c>
      <c r="C1918" s="6" t="s">
        <v>4556</v>
      </c>
      <c r="D1918" s="6" t="s">
        <v>5233</v>
      </c>
      <c r="E1918" s="6" t="s">
        <v>5258</v>
      </c>
      <c r="F1918" s="6" t="s">
        <v>5258</v>
      </c>
      <c r="G1918" s="6" t="s">
        <v>5259</v>
      </c>
      <c r="H1918" s="6" t="str">
        <f t="shared" si="60"/>
        <v>http://maps.google.com/maps?q=34.17831433,35.87294709</v>
      </c>
      <c r="I1918" s="7" t="str">
        <f t="shared" si="61"/>
        <v>See on Google Maps</v>
      </c>
    </row>
    <row r="1919" spans="1:9" x14ac:dyDescent="0.25">
      <c r="A1919" s="5">
        <v>34.217389019999999</v>
      </c>
      <c r="B1919" s="5">
        <v>35.656135069999998</v>
      </c>
      <c r="C1919" s="6" t="s">
        <v>4556</v>
      </c>
      <c r="D1919" s="6" t="s">
        <v>5233</v>
      </c>
      <c r="E1919" s="6" t="s">
        <v>5260</v>
      </c>
      <c r="F1919" s="6" t="s">
        <v>5261</v>
      </c>
      <c r="G1919" s="6" t="s">
        <v>5262</v>
      </c>
      <c r="H1919" s="6" t="str">
        <f t="shared" si="60"/>
        <v>http://maps.google.com/maps?q=34.21738902,35.65613507</v>
      </c>
      <c r="I1919" s="7" t="str">
        <f t="shared" si="61"/>
        <v>See on Google Maps</v>
      </c>
    </row>
    <row r="1920" spans="1:9" x14ac:dyDescent="0.25">
      <c r="A1920" s="5">
        <v>34.235683299999998</v>
      </c>
      <c r="B1920" s="5">
        <v>35.705161029999999</v>
      </c>
      <c r="C1920" s="6" t="s">
        <v>4556</v>
      </c>
      <c r="D1920" s="6" t="s">
        <v>5233</v>
      </c>
      <c r="E1920" s="6" t="s">
        <v>5263</v>
      </c>
      <c r="F1920" s="6" t="s">
        <v>5263</v>
      </c>
      <c r="G1920" s="6" t="s">
        <v>5264</v>
      </c>
      <c r="H1920" s="6" t="str">
        <f t="shared" si="60"/>
        <v>http://maps.google.com/maps?q=34.2356833,35.70516103</v>
      </c>
      <c r="I1920" s="7" t="str">
        <f t="shared" si="61"/>
        <v>See on Google Maps</v>
      </c>
    </row>
    <row r="1921" spans="1:9" x14ac:dyDescent="0.25">
      <c r="A1921" s="5">
        <v>34.256269420000002</v>
      </c>
      <c r="B1921" s="5">
        <v>35.658111169999998</v>
      </c>
      <c r="C1921" s="6" t="s">
        <v>4556</v>
      </c>
      <c r="D1921" s="6" t="s">
        <v>5233</v>
      </c>
      <c r="E1921" s="6" t="s">
        <v>5265</v>
      </c>
      <c r="F1921" s="6" t="s">
        <v>5266</v>
      </c>
      <c r="G1921" s="6" t="s">
        <v>5267</v>
      </c>
      <c r="H1921" s="6" t="str">
        <f t="shared" si="60"/>
        <v>http://maps.google.com/maps?q=34.25626942,35.65811117</v>
      </c>
      <c r="I1921" s="7" t="str">
        <f t="shared" si="61"/>
        <v>See on Google Maps</v>
      </c>
    </row>
    <row r="1922" spans="1:9" x14ac:dyDescent="0.25">
      <c r="A1922" s="5">
        <v>34.202916719999997</v>
      </c>
      <c r="B1922" s="5">
        <v>35.823880529999997</v>
      </c>
      <c r="C1922" s="6" t="s">
        <v>4556</v>
      </c>
      <c r="D1922" s="6" t="s">
        <v>5233</v>
      </c>
      <c r="E1922" s="6" t="s">
        <v>5268</v>
      </c>
      <c r="F1922" s="6" t="s">
        <v>5269</v>
      </c>
      <c r="G1922" s="6" t="s">
        <v>5270</v>
      </c>
      <c r="H1922" s="6" t="str">
        <f t="shared" si="60"/>
        <v>http://maps.google.com/maps?q=34.20291672,35.82388053</v>
      </c>
      <c r="I1922" s="7" t="str">
        <f t="shared" si="61"/>
        <v>See on Google Maps</v>
      </c>
    </row>
    <row r="1923" spans="1:9" x14ac:dyDescent="0.25">
      <c r="A1923" s="5">
        <v>34.224299950000002</v>
      </c>
      <c r="B1923" s="5">
        <v>35.817983359999999</v>
      </c>
      <c r="C1923" s="6" t="s">
        <v>4556</v>
      </c>
      <c r="D1923" s="6" t="s">
        <v>5233</v>
      </c>
      <c r="E1923" s="6" t="s">
        <v>5271</v>
      </c>
      <c r="F1923" s="6" t="s">
        <v>5272</v>
      </c>
      <c r="G1923" s="6" t="s">
        <v>5273</v>
      </c>
      <c r="H1923" s="6" t="str">
        <f t="shared" ref="H1923:H1986" si="62">CONCATENATE("http://maps.google.com/maps?q=",A1923,",",B1923,"")</f>
        <v>http://maps.google.com/maps?q=34.22429995,35.81798336</v>
      </c>
      <c r="I1923" s="7" t="str">
        <f t="shared" ref="I1923:I1986" si="63">HYPERLINK(H1923, "See on Google Maps")</f>
        <v>See on Google Maps</v>
      </c>
    </row>
    <row r="1924" spans="1:9" x14ac:dyDescent="0.25">
      <c r="A1924" s="5">
        <v>34.223305480000001</v>
      </c>
      <c r="B1924" s="5">
        <v>35.834819510000003</v>
      </c>
      <c r="C1924" s="6" t="s">
        <v>4556</v>
      </c>
      <c r="D1924" s="6" t="s">
        <v>5233</v>
      </c>
      <c r="E1924" s="6" t="s">
        <v>5274</v>
      </c>
      <c r="F1924" s="6" t="s">
        <v>5275</v>
      </c>
      <c r="G1924" s="6" t="s">
        <v>5276</v>
      </c>
      <c r="H1924" s="6" t="str">
        <f t="shared" si="62"/>
        <v>http://maps.google.com/maps?q=34.22330548,35.83481951</v>
      </c>
      <c r="I1924" s="7" t="str">
        <f t="shared" si="63"/>
        <v>See on Google Maps</v>
      </c>
    </row>
    <row r="1925" spans="1:9" x14ac:dyDescent="0.25">
      <c r="A1925" s="5">
        <v>34.24307778</v>
      </c>
      <c r="B1925" s="5">
        <v>35.857641729999997</v>
      </c>
      <c r="C1925" s="6" t="s">
        <v>4556</v>
      </c>
      <c r="D1925" s="6" t="s">
        <v>5233</v>
      </c>
      <c r="E1925" s="6" t="s">
        <v>5277</v>
      </c>
      <c r="F1925" s="6" t="s">
        <v>5278</v>
      </c>
      <c r="G1925" s="6" t="s">
        <v>5279</v>
      </c>
      <c r="H1925" s="6" t="str">
        <f t="shared" si="62"/>
        <v>http://maps.google.com/maps?q=34.24307778,35.85764173</v>
      </c>
      <c r="I1925" s="7" t="str">
        <f t="shared" si="63"/>
        <v>See on Google Maps</v>
      </c>
    </row>
    <row r="1926" spans="1:9" x14ac:dyDescent="0.25">
      <c r="A1926" s="5">
        <v>34.244202790000003</v>
      </c>
      <c r="B1926" s="5">
        <v>35.71353895</v>
      </c>
      <c r="C1926" s="6" t="s">
        <v>4556</v>
      </c>
      <c r="D1926" s="6" t="s">
        <v>5233</v>
      </c>
      <c r="E1926" s="6" t="s">
        <v>5280</v>
      </c>
      <c r="F1926" s="6" t="s">
        <v>5281</v>
      </c>
      <c r="G1926" s="6" t="s">
        <v>5282</v>
      </c>
      <c r="H1926" s="6" t="str">
        <f t="shared" si="62"/>
        <v>http://maps.google.com/maps?q=34.24420279,35.71353895</v>
      </c>
      <c r="I1926" s="7" t="str">
        <f t="shared" si="63"/>
        <v>See on Google Maps</v>
      </c>
    </row>
    <row r="1927" spans="1:9" x14ac:dyDescent="0.25">
      <c r="A1927" s="5">
        <v>34.233519440000002</v>
      </c>
      <c r="B1927" s="5">
        <v>35.660177849999997</v>
      </c>
      <c r="C1927" s="6" t="s">
        <v>4556</v>
      </c>
      <c r="D1927" s="6" t="s">
        <v>5233</v>
      </c>
      <c r="E1927" s="6" t="s">
        <v>5283</v>
      </c>
      <c r="F1927" s="6" t="s">
        <v>2662</v>
      </c>
      <c r="G1927" s="6" t="s">
        <v>5284</v>
      </c>
      <c r="H1927" s="6" t="str">
        <f t="shared" si="62"/>
        <v>http://maps.google.com/maps?q=34.23351944,35.66017785</v>
      </c>
      <c r="I1927" s="7" t="str">
        <f t="shared" si="63"/>
        <v>See on Google Maps</v>
      </c>
    </row>
    <row r="1928" spans="1:9" x14ac:dyDescent="0.25">
      <c r="A1928" s="5">
        <v>34.240652789999999</v>
      </c>
      <c r="B1928" s="5">
        <v>35.82057777</v>
      </c>
      <c r="C1928" s="6" t="s">
        <v>4556</v>
      </c>
      <c r="D1928" s="6" t="s">
        <v>5233</v>
      </c>
      <c r="E1928" s="6" t="s">
        <v>5285</v>
      </c>
      <c r="F1928" s="6" t="s">
        <v>5286</v>
      </c>
      <c r="G1928" s="6" t="s">
        <v>5287</v>
      </c>
      <c r="H1928" s="6" t="str">
        <f t="shared" si="62"/>
        <v>http://maps.google.com/maps?q=34.24065279,35.82057777</v>
      </c>
      <c r="I1928" s="7" t="str">
        <f t="shared" si="63"/>
        <v>See on Google Maps</v>
      </c>
    </row>
    <row r="1929" spans="1:9" x14ac:dyDescent="0.25">
      <c r="A1929" s="5">
        <v>34.193200050000002</v>
      </c>
      <c r="B1929" s="5">
        <v>35.72733607</v>
      </c>
      <c r="C1929" s="6" t="s">
        <v>4556</v>
      </c>
      <c r="D1929" s="6" t="s">
        <v>5233</v>
      </c>
      <c r="E1929" s="6" t="s">
        <v>5288</v>
      </c>
      <c r="F1929" s="6" t="s">
        <v>5289</v>
      </c>
      <c r="G1929" s="6" t="s">
        <v>5290</v>
      </c>
      <c r="H1929" s="6" t="str">
        <f t="shared" si="62"/>
        <v>http://maps.google.com/maps?q=34.19320005,35.72733607</v>
      </c>
      <c r="I1929" s="7" t="str">
        <f t="shared" si="63"/>
        <v>See on Google Maps</v>
      </c>
    </row>
    <row r="1930" spans="1:9" x14ac:dyDescent="0.25">
      <c r="A1930" s="5">
        <v>34.251599949999999</v>
      </c>
      <c r="B1930" s="5">
        <v>35.764322210000003</v>
      </c>
      <c r="C1930" s="6" t="s">
        <v>4556</v>
      </c>
      <c r="D1930" s="6" t="s">
        <v>5233</v>
      </c>
      <c r="E1930" s="6" t="s">
        <v>5291</v>
      </c>
      <c r="F1930" s="6" t="s">
        <v>5292</v>
      </c>
      <c r="G1930" s="6" t="s">
        <v>5293</v>
      </c>
      <c r="H1930" s="6" t="str">
        <f t="shared" si="62"/>
        <v>http://maps.google.com/maps?q=34.25159995,35.76432221</v>
      </c>
      <c r="I1930" s="7" t="str">
        <f t="shared" si="63"/>
        <v>See on Google Maps</v>
      </c>
    </row>
    <row r="1931" spans="1:9" x14ac:dyDescent="0.25">
      <c r="A1931" s="5">
        <v>34.211858280000001</v>
      </c>
      <c r="B1931" s="5">
        <v>35.75030005</v>
      </c>
      <c r="C1931" s="6" t="s">
        <v>4556</v>
      </c>
      <c r="D1931" s="6" t="s">
        <v>5233</v>
      </c>
      <c r="E1931" s="6" t="s">
        <v>5294</v>
      </c>
      <c r="F1931" s="6" t="s">
        <v>5295</v>
      </c>
      <c r="G1931" s="6" t="s">
        <v>5296</v>
      </c>
      <c r="H1931" s="6" t="str">
        <f t="shared" si="62"/>
        <v>http://maps.google.com/maps?q=34.21185828,35.75030005</v>
      </c>
      <c r="I1931" s="7" t="str">
        <f t="shared" si="63"/>
        <v>See on Google Maps</v>
      </c>
    </row>
    <row r="1932" spans="1:9" x14ac:dyDescent="0.25">
      <c r="A1932" s="5">
        <v>34.19072499</v>
      </c>
      <c r="B1932" s="5">
        <v>35.885497190000002</v>
      </c>
      <c r="C1932" s="6" t="s">
        <v>4556</v>
      </c>
      <c r="D1932" s="6" t="s">
        <v>5233</v>
      </c>
      <c r="E1932" s="6" t="s">
        <v>5297</v>
      </c>
      <c r="F1932" s="6" t="s">
        <v>5298</v>
      </c>
      <c r="G1932" s="6" t="s">
        <v>5299</v>
      </c>
      <c r="H1932" s="6" t="str">
        <f t="shared" si="62"/>
        <v>http://maps.google.com/maps?q=34.19072499,35.88549719</v>
      </c>
      <c r="I1932" s="7" t="str">
        <f t="shared" si="63"/>
        <v>See on Google Maps</v>
      </c>
    </row>
    <row r="1933" spans="1:9" x14ac:dyDescent="0.25">
      <c r="A1933" s="5">
        <v>34.163083810000003</v>
      </c>
      <c r="B1933" s="5">
        <v>35.880363950000003</v>
      </c>
      <c r="C1933" s="6" t="s">
        <v>4556</v>
      </c>
      <c r="D1933" s="6" t="s">
        <v>5233</v>
      </c>
      <c r="E1933" s="6" t="s">
        <v>5300</v>
      </c>
      <c r="F1933" s="6" t="s">
        <v>5301</v>
      </c>
      <c r="G1933" s="6" t="s">
        <v>5302</v>
      </c>
      <c r="H1933" s="6" t="str">
        <f t="shared" si="62"/>
        <v>http://maps.google.com/maps?q=34.16308381,35.88036395</v>
      </c>
      <c r="I1933" s="7" t="str">
        <f t="shared" si="63"/>
        <v>See on Google Maps</v>
      </c>
    </row>
    <row r="1934" spans="1:9" x14ac:dyDescent="0.25">
      <c r="A1934" s="5">
        <v>34.328677659999997</v>
      </c>
      <c r="B1934" s="5">
        <v>35.731272259999997</v>
      </c>
      <c r="C1934" s="6" t="s">
        <v>4556</v>
      </c>
      <c r="D1934" s="6" t="s">
        <v>5233</v>
      </c>
      <c r="E1934" s="6" t="s">
        <v>5303</v>
      </c>
      <c r="F1934" s="6" t="s">
        <v>5303</v>
      </c>
      <c r="G1934" s="6" t="s">
        <v>5304</v>
      </c>
      <c r="H1934" s="6" t="str">
        <f t="shared" si="62"/>
        <v>http://maps.google.com/maps?q=34.32867766,35.73127226</v>
      </c>
      <c r="I1934" s="7" t="str">
        <f t="shared" si="63"/>
        <v>See on Google Maps</v>
      </c>
    </row>
    <row r="1935" spans="1:9" x14ac:dyDescent="0.25">
      <c r="A1935" s="5">
        <v>34.258015700000001</v>
      </c>
      <c r="B1935" s="5">
        <v>35.821445709999999</v>
      </c>
      <c r="C1935" s="6" t="s">
        <v>4556</v>
      </c>
      <c r="D1935" s="6" t="s">
        <v>5233</v>
      </c>
      <c r="E1935" s="6" t="s">
        <v>5305</v>
      </c>
      <c r="F1935" s="6" t="s">
        <v>5306</v>
      </c>
      <c r="G1935" s="6" t="s">
        <v>5307</v>
      </c>
      <c r="H1935" s="6" t="str">
        <f t="shared" si="62"/>
        <v>http://maps.google.com/maps?q=34.2580157,35.82144571</v>
      </c>
      <c r="I1935" s="7" t="str">
        <f t="shared" si="63"/>
        <v>See on Google Maps</v>
      </c>
    </row>
    <row r="1936" spans="1:9" x14ac:dyDescent="0.25">
      <c r="A1936" s="5">
        <v>34.239087339999998</v>
      </c>
      <c r="B1936" s="5">
        <v>35.800630210000001</v>
      </c>
      <c r="C1936" s="6" t="s">
        <v>4556</v>
      </c>
      <c r="D1936" s="6" t="s">
        <v>5233</v>
      </c>
      <c r="E1936" s="6" t="s">
        <v>5308</v>
      </c>
      <c r="F1936" s="6" t="s">
        <v>5309</v>
      </c>
      <c r="G1936" s="6" t="s">
        <v>5310</v>
      </c>
      <c r="H1936" s="6" t="str">
        <f t="shared" si="62"/>
        <v>http://maps.google.com/maps?q=34.23908734,35.80063021</v>
      </c>
      <c r="I1936" s="7" t="str">
        <f t="shared" si="63"/>
        <v>See on Google Maps</v>
      </c>
    </row>
    <row r="1937" spans="1:9" x14ac:dyDescent="0.25">
      <c r="A1937" s="5">
        <v>34.189911129999999</v>
      </c>
      <c r="B1937" s="5">
        <v>35.725663789999999</v>
      </c>
      <c r="C1937" s="6" t="s">
        <v>4556</v>
      </c>
      <c r="D1937" s="6" t="s">
        <v>5233</v>
      </c>
      <c r="E1937" s="6" t="s">
        <v>5311</v>
      </c>
      <c r="F1937" s="6" t="s">
        <v>5311</v>
      </c>
      <c r="G1937" s="6" t="s">
        <v>5312</v>
      </c>
      <c r="H1937" s="6" t="str">
        <f t="shared" si="62"/>
        <v>http://maps.google.com/maps?q=34.18991113,35.72566379</v>
      </c>
      <c r="I1937" s="7" t="str">
        <f t="shared" si="63"/>
        <v>See on Google Maps</v>
      </c>
    </row>
    <row r="1938" spans="1:9" x14ac:dyDescent="0.25">
      <c r="A1938" s="5">
        <v>34.231677619999999</v>
      </c>
      <c r="B1938" s="5">
        <v>35.71374041</v>
      </c>
      <c r="C1938" s="6" t="s">
        <v>4556</v>
      </c>
      <c r="D1938" s="6" t="s">
        <v>5233</v>
      </c>
      <c r="E1938" s="6" t="s">
        <v>5313</v>
      </c>
      <c r="F1938" s="6" t="s">
        <v>5313</v>
      </c>
      <c r="G1938" s="6" t="s">
        <v>5314</v>
      </c>
      <c r="H1938" s="6" t="str">
        <f t="shared" si="62"/>
        <v>http://maps.google.com/maps?q=34.23167762,35.71374041</v>
      </c>
      <c r="I1938" s="7" t="str">
        <f t="shared" si="63"/>
        <v>See on Google Maps</v>
      </c>
    </row>
    <row r="1939" spans="1:9" x14ac:dyDescent="0.25">
      <c r="A1939" s="5">
        <v>34.21213333</v>
      </c>
      <c r="B1939" s="5">
        <v>35.736975039999997</v>
      </c>
      <c r="C1939" s="6" t="s">
        <v>4556</v>
      </c>
      <c r="D1939" s="6" t="s">
        <v>5233</v>
      </c>
      <c r="E1939" s="6" t="s">
        <v>5315</v>
      </c>
      <c r="F1939" s="6" t="s">
        <v>5316</v>
      </c>
      <c r="G1939" s="6" t="s">
        <v>5317</v>
      </c>
      <c r="H1939" s="6" t="str">
        <f t="shared" si="62"/>
        <v>http://maps.google.com/maps?q=34.21213333,35.73697504</v>
      </c>
      <c r="I1939" s="7" t="str">
        <f t="shared" si="63"/>
        <v>See on Google Maps</v>
      </c>
    </row>
    <row r="1940" spans="1:9" x14ac:dyDescent="0.25">
      <c r="A1940" s="5">
        <v>34.203097640000003</v>
      </c>
      <c r="B1940" s="5">
        <v>35.690444409999998</v>
      </c>
      <c r="C1940" s="6" t="s">
        <v>4556</v>
      </c>
      <c r="D1940" s="6" t="s">
        <v>5233</v>
      </c>
      <c r="E1940" s="6" t="s">
        <v>5318</v>
      </c>
      <c r="F1940" s="6" t="s">
        <v>5318</v>
      </c>
      <c r="G1940" s="6" t="s">
        <v>5319</v>
      </c>
      <c r="H1940" s="6" t="str">
        <f t="shared" si="62"/>
        <v>http://maps.google.com/maps?q=34.20309764,35.69044441</v>
      </c>
      <c r="I1940" s="7" t="str">
        <f t="shared" si="63"/>
        <v>See on Google Maps</v>
      </c>
    </row>
    <row r="1941" spans="1:9" x14ac:dyDescent="0.25">
      <c r="A1941" s="5">
        <v>34.236553819999997</v>
      </c>
      <c r="B1941" s="5">
        <v>35.764038360000001</v>
      </c>
      <c r="C1941" s="6" t="s">
        <v>4556</v>
      </c>
      <c r="D1941" s="6" t="s">
        <v>5233</v>
      </c>
      <c r="E1941" s="6" t="s">
        <v>5320</v>
      </c>
      <c r="F1941" s="6" t="s">
        <v>5321</v>
      </c>
      <c r="G1941" s="6" t="s">
        <v>5322</v>
      </c>
      <c r="H1941" s="6" t="str">
        <f t="shared" si="62"/>
        <v>http://maps.google.com/maps?q=34.23655382,35.76403836</v>
      </c>
      <c r="I1941" s="7" t="str">
        <f t="shared" si="63"/>
        <v>See on Google Maps</v>
      </c>
    </row>
    <row r="1942" spans="1:9" x14ac:dyDescent="0.25">
      <c r="A1942" s="5">
        <v>34.242678069999997</v>
      </c>
      <c r="B1942" s="5">
        <v>35.667027099999999</v>
      </c>
      <c r="C1942" s="6" t="s">
        <v>4556</v>
      </c>
      <c r="D1942" s="6" t="s">
        <v>5233</v>
      </c>
      <c r="E1942" s="6" t="s">
        <v>5323</v>
      </c>
      <c r="F1942" s="6" t="s">
        <v>2620</v>
      </c>
      <c r="G1942" s="6" t="s">
        <v>5324</v>
      </c>
      <c r="H1942" s="6" t="str">
        <f t="shared" si="62"/>
        <v>http://maps.google.com/maps?q=34.24267807,35.6670271</v>
      </c>
      <c r="I1942" s="7" t="str">
        <f t="shared" si="63"/>
        <v>See on Google Maps</v>
      </c>
    </row>
    <row r="1943" spans="1:9" x14ac:dyDescent="0.25">
      <c r="A1943" s="5">
        <v>34.225633989999999</v>
      </c>
      <c r="B1943" s="5">
        <v>35.690418000000001</v>
      </c>
      <c r="C1943" s="6" t="s">
        <v>4556</v>
      </c>
      <c r="D1943" s="6" t="s">
        <v>5233</v>
      </c>
      <c r="E1943" s="6" t="s">
        <v>5328</v>
      </c>
      <c r="F1943" s="6" t="s">
        <v>5328</v>
      </c>
      <c r="G1943" s="6" t="s">
        <v>5329</v>
      </c>
      <c r="H1943" s="6" t="str">
        <f t="shared" si="62"/>
        <v>http://maps.google.com/maps?q=34.22563399,35.690418</v>
      </c>
      <c r="I1943" s="7" t="str">
        <f t="shared" si="63"/>
        <v>See on Google Maps</v>
      </c>
    </row>
    <row r="1944" spans="1:9" x14ac:dyDescent="0.25">
      <c r="A1944" s="5">
        <v>34.252039189999998</v>
      </c>
      <c r="B1944" s="5">
        <v>35.821101429999999</v>
      </c>
      <c r="C1944" s="6" t="s">
        <v>4556</v>
      </c>
      <c r="D1944" s="6" t="s">
        <v>5233</v>
      </c>
      <c r="E1944" s="6" t="s">
        <v>5330</v>
      </c>
      <c r="F1944" s="6" t="s">
        <v>5331</v>
      </c>
      <c r="G1944" s="6" t="s">
        <v>5332</v>
      </c>
      <c r="H1944" s="6" t="str">
        <f t="shared" si="62"/>
        <v>http://maps.google.com/maps?q=34.25203919,35.82110143</v>
      </c>
      <c r="I1944" s="7" t="str">
        <f t="shared" si="63"/>
        <v>See on Google Maps</v>
      </c>
    </row>
    <row r="1945" spans="1:9" x14ac:dyDescent="0.25">
      <c r="A1945" s="5">
        <v>34.22322441</v>
      </c>
      <c r="B1945" s="5">
        <v>35.72143045</v>
      </c>
      <c r="C1945" s="6" t="s">
        <v>4556</v>
      </c>
      <c r="D1945" s="6" t="s">
        <v>5233</v>
      </c>
      <c r="E1945" s="6" t="s">
        <v>5325</v>
      </c>
      <c r="F1945" s="6" t="s">
        <v>5326</v>
      </c>
      <c r="G1945" s="6" t="s">
        <v>5327</v>
      </c>
      <c r="H1945" s="6" t="str">
        <f t="shared" si="62"/>
        <v>http://maps.google.com/maps?q=34.22322441,35.72143045</v>
      </c>
      <c r="I1945" s="7" t="str">
        <f t="shared" si="63"/>
        <v>See on Google Maps</v>
      </c>
    </row>
    <row r="1946" spans="1:9" x14ac:dyDescent="0.25">
      <c r="A1946" s="5">
        <v>34.220249180000003</v>
      </c>
      <c r="B1946" s="5">
        <v>35.832432509999997</v>
      </c>
      <c r="C1946" s="6" t="s">
        <v>4556</v>
      </c>
      <c r="D1946" s="6" t="s">
        <v>5233</v>
      </c>
      <c r="E1946" s="6" t="s">
        <v>5333</v>
      </c>
      <c r="F1946" s="6" t="s">
        <v>5334</v>
      </c>
      <c r="G1946" s="6" t="s">
        <v>5335</v>
      </c>
      <c r="H1946" s="6" t="str">
        <f t="shared" si="62"/>
        <v>http://maps.google.com/maps?q=34.22024918,35.83243251</v>
      </c>
      <c r="I1946" s="7" t="str">
        <f t="shared" si="63"/>
        <v>See on Google Maps</v>
      </c>
    </row>
    <row r="1947" spans="1:9" x14ac:dyDescent="0.25">
      <c r="A1947" s="5">
        <v>34.208961119999998</v>
      </c>
      <c r="B1947" s="5">
        <v>35.695516730000001</v>
      </c>
      <c r="C1947" s="6" t="s">
        <v>4556</v>
      </c>
      <c r="D1947" s="6" t="s">
        <v>5233</v>
      </c>
      <c r="E1947" s="6" t="s">
        <v>5336</v>
      </c>
      <c r="F1947" s="6" t="s">
        <v>5337</v>
      </c>
      <c r="G1947" s="6" t="s">
        <v>5338</v>
      </c>
      <c r="H1947" s="6" t="str">
        <f t="shared" si="62"/>
        <v>http://maps.google.com/maps?q=34.20896112,35.69551673</v>
      </c>
      <c r="I1947" s="7" t="str">
        <f t="shared" si="63"/>
        <v>See on Google Maps</v>
      </c>
    </row>
    <row r="1948" spans="1:9" x14ac:dyDescent="0.25">
      <c r="A1948" s="5">
        <v>34.215886169999997</v>
      </c>
      <c r="B1948" s="5">
        <v>35.729866639999997</v>
      </c>
      <c r="C1948" s="6" t="s">
        <v>4556</v>
      </c>
      <c r="D1948" s="6" t="s">
        <v>5233</v>
      </c>
      <c r="E1948" s="6" t="s">
        <v>5339</v>
      </c>
      <c r="F1948" s="6" t="s">
        <v>5340</v>
      </c>
      <c r="G1948" s="6" t="s">
        <v>5341</v>
      </c>
      <c r="H1948" s="6" t="str">
        <f t="shared" si="62"/>
        <v>http://maps.google.com/maps?q=34.21588617,35.72986664</v>
      </c>
      <c r="I1948" s="7" t="str">
        <f t="shared" si="63"/>
        <v>See on Google Maps</v>
      </c>
    </row>
    <row r="1949" spans="1:9" x14ac:dyDescent="0.25">
      <c r="A1949" s="5">
        <v>34.227200000000003</v>
      </c>
      <c r="B1949" s="5">
        <v>35.7378</v>
      </c>
      <c r="C1949" s="6" t="s">
        <v>4556</v>
      </c>
      <c r="D1949" s="6" t="s">
        <v>5233</v>
      </c>
      <c r="E1949" s="6" t="s">
        <v>7279</v>
      </c>
      <c r="F1949" s="6"/>
      <c r="G1949" s="6"/>
      <c r="H1949" s="6" t="str">
        <f t="shared" si="62"/>
        <v>http://maps.google.com/maps?q=34.2272,35.7378</v>
      </c>
      <c r="I1949" s="7" t="str">
        <f t="shared" si="63"/>
        <v>See on Google Maps</v>
      </c>
    </row>
    <row r="1950" spans="1:9" x14ac:dyDescent="0.25">
      <c r="A1950" s="5">
        <v>34.203330530000002</v>
      </c>
      <c r="B1950" s="5">
        <v>35.841205559999999</v>
      </c>
      <c r="C1950" s="6" t="s">
        <v>4556</v>
      </c>
      <c r="D1950" s="6" t="s">
        <v>5233</v>
      </c>
      <c r="E1950" s="6" t="s">
        <v>5342</v>
      </c>
      <c r="F1950" s="6" t="s">
        <v>5343</v>
      </c>
      <c r="G1950" s="6" t="s">
        <v>5344</v>
      </c>
      <c r="H1950" s="6" t="str">
        <f t="shared" si="62"/>
        <v>http://maps.google.com/maps?q=34.20333053,35.84120556</v>
      </c>
      <c r="I1950" s="7" t="str">
        <f t="shared" si="63"/>
        <v>See on Google Maps</v>
      </c>
    </row>
    <row r="1951" spans="1:9" x14ac:dyDescent="0.25">
      <c r="A1951" s="5">
        <v>34.195155579999998</v>
      </c>
      <c r="B1951" s="5">
        <v>35.745858349999999</v>
      </c>
      <c r="C1951" s="6" t="s">
        <v>4556</v>
      </c>
      <c r="D1951" s="6" t="s">
        <v>5233</v>
      </c>
      <c r="E1951" s="6" t="s">
        <v>5345</v>
      </c>
      <c r="F1951" s="6" t="s">
        <v>5345</v>
      </c>
      <c r="G1951" s="6" t="s">
        <v>5346</v>
      </c>
      <c r="H1951" s="6" t="str">
        <f t="shared" si="62"/>
        <v>http://maps.google.com/maps?q=34.19515558,35.74585835</v>
      </c>
      <c r="I1951" s="7" t="str">
        <f t="shared" si="63"/>
        <v>See on Google Maps</v>
      </c>
    </row>
    <row r="1952" spans="1:9" x14ac:dyDescent="0.25">
      <c r="A1952" s="5">
        <v>34.234425049999999</v>
      </c>
      <c r="B1952" s="5">
        <v>35.691166709999997</v>
      </c>
      <c r="C1952" s="6" t="s">
        <v>4556</v>
      </c>
      <c r="D1952" s="6" t="s">
        <v>5233</v>
      </c>
      <c r="E1952" s="6" t="s">
        <v>2643</v>
      </c>
      <c r="F1952" s="6" t="s">
        <v>2644</v>
      </c>
      <c r="G1952" s="6" t="s">
        <v>5347</v>
      </c>
      <c r="H1952" s="6" t="str">
        <f t="shared" si="62"/>
        <v>http://maps.google.com/maps?q=34.23442505,35.69116671</v>
      </c>
      <c r="I1952" s="7" t="str">
        <f t="shared" si="63"/>
        <v>See on Google Maps</v>
      </c>
    </row>
    <row r="1953" spans="1:9" x14ac:dyDescent="0.25">
      <c r="A1953" s="5">
        <v>34.227088989999999</v>
      </c>
      <c r="B1953" s="5">
        <v>35.712120980000002</v>
      </c>
      <c r="C1953" s="6" t="s">
        <v>4556</v>
      </c>
      <c r="D1953" s="6" t="s">
        <v>5233</v>
      </c>
      <c r="E1953" s="6" t="s">
        <v>5348</v>
      </c>
      <c r="F1953" s="6" t="s">
        <v>5349</v>
      </c>
      <c r="G1953" s="6" t="s">
        <v>5350</v>
      </c>
      <c r="H1953" s="6" t="str">
        <f t="shared" si="62"/>
        <v>http://maps.google.com/maps?q=34.22708899,35.71212098</v>
      </c>
      <c r="I1953" s="7" t="str">
        <f t="shared" si="63"/>
        <v>See on Google Maps</v>
      </c>
    </row>
    <row r="1954" spans="1:9" x14ac:dyDescent="0.25">
      <c r="A1954" s="5">
        <v>34.226778770000003</v>
      </c>
      <c r="B1954" s="5">
        <v>35.700698430000003</v>
      </c>
      <c r="C1954" s="6" t="s">
        <v>4556</v>
      </c>
      <c r="D1954" s="6" t="s">
        <v>5233</v>
      </c>
      <c r="E1954" s="6" t="s">
        <v>53</v>
      </c>
      <c r="F1954" s="6" t="s">
        <v>5351</v>
      </c>
      <c r="G1954" s="6" t="s">
        <v>5352</v>
      </c>
      <c r="H1954" s="6" t="str">
        <f t="shared" si="62"/>
        <v>http://maps.google.com/maps?q=34.22677877,35.70069843</v>
      </c>
      <c r="I1954" s="7" t="str">
        <f t="shared" si="63"/>
        <v>See on Google Maps</v>
      </c>
    </row>
    <row r="1955" spans="1:9" x14ac:dyDescent="0.25">
      <c r="A1955" s="5">
        <v>34.21816887</v>
      </c>
      <c r="B1955" s="5">
        <v>35.66612997</v>
      </c>
      <c r="C1955" s="6" t="s">
        <v>4556</v>
      </c>
      <c r="D1955" s="6" t="s">
        <v>5233</v>
      </c>
      <c r="E1955" s="6" t="s">
        <v>2669</v>
      </c>
      <c r="F1955" s="6" t="s">
        <v>2669</v>
      </c>
      <c r="G1955" s="6" t="s">
        <v>5353</v>
      </c>
      <c r="H1955" s="6" t="str">
        <f t="shared" si="62"/>
        <v>http://maps.google.com/maps?q=34.21816887,35.66612997</v>
      </c>
      <c r="I1955" s="7" t="str">
        <f t="shared" si="63"/>
        <v>See on Google Maps</v>
      </c>
    </row>
    <row r="1956" spans="1:9" x14ac:dyDescent="0.25">
      <c r="A1956" s="5">
        <v>34.306697309999997</v>
      </c>
      <c r="B1956" s="5">
        <v>35.711925059999999</v>
      </c>
      <c r="C1956" s="6" t="s">
        <v>4556</v>
      </c>
      <c r="D1956" s="6" t="s">
        <v>5233</v>
      </c>
      <c r="E1956" s="6" t="s">
        <v>5354</v>
      </c>
      <c r="F1956" s="6" t="s">
        <v>5355</v>
      </c>
      <c r="G1956" s="6" t="s">
        <v>5356</v>
      </c>
      <c r="H1956" s="6" t="str">
        <f t="shared" si="62"/>
        <v>http://maps.google.com/maps?q=34.30669731,35.71192506</v>
      </c>
      <c r="I1956" s="7" t="str">
        <f t="shared" si="63"/>
        <v>See on Google Maps</v>
      </c>
    </row>
    <row r="1957" spans="1:9" x14ac:dyDescent="0.25">
      <c r="A1957" s="5">
        <v>34.249202680000003</v>
      </c>
      <c r="B1957" s="5">
        <v>35.752865290000003</v>
      </c>
      <c r="C1957" s="6" t="s">
        <v>4556</v>
      </c>
      <c r="D1957" s="6" t="s">
        <v>5233</v>
      </c>
      <c r="E1957" s="6" t="s">
        <v>5357</v>
      </c>
      <c r="F1957" s="6" t="s">
        <v>5358</v>
      </c>
      <c r="G1957" s="6" t="s">
        <v>5359</v>
      </c>
      <c r="H1957" s="6" t="str">
        <f t="shared" si="62"/>
        <v>http://maps.google.com/maps?q=34.24920268,35.75286529</v>
      </c>
      <c r="I1957" s="7" t="str">
        <f t="shared" si="63"/>
        <v>See on Google Maps</v>
      </c>
    </row>
    <row r="1958" spans="1:9" x14ac:dyDescent="0.25">
      <c r="A1958" s="5">
        <v>34.236469980000003</v>
      </c>
      <c r="B1958" s="5">
        <v>35.71980903</v>
      </c>
      <c r="C1958" s="6" t="s">
        <v>4556</v>
      </c>
      <c r="D1958" s="6" t="s">
        <v>5233</v>
      </c>
      <c r="E1958" s="6" t="s">
        <v>4430</v>
      </c>
      <c r="F1958" s="6" t="s">
        <v>5360</v>
      </c>
      <c r="G1958" s="6" t="s">
        <v>5361</v>
      </c>
      <c r="H1958" s="6" t="str">
        <f t="shared" si="62"/>
        <v>http://maps.google.com/maps?q=34.23646998,35.71980903</v>
      </c>
      <c r="I1958" s="7" t="str">
        <f t="shared" si="63"/>
        <v>See on Google Maps</v>
      </c>
    </row>
    <row r="1959" spans="1:9" x14ac:dyDescent="0.25">
      <c r="A1959" s="5">
        <v>34.200508300000003</v>
      </c>
      <c r="B1959" s="5">
        <v>35.881782809999997</v>
      </c>
      <c r="C1959" s="6" t="s">
        <v>4556</v>
      </c>
      <c r="D1959" s="6" t="s">
        <v>5233</v>
      </c>
      <c r="E1959" s="6" t="s">
        <v>5362</v>
      </c>
      <c r="F1959" s="6" t="s">
        <v>5363</v>
      </c>
      <c r="G1959" s="6" t="s">
        <v>5364</v>
      </c>
      <c r="H1959" s="6" t="str">
        <f t="shared" si="62"/>
        <v>http://maps.google.com/maps?q=34.2005083,35.88178281</v>
      </c>
      <c r="I1959" s="7" t="str">
        <f t="shared" si="63"/>
        <v>See on Google Maps</v>
      </c>
    </row>
    <row r="1960" spans="1:9" x14ac:dyDescent="0.25">
      <c r="A1960" s="5">
        <v>34.2287477</v>
      </c>
      <c r="B1960" s="5">
        <v>35.723322779999997</v>
      </c>
      <c r="C1960" s="6" t="s">
        <v>4556</v>
      </c>
      <c r="D1960" s="6" t="s">
        <v>5233</v>
      </c>
      <c r="E1960" s="6" t="s">
        <v>5365</v>
      </c>
      <c r="F1960" s="6" t="s">
        <v>5365</v>
      </c>
      <c r="G1960" s="6" t="s">
        <v>5366</v>
      </c>
      <c r="H1960" s="6" t="str">
        <f t="shared" si="62"/>
        <v>http://maps.google.com/maps?q=34.2287477,35.72332278</v>
      </c>
      <c r="I1960" s="7" t="str">
        <f t="shared" si="63"/>
        <v>See on Google Maps</v>
      </c>
    </row>
    <row r="1961" spans="1:9" x14ac:dyDescent="0.25">
      <c r="A1961" s="5">
        <v>34.261171189999999</v>
      </c>
      <c r="B1961" s="5">
        <v>35.760373430000001</v>
      </c>
      <c r="C1961" s="6" t="s">
        <v>4556</v>
      </c>
      <c r="D1961" s="6" t="s">
        <v>5233</v>
      </c>
      <c r="E1961" s="6" t="s">
        <v>5367</v>
      </c>
      <c r="F1961" s="6" t="s">
        <v>5368</v>
      </c>
      <c r="G1961" s="6" t="s">
        <v>5369</v>
      </c>
      <c r="H1961" s="6" t="str">
        <f t="shared" si="62"/>
        <v>http://maps.google.com/maps?q=34.26117119,35.76037343</v>
      </c>
      <c r="I1961" s="7" t="str">
        <f t="shared" si="63"/>
        <v>See on Google Maps</v>
      </c>
    </row>
    <row r="1962" spans="1:9" x14ac:dyDescent="0.25">
      <c r="A1962" s="5">
        <v>34.228853360000002</v>
      </c>
      <c r="B1962" s="5">
        <v>35.65514348</v>
      </c>
      <c r="C1962" s="6" t="s">
        <v>4556</v>
      </c>
      <c r="D1962" s="6" t="s">
        <v>5233</v>
      </c>
      <c r="E1962" s="6" t="s">
        <v>5370</v>
      </c>
      <c r="F1962" s="6" t="s">
        <v>5370</v>
      </c>
      <c r="G1962" s="6" t="s">
        <v>5371</v>
      </c>
      <c r="H1962" s="6" t="str">
        <f t="shared" si="62"/>
        <v>http://maps.google.com/maps?q=34.22885336,35.65514348</v>
      </c>
      <c r="I1962" s="7" t="str">
        <f t="shared" si="63"/>
        <v>See on Google Maps</v>
      </c>
    </row>
    <row r="1963" spans="1:9" x14ac:dyDescent="0.25">
      <c r="A1963" s="5">
        <v>34.185785250000002</v>
      </c>
      <c r="B1963" s="5">
        <v>35.920684190000003</v>
      </c>
      <c r="C1963" s="6" t="s">
        <v>4556</v>
      </c>
      <c r="D1963" s="6" t="s">
        <v>5233</v>
      </c>
      <c r="E1963" s="6" t="s">
        <v>5372</v>
      </c>
      <c r="F1963" s="6" t="s">
        <v>5372</v>
      </c>
      <c r="G1963" s="6" t="s">
        <v>5373</v>
      </c>
      <c r="H1963" s="6" t="str">
        <f t="shared" si="62"/>
        <v>http://maps.google.com/maps?q=34.18578525,35.92068419</v>
      </c>
      <c r="I1963" s="7" t="str">
        <f t="shared" si="63"/>
        <v>See on Google Maps</v>
      </c>
    </row>
    <row r="1964" spans="1:9" x14ac:dyDescent="0.25">
      <c r="A1964" s="5">
        <v>34.230242480000001</v>
      </c>
      <c r="B1964" s="5">
        <v>35.758999860000003</v>
      </c>
      <c r="C1964" s="6" t="s">
        <v>4556</v>
      </c>
      <c r="D1964" s="6" t="s">
        <v>5233</v>
      </c>
      <c r="E1964" s="6" t="s">
        <v>5374</v>
      </c>
      <c r="F1964" s="6" t="s">
        <v>5375</v>
      </c>
      <c r="G1964" s="6" t="s">
        <v>5376</v>
      </c>
      <c r="H1964" s="6" t="str">
        <f t="shared" si="62"/>
        <v>http://maps.google.com/maps?q=34.23024248,35.75899986</v>
      </c>
      <c r="I1964" s="7" t="str">
        <f t="shared" si="63"/>
        <v>See on Google Maps</v>
      </c>
    </row>
    <row r="1965" spans="1:9" x14ac:dyDescent="0.25">
      <c r="A1965" s="5">
        <v>34.214933279999997</v>
      </c>
      <c r="B1965" s="5">
        <v>35.689627770000001</v>
      </c>
      <c r="C1965" s="6" t="s">
        <v>4556</v>
      </c>
      <c r="D1965" s="6" t="s">
        <v>5233</v>
      </c>
      <c r="E1965" s="6" t="s">
        <v>5377</v>
      </c>
      <c r="F1965" s="6" t="s">
        <v>5377</v>
      </c>
      <c r="G1965" s="6" t="s">
        <v>5378</v>
      </c>
      <c r="H1965" s="6" t="str">
        <f t="shared" si="62"/>
        <v>http://maps.google.com/maps?q=34.21493328,35.68962777</v>
      </c>
      <c r="I1965" s="7" t="str">
        <f t="shared" si="63"/>
        <v>See on Google Maps</v>
      </c>
    </row>
    <row r="1966" spans="1:9" x14ac:dyDescent="0.25">
      <c r="A1966" s="5">
        <v>34.1941889</v>
      </c>
      <c r="B1966" s="5">
        <v>35.797027730000003</v>
      </c>
      <c r="C1966" s="6" t="s">
        <v>4556</v>
      </c>
      <c r="D1966" s="6" t="s">
        <v>5233</v>
      </c>
      <c r="E1966" s="6" t="s">
        <v>5379</v>
      </c>
      <c r="F1966" s="6" t="s">
        <v>5380</v>
      </c>
      <c r="G1966" s="6" t="s">
        <v>5381</v>
      </c>
      <c r="H1966" s="6" t="str">
        <f t="shared" si="62"/>
        <v>http://maps.google.com/maps?q=34.1941889,35.79702773</v>
      </c>
      <c r="I1966" s="7" t="str">
        <f t="shared" si="63"/>
        <v>See on Google Maps</v>
      </c>
    </row>
    <row r="1967" spans="1:9" x14ac:dyDescent="0.25">
      <c r="A1967" s="5">
        <v>34.15987603</v>
      </c>
      <c r="B1967" s="5">
        <v>35.889812820000003</v>
      </c>
      <c r="C1967" s="6" t="s">
        <v>4556</v>
      </c>
      <c r="D1967" s="6" t="s">
        <v>5233</v>
      </c>
      <c r="E1967" s="6" t="s">
        <v>5382</v>
      </c>
      <c r="F1967" s="6" t="s">
        <v>5383</v>
      </c>
      <c r="G1967" s="6" t="s">
        <v>5384</v>
      </c>
      <c r="H1967" s="6" t="str">
        <f t="shared" si="62"/>
        <v>http://maps.google.com/maps?q=34.15987603,35.88981282</v>
      </c>
      <c r="I1967" s="7" t="str">
        <f t="shared" si="63"/>
        <v>See on Google Maps</v>
      </c>
    </row>
    <row r="1968" spans="1:9" x14ac:dyDescent="0.25">
      <c r="A1968" s="5">
        <v>34.238152759999998</v>
      </c>
      <c r="B1968" s="5">
        <v>35.778991679999997</v>
      </c>
      <c r="C1968" s="6" t="s">
        <v>4556</v>
      </c>
      <c r="D1968" s="6" t="s">
        <v>5233</v>
      </c>
      <c r="E1968" s="6" t="s">
        <v>4222</v>
      </c>
      <c r="F1968" s="6" t="s">
        <v>5385</v>
      </c>
      <c r="G1968" s="6" t="s">
        <v>5386</v>
      </c>
      <c r="H1968" s="6" t="str">
        <f t="shared" si="62"/>
        <v>http://maps.google.com/maps?q=34.23815276,35.77899168</v>
      </c>
      <c r="I1968" s="7" t="str">
        <f t="shared" si="63"/>
        <v>See on Google Maps</v>
      </c>
    </row>
    <row r="1969" spans="1:9" x14ac:dyDescent="0.25">
      <c r="A1969" s="5">
        <v>34.286850039999997</v>
      </c>
      <c r="B1969" s="5">
        <v>35.692883379999998</v>
      </c>
      <c r="C1969" s="6" t="s">
        <v>4556</v>
      </c>
      <c r="D1969" s="6" t="s">
        <v>5233</v>
      </c>
      <c r="E1969" s="6" t="s">
        <v>5387</v>
      </c>
      <c r="F1969" s="6" t="s">
        <v>5388</v>
      </c>
      <c r="G1969" s="6" t="s">
        <v>5389</v>
      </c>
      <c r="H1969" s="6" t="str">
        <f t="shared" si="62"/>
        <v>http://maps.google.com/maps?q=34.28685004,35.69288338</v>
      </c>
      <c r="I1969" s="7" t="str">
        <f t="shared" si="63"/>
        <v>See on Google Maps</v>
      </c>
    </row>
    <row r="1970" spans="1:9" x14ac:dyDescent="0.25">
      <c r="A1970" s="5">
        <v>34.300679479999999</v>
      </c>
      <c r="B1970" s="5">
        <v>35.673760020000003</v>
      </c>
      <c r="C1970" s="6" t="s">
        <v>4556</v>
      </c>
      <c r="D1970" s="6" t="s">
        <v>5233</v>
      </c>
      <c r="E1970" s="6" t="s">
        <v>5390</v>
      </c>
      <c r="F1970" s="6" t="s">
        <v>5391</v>
      </c>
      <c r="G1970" s="6" t="s">
        <v>5392</v>
      </c>
      <c r="H1970" s="6" t="str">
        <f t="shared" si="62"/>
        <v>http://maps.google.com/maps?q=34.30067948,35.67376002</v>
      </c>
      <c r="I1970" s="7" t="str">
        <f t="shared" si="63"/>
        <v>See on Google Maps</v>
      </c>
    </row>
    <row r="1971" spans="1:9" x14ac:dyDescent="0.25">
      <c r="A1971" s="5">
        <v>34.240574950000003</v>
      </c>
      <c r="B1971" s="5">
        <v>35.745288789999996</v>
      </c>
      <c r="C1971" s="6" t="s">
        <v>4556</v>
      </c>
      <c r="D1971" s="6" t="s">
        <v>5233</v>
      </c>
      <c r="E1971" s="6" t="s">
        <v>5393</v>
      </c>
      <c r="F1971" s="6" t="s">
        <v>5393</v>
      </c>
      <c r="G1971" s="6" t="s">
        <v>5394</v>
      </c>
      <c r="H1971" s="6" t="str">
        <f t="shared" si="62"/>
        <v>http://maps.google.com/maps?q=34.24057495,35.74528879</v>
      </c>
      <c r="I1971" s="7" t="str">
        <f t="shared" si="63"/>
        <v>See on Google Maps</v>
      </c>
    </row>
    <row r="1972" spans="1:9" x14ac:dyDescent="0.25">
      <c r="A1972" s="5">
        <v>34.235830479999997</v>
      </c>
      <c r="B1972" s="5">
        <v>35.856952790000001</v>
      </c>
      <c r="C1972" s="6" t="s">
        <v>4556</v>
      </c>
      <c r="D1972" s="6" t="s">
        <v>5233</v>
      </c>
      <c r="E1972" s="6" t="s">
        <v>5395</v>
      </c>
      <c r="F1972" s="6" t="s">
        <v>5396</v>
      </c>
      <c r="G1972" s="6" t="s">
        <v>5397</v>
      </c>
      <c r="H1972" s="6" t="str">
        <f t="shared" si="62"/>
        <v>http://maps.google.com/maps?q=34.23583048,35.85695279</v>
      </c>
      <c r="I1972" s="7" t="str">
        <f t="shared" si="63"/>
        <v>See on Google Maps</v>
      </c>
    </row>
    <row r="1973" spans="1:9" x14ac:dyDescent="0.25">
      <c r="A1973" s="5">
        <v>34.199630569999997</v>
      </c>
      <c r="B1973" s="5">
        <v>35.944155559999999</v>
      </c>
      <c r="C1973" s="6" t="s">
        <v>4556</v>
      </c>
      <c r="D1973" s="6" t="s">
        <v>5233</v>
      </c>
      <c r="E1973" s="6" t="s">
        <v>3324</v>
      </c>
      <c r="F1973" s="6" t="s">
        <v>3325</v>
      </c>
      <c r="G1973" s="6" t="s">
        <v>5398</v>
      </c>
      <c r="H1973" s="6" t="str">
        <f t="shared" si="62"/>
        <v>http://maps.google.com/maps?q=34.19963057,35.94415556</v>
      </c>
      <c r="I1973" s="7" t="str">
        <f t="shared" si="63"/>
        <v>See on Google Maps</v>
      </c>
    </row>
    <row r="1974" spans="1:9" x14ac:dyDescent="0.25">
      <c r="A1974" s="5">
        <v>34.17067763</v>
      </c>
      <c r="B1974" s="5">
        <v>35.892609929999999</v>
      </c>
      <c r="C1974" s="6" t="s">
        <v>4556</v>
      </c>
      <c r="D1974" s="6" t="s">
        <v>5233</v>
      </c>
      <c r="E1974" s="6" t="s">
        <v>5399</v>
      </c>
      <c r="F1974" s="6" t="s">
        <v>5400</v>
      </c>
      <c r="G1974" s="6" t="s">
        <v>5401</v>
      </c>
      <c r="H1974" s="6" t="str">
        <f t="shared" si="62"/>
        <v>http://maps.google.com/maps?q=34.17067763,35.89260993</v>
      </c>
      <c r="I1974" s="7" t="str">
        <f t="shared" si="63"/>
        <v>See on Google Maps</v>
      </c>
    </row>
    <row r="1975" spans="1:9" x14ac:dyDescent="0.25">
      <c r="A1975" s="5">
        <v>34.187618290000003</v>
      </c>
      <c r="B1975" s="5">
        <v>35.929629890000001</v>
      </c>
      <c r="C1975" s="6" t="s">
        <v>4556</v>
      </c>
      <c r="D1975" s="6" t="s">
        <v>5233</v>
      </c>
      <c r="E1975" s="6" t="s">
        <v>2770</v>
      </c>
      <c r="F1975" s="6" t="s">
        <v>5402</v>
      </c>
      <c r="G1975" s="6" t="s">
        <v>5403</v>
      </c>
      <c r="H1975" s="6" t="str">
        <f t="shared" si="62"/>
        <v>http://maps.google.com/maps?q=34.18761829,35.92962989</v>
      </c>
      <c r="I1975" s="7" t="str">
        <f t="shared" si="63"/>
        <v>See on Google Maps</v>
      </c>
    </row>
    <row r="1976" spans="1:9" x14ac:dyDescent="0.25">
      <c r="A1976" s="5">
        <v>34.207366649999997</v>
      </c>
      <c r="B1976" s="5">
        <v>35.853344360000001</v>
      </c>
      <c r="C1976" s="6" t="s">
        <v>4556</v>
      </c>
      <c r="D1976" s="6" t="s">
        <v>5233</v>
      </c>
      <c r="E1976" s="6" t="s">
        <v>5404</v>
      </c>
      <c r="F1976" s="6" t="s">
        <v>5405</v>
      </c>
      <c r="G1976" s="6" t="s">
        <v>5406</v>
      </c>
      <c r="H1976" s="6" t="str">
        <f t="shared" si="62"/>
        <v>http://maps.google.com/maps?q=34.20736665,35.85334436</v>
      </c>
      <c r="I1976" s="7" t="str">
        <f t="shared" si="63"/>
        <v>See on Google Maps</v>
      </c>
    </row>
    <row r="1977" spans="1:9" x14ac:dyDescent="0.25">
      <c r="A1977" s="5">
        <v>34.243605510000002</v>
      </c>
      <c r="B1977" s="5">
        <v>35.694497179999999</v>
      </c>
      <c r="C1977" s="6" t="s">
        <v>4556</v>
      </c>
      <c r="D1977" s="6" t="s">
        <v>5233</v>
      </c>
      <c r="E1977" s="6" t="s">
        <v>5407</v>
      </c>
      <c r="F1977" s="6" t="s">
        <v>5407</v>
      </c>
      <c r="G1977" s="6" t="s">
        <v>5408</v>
      </c>
      <c r="H1977" s="6" t="str">
        <f t="shared" si="62"/>
        <v>http://maps.google.com/maps?q=34.24360551,35.69449718</v>
      </c>
      <c r="I1977" s="7" t="str">
        <f t="shared" si="63"/>
        <v>See on Google Maps</v>
      </c>
    </row>
    <row r="1978" spans="1:9" x14ac:dyDescent="0.25">
      <c r="A1978" s="5">
        <v>34.240600000000001</v>
      </c>
      <c r="B1978" s="5">
        <v>35.821599999999997</v>
      </c>
      <c r="C1978" s="6" t="s">
        <v>4556</v>
      </c>
      <c r="D1978" s="6" t="s">
        <v>5233</v>
      </c>
      <c r="E1978" s="6" t="s">
        <v>7278</v>
      </c>
      <c r="F1978" s="6"/>
      <c r="G1978" s="6"/>
      <c r="H1978" s="6" t="str">
        <f t="shared" si="62"/>
        <v>http://maps.google.com/maps?q=34.2406,35.8216</v>
      </c>
      <c r="I1978" s="7" t="str">
        <f t="shared" si="63"/>
        <v>See on Google Maps</v>
      </c>
    </row>
    <row r="1979" spans="1:9" x14ac:dyDescent="0.25">
      <c r="A1979" s="5">
        <v>34.246284070000002</v>
      </c>
      <c r="B1979" s="5">
        <v>35.77550402</v>
      </c>
      <c r="C1979" s="6" t="s">
        <v>4556</v>
      </c>
      <c r="D1979" s="6" t="s">
        <v>5233</v>
      </c>
      <c r="E1979" s="6" t="s">
        <v>5409</v>
      </c>
      <c r="F1979" s="6" t="s">
        <v>5409</v>
      </c>
      <c r="G1979" s="6" t="s">
        <v>5410</v>
      </c>
      <c r="H1979" s="6" t="str">
        <f t="shared" si="62"/>
        <v>http://maps.google.com/maps?q=34.24628407,35.77550402</v>
      </c>
      <c r="I1979" s="7" t="str">
        <f t="shared" si="63"/>
        <v>See on Google Maps</v>
      </c>
    </row>
    <row r="1980" spans="1:9" x14ac:dyDescent="0.25">
      <c r="A1980" s="5">
        <v>34.195463820000001</v>
      </c>
      <c r="B1980" s="5">
        <v>35.762458260000002</v>
      </c>
      <c r="C1980" s="6" t="s">
        <v>4556</v>
      </c>
      <c r="D1980" s="6" t="s">
        <v>5233</v>
      </c>
      <c r="E1980" s="6" t="s">
        <v>5411</v>
      </c>
      <c r="F1980" s="6" t="s">
        <v>5412</v>
      </c>
      <c r="G1980" s="6" t="s">
        <v>5413</v>
      </c>
      <c r="H1980" s="6" t="str">
        <f t="shared" si="62"/>
        <v>http://maps.google.com/maps?q=34.19546382,35.76245826</v>
      </c>
      <c r="I1980" s="7" t="str">
        <f t="shared" si="63"/>
        <v>See on Google Maps</v>
      </c>
    </row>
    <row r="1981" spans="1:9" x14ac:dyDescent="0.25">
      <c r="A1981" s="5">
        <v>34.223602769999999</v>
      </c>
      <c r="B1981" s="5">
        <v>35.71165276</v>
      </c>
      <c r="C1981" s="6" t="s">
        <v>4556</v>
      </c>
      <c r="D1981" s="6" t="s">
        <v>5233</v>
      </c>
      <c r="E1981" s="6" t="s">
        <v>5414</v>
      </c>
      <c r="F1981" s="6" t="s">
        <v>5414</v>
      </c>
      <c r="G1981" s="6" t="s">
        <v>5415</v>
      </c>
      <c r="H1981" s="6" t="str">
        <f t="shared" si="62"/>
        <v>http://maps.google.com/maps?q=34.22360277,35.71165276</v>
      </c>
      <c r="I1981" s="7" t="str">
        <f t="shared" si="63"/>
        <v>See on Google Maps</v>
      </c>
    </row>
    <row r="1982" spans="1:9" x14ac:dyDescent="0.25">
      <c r="A1982" s="5">
        <v>34.223158329999997</v>
      </c>
      <c r="B1982" s="5">
        <v>35.70425556</v>
      </c>
      <c r="C1982" s="6" t="s">
        <v>4556</v>
      </c>
      <c r="D1982" s="6" t="s">
        <v>5233</v>
      </c>
      <c r="E1982" s="6" t="s">
        <v>5416</v>
      </c>
      <c r="F1982" s="6" t="s">
        <v>5417</v>
      </c>
      <c r="G1982" s="6" t="s">
        <v>5418</v>
      </c>
      <c r="H1982" s="6" t="str">
        <f t="shared" si="62"/>
        <v>http://maps.google.com/maps?q=34.22315833,35.70425556</v>
      </c>
      <c r="I1982" s="7" t="str">
        <f t="shared" si="63"/>
        <v>See on Google Maps</v>
      </c>
    </row>
    <row r="1983" spans="1:9" x14ac:dyDescent="0.25">
      <c r="A1983" s="5">
        <v>34.204080599999998</v>
      </c>
      <c r="B1983" s="5">
        <v>35.705005569999997</v>
      </c>
      <c r="C1983" s="6" t="s">
        <v>4556</v>
      </c>
      <c r="D1983" s="6" t="s">
        <v>5233</v>
      </c>
      <c r="E1983" s="6" t="s">
        <v>2802</v>
      </c>
      <c r="F1983" s="6" t="s">
        <v>2803</v>
      </c>
      <c r="G1983" s="6" t="s">
        <v>5419</v>
      </c>
      <c r="H1983" s="6" t="str">
        <f t="shared" si="62"/>
        <v>http://maps.google.com/maps?q=34.2040806,35.70500557</v>
      </c>
      <c r="I1983" s="7" t="str">
        <f t="shared" si="63"/>
        <v>See on Google Maps</v>
      </c>
    </row>
    <row r="1984" spans="1:9" x14ac:dyDescent="0.25">
      <c r="A1984" s="5">
        <v>34.22977221</v>
      </c>
      <c r="B1984" s="5">
        <v>35.809388820000002</v>
      </c>
      <c r="C1984" s="6" t="s">
        <v>4556</v>
      </c>
      <c r="D1984" s="6" t="s">
        <v>5233</v>
      </c>
      <c r="E1984" s="6" t="s">
        <v>5420</v>
      </c>
      <c r="F1984" s="6" t="s">
        <v>5421</v>
      </c>
      <c r="G1984" s="6" t="s">
        <v>5422</v>
      </c>
      <c r="H1984" s="6" t="str">
        <f t="shared" si="62"/>
        <v>http://maps.google.com/maps?q=34.22977221,35.80938882</v>
      </c>
      <c r="I1984" s="7" t="str">
        <f t="shared" si="63"/>
        <v>See on Google Maps</v>
      </c>
    </row>
    <row r="1985" spans="1:9" x14ac:dyDescent="0.25">
      <c r="A1985" s="5">
        <v>34.227666599999999</v>
      </c>
      <c r="B1985" s="5">
        <v>35.660936130000003</v>
      </c>
      <c r="C1985" s="6" t="s">
        <v>4556</v>
      </c>
      <c r="D1985" s="6" t="s">
        <v>5233</v>
      </c>
      <c r="E1985" s="6" t="s">
        <v>5423</v>
      </c>
      <c r="F1985" s="6" t="s">
        <v>5423</v>
      </c>
      <c r="G1985" s="6" t="s">
        <v>5424</v>
      </c>
      <c r="H1985" s="6" t="str">
        <f t="shared" si="62"/>
        <v>http://maps.google.com/maps?q=34.2276666,35.66093613</v>
      </c>
      <c r="I1985" s="7" t="str">
        <f t="shared" si="63"/>
        <v>See on Google Maps</v>
      </c>
    </row>
    <row r="1986" spans="1:9" x14ac:dyDescent="0.25">
      <c r="A1986" s="5">
        <v>34.232836079999998</v>
      </c>
      <c r="B1986" s="5">
        <v>35.773424919999997</v>
      </c>
      <c r="C1986" s="6" t="s">
        <v>4556</v>
      </c>
      <c r="D1986" s="6" t="s">
        <v>5233</v>
      </c>
      <c r="E1986" s="6" t="s">
        <v>5425</v>
      </c>
      <c r="F1986" s="6" t="s">
        <v>5426</v>
      </c>
      <c r="G1986" s="6" t="s">
        <v>5427</v>
      </c>
      <c r="H1986" s="6" t="str">
        <f t="shared" si="62"/>
        <v>http://maps.google.com/maps?q=34.23283608,35.77342492</v>
      </c>
      <c r="I1986" s="7" t="str">
        <f t="shared" si="63"/>
        <v>See on Google Maps</v>
      </c>
    </row>
    <row r="1987" spans="1:9" x14ac:dyDescent="0.25">
      <c r="A1987" s="5">
        <v>34.230861109999999</v>
      </c>
      <c r="B1987" s="5">
        <v>35.745938889999998</v>
      </c>
      <c r="C1987" s="6" t="s">
        <v>4556</v>
      </c>
      <c r="D1987" s="6" t="s">
        <v>5233</v>
      </c>
      <c r="E1987" s="6" t="s">
        <v>5428</v>
      </c>
      <c r="F1987" s="6" t="s">
        <v>5428</v>
      </c>
      <c r="G1987" s="6" t="s">
        <v>5429</v>
      </c>
      <c r="H1987" s="6" t="str">
        <f t="shared" ref="H1987:H2050" si="64">CONCATENATE("http://maps.google.com/maps?q=",A1987,",",B1987,"")</f>
        <v>http://maps.google.com/maps?q=34.23086111,35.74593889</v>
      </c>
      <c r="I1987" s="7" t="str">
        <f t="shared" ref="I1987:I2050" si="65">HYPERLINK(H1987, "See on Google Maps")</f>
        <v>See on Google Maps</v>
      </c>
    </row>
    <row r="1988" spans="1:9" x14ac:dyDescent="0.25">
      <c r="A1988" s="5">
        <v>34.250718730000003</v>
      </c>
      <c r="B1988" s="5">
        <v>35.742453329999996</v>
      </c>
      <c r="C1988" s="6" t="s">
        <v>4556</v>
      </c>
      <c r="D1988" s="6" t="s">
        <v>5233</v>
      </c>
      <c r="E1988" s="6" t="s">
        <v>5430</v>
      </c>
      <c r="F1988" s="6" t="s">
        <v>2249</v>
      </c>
      <c r="G1988" s="6" t="s">
        <v>5431</v>
      </c>
      <c r="H1988" s="6" t="str">
        <f t="shared" si="64"/>
        <v>http://maps.google.com/maps?q=34.25071873,35.74245333</v>
      </c>
      <c r="I1988" s="7" t="str">
        <f t="shared" si="65"/>
        <v>See on Google Maps</v>
      </c>
    </row>
    <row r="1989" spans="1:9" x14ac:dyDescent="0.25">
      <c r="A1989" s="5">
        <v>34.227691659999998</v>
      </c>
      <c r="B1989" s="5">
        <v>35.839058350000002</v>
      </c>
      <c r="C1989" s="6" t="s">
        <v>4556</v>
      </c>
      <c r="D1989" s="6" t="s">
        <v>5233</v>
      </c>
      <c r="E1989" s="6" t="s">
        <v>5432</v>
      </c>
      <c r="F1989" s="6" t="s">
        <v>5433</v>
      </c>
      <c r="G1989" s="6" t="s">
        <v>5434</v>
      </c>
      <c r="H1989" s="6" t="str">
        <f t="shared" si="64"/>
        <v>http://maps.google.com/maps?q=34.22769166,35.83905835</v>
      </c>
      <c r="I1989" s="7" t="str">
        <f t="shared" si="65"/>
        <v>See on Google Maps</v>
      </c>
    </row>
    <row r="1990" spans="1:9" x14ac:dyDescent="0.25">
      <c r="A1990" s="5">
        <v>34.263629729999998</v>
      </c>
      <c r="B1990" s="5">
        <v>35.677023339999998</v>
      </c>
      <c r="C1990" s="6" t="s">
        <v>4556</v>
      </c>
      <c r="D1990" s="6" t="s">
        <v>5233</v>
      </c>
      <c r="E1990" s="6" t="s">
        <v>5435</v>
      </c>
      <c r="F1990" s="6" t="s">
        <v>5436</v>
      </c>
      <c r="G1990" s="6" t="s">
        <v>5437</v>
      </c>
      <c r="H1990" s="6" t="str">
        <f t="shared" si="64"/>
        <v>http://maps.google.com/maps?q=34.26362973,35.67702334</v>
      </c>
      <c r="I1990" s="7" t="str">
        <f t="shared" si="65"/>
        <v>See on Google Maps</v>
      </c>
    </row>
    <row r="1991" spans="1:9" x14ac:dyDescent="0.25">
      <c r="A1991" s="5">
        <v>34.230341590000002</v>
      </c>
      <c r="B1991" s="5">
        <v>35.718125030000003</v>
      </c>
      <c r="C1991" s="6" t="s">
        <v>4556</v>
      </c>
      <c r="D1991" s="6" t="s">
        <v>5233</v>
      </c>
      <c r="E1991" s="6" t="s">
        <v>5438</v>
      </c>
      <c r="F1991" s="6" t="s">
        <v>5438</v>
      </c>
      <c r="G1991" s="6" t="s">
        <v>5439</v>
      </c>
      <c r="H1991" s="6" t="str">
        <f t="shared" si="64"/>
        <v>http://maps.google.com/maps?q=34.23034159,35.71812503</v>
      </c>
      <c r="I1991" s="7" t="str">
        <f t="shared" si="65"/>
        <v>See on Google Maps</v>
      </c>
    </row>
    <row r="1992" spans="1:9" x14ac:dyDescent="0.25">
      <c r="A1992" s="5">
        <v>34.224730540000003</v>
      </c>
      <c r="B1992" s="5">
        <v>35.864855550000001</v>
      </c>
      <c r="C1992" s="6" t="s">
        <v>4556</v>
      </c>
      <c r="D1992" s="6" t="s">
        <v>5233</v>
      </c>
      <c r="E1992" s="6" t="s">
        <v>5440</v>
      </c>
      <c r="F1992" s="6" t="s">
        <v>5441</v>
      </c>
      <c r="G1992" s="6" t="s">
        <v>5442</v>
      </c>
      <c r="H1992" s="6" t="str">
        <f t="shared" si="64"/>
        <v>http://maps.google.com/maps?q=34.22473054,35.86485555</v>
      </c>
      <c r="I1992" s="7" t="str">
        <f t="shared" si="65"/>
        <v>See on Google Maps</v>
      </c>
    </row>
    <row r="1993" spans="1:9" x14ac:dyDescent="0.25">
      <c r="A1993" s="5">
        <v>34.272119379999999</v>
      </c>
      <c r="B1993" s="5">
        <v>35.662061029999997</v>
      </c>
      <c r="C1993" s="6" t="s">
        <v>4556</v>
      </c>
      <c r="D1993" s="6" t="s">
        <v>5233</v>
      </c>
      <c r="E1993" s="6" t="s">
        <v>5443</v>
      </c>
      <c r="F1993" s="6" t="s">
        <v>5443</v>
      </c>
      <c r="G1993" s="6" t="s">
        <v>5444</v>
      </c>
      <c r="H1993" s="6" t="str">
        <f t="shared" si="64"/>
        <v>http://maps.google.com/maps?q=34.27211938,35.66206103</v>
      </c>
      <c r="I1993" s="7" t="str">
        <f t="shared" si="65"/>
        <v>See on Google Maps</v>
      </c>
    </row>
    <row r="1994" spans="1:9" x14ac:dyDescent="0.25">
      <c r="A1994" s="5">
        <v>34.23610832</v>
      </c>
      <c r="B1994" s="5">
        <v>35.735202749999999</v>
      </c>
      <c r="C1994" s="6" t="s">
        <v>4556</v>
      </c>
      <c r="D1994" s="6" t="s">
        <v>5233</v>
      </c>
      <c r="E1994" s="6" t="s">
        <v>5445</v>
      </c>
      <c r="F1994" s="6" t="s">
        <v>5445</v>
      </c>
      <c r="G1994" s="6" t="s">
        <v>5446</v>
      </c>
      <c r="H1994" s="6" t="str">
        <f t="shared" si="64"/>
        <v>http://maps.google.com/maps?q=34.23610832,35.73520275</v>
      </c>
      <c r="I1994" s="7" t="str">
        <f t="shared" si="65"/>
        <v>See on Google Maps</v>
      </c>
    </row>
    <row r="1995" spans="1:9" x14ac:dyDescent="0.25">
      <c r="A1995" s="5">
        <v>34.210780579999998</v>
      </c>
      <c r="B1995" s="5">
        <v>35.647947250000001</v>
      </c>
      <c r="C1995" s="6" t="s">
        <v>4556</v>
      </c>
      <c r="D1995" s="6" t="s">
        <v>5233</v>
      </c>
      <c r="E1995" s="6" t="s">
        <v>5447</v>
      </c>
      <c r="F1995" s="6" t="s">
        <v>5448</v>
      </c>
      <c r="G1995" s="6" t="s">
        <v>5449</v>
      </c>
      <c r="H1995" s="6" t="str">
        <f t="shared" si="64"/>
        <v>http://maps.google.com/maps?q=34.21078058,35.64794725</v>
      </c>
      <c r="I1995" s="7" t="str">
        <f t="shared" si="65"/>
        <v>See on Google Maps</v>
      </c>
    </row>
    <row r="1996" spans="1:9" x14ac:dyDescent="0.25">
      <c r="A1996" s="5">
        <v>34.198222170000001</v>
      </c>
      <c r="B1996" s="5">
        <v>35.769019419999999</v>
      </c>
      <c r="C1996" s="6" t="s">
        <v>4556</v>
      </c>
      <c r="D1996" s="6" t="s">
        <v>5233</v>
      </c>
      <c r="E1996" s="6" t="s">
        <v>5450</v>
      </c>
      <c r="F1996" s="6" t="s">
        <v>5451</v>
      </c>
      <c r="G1996" s="6" t="s">
        <v>5452</v>
      </c>
      <c r="H1996" s="6" t="str">
        <f t="shared" si="64"/>
        <v>http://maps.google.com/maps?q=34.19822217,35.76901942</v>
      </c>
      <c r="I1996" s="7" t="str">
        <f t="shared" si="65"/>
        <v>See on Google Maps</v>
      </c>
    </row>
    <row r="1997" spans="1:9" x14ac:dyDescent="0.25">
      <c r="A1997" s="5">
        <v>34.187599970000001</v>
      </c>
      <c r="B1997" s="5">
        <v>35.756086099999997</v>
      </c>
      <c r="C1997" s="6" t="s">
        <v>4556</v>
      </c>
      <c r="D1997" s="6" t="s">
        <v>5233</v>
      </c>
      <c r="E1997" s="6" t="s">
        <v>5453</v>
      </c>
      <c r="F1997" s="6" t="s">
        <v>5454</v>
      </c>
      <c r="G1997" s="6" t="s">
        <v>5455</v>
      </c>
      <c r="H1997" s="6" t="str">
        <f t="shared" si="64"/>
        <v>http://maps.google.com/maps?q=34.18759997,35.7560861</v>
      </c>
      <c r="I1997" s="7" t="str">
        <f t="shared" si="65"/>
        <v>See on Google Maps</v>
      </c>
    </row>
    <row r="1998" spans="1:9" x14ac:dyDescent="0.25">
      <c r="A1998" s="5">
        <v>34.248294399999999</v>
      </c>
      <c r="B1998" s="5">
        <v>35.751797230000001</v>
      </c>
      <c r="C1998" s="6" t="s">
        <v>4556</v>
      </c>
      <c r="D1998" s="6" t="s">
        <v>5233</v>
      </c>
      <c r="E1998" s="6" t="s">
        <v>5456</v>
      </c>
      <c r="F1998" s="6" t="s">
        <v>5457</v>
      </c>
      <c r="G1998" s="6" t="s">
        <v>5458</v>
      </c>
      <c r="H1998" s="6" t="str">
        <f t="shared" si="64"/>
        <v>http://maps.google.com/maps?q=34.2482944,35.75179723</v>
      </c>
      <c r="I1998" s="7" t="str">
        <f t="shared" si="65"/>
        <v>See on Google Maps</v>
      </c>
    </row>
    <row r="1999" spans="1:9" x14ac:dyDescent="0.25">
      <c r="A1999" s="5">
        <v>34.261778280000001</v>
      </c>
      <c r="B1999" s="5">
        <v>35.701802030000003</v>
      </c>
      <c r="C1999" s="6" t="s">
        <v>4556</v>
      </c>
      <c r="D1999" s="6" t="s">
        <v>5233</v>
      </c>
      <c r="E1999" s="6" t="s">
        <v>5459</v>
      </c>
      <c r="F1999" s="6" t="s">
        <v>5460</v>
      </c>
      <c r="G1999" s="6" t="s">
        <v>5461</v>
      </c>
      <c r="H1999" s="6" t="str">
        <f t="shared" si="64"/>
        <v>http://maps.google.com/maps?q=34.26177828,35.70180203</v>
      </c>
      <c r="I1999" s="7" t="str">
        <f t="shared" si="65"/>
        <v>See on Google Maps</v>
      </c>
    </row>
    <row r="2000" spans="1:9" x14ac:dyDescent="0.25">
      <c r="A2000" s="5">
        <v>34.186405540000003</v>
      </c>
      <c r="B2000" s="5">
        <v>35.738683389999998</v>
      </c>
      <c r="C2000" s="6" t="s">
        <v>4556</v>
      </c>
      <c r="D2000" s="6" t="s">
        <v>5233</v>
      </c>
      <c r="E2000" s="6" t="s">
        <v>5462</v>
      </c>
      <c r="F2000" s="6" t="s">
        <v>5462</v>
      </c>
      <c r="G2000" s="6" t="s">
        <v>5463</v>
      </c>
      <c r="H2000" s="6" t="str">
        <f t="shared" si="64"/>
        <v>http://maps.google.com/maps?q=34.18640554,35.73868339</v>
      </c>
      <c r="I2000" s="7" t="str">
        <f t="shared" si="65"/>
        <v>See on Google Maps</v>
      </c>
    </row>
    <row r="2001" spans="1:9" x14ac:dyDescent="0.25">
      <c r="A2001" s="5">
        <v>34.189150580000003</v>
      </c>
      <c r="B2001" s="5">
        <v>35.742609260000002</v>
      </c>
      <c r="C2001" s="6" t="s">
        <v>4556</v>
      </c>
      <c r="D2001" s="6" t="s">
        <v>5233</v>
      </c>
      <c r="E2001" s="6" t="s">
        <v>5464</v>
      </c>
      <c r="F2001" s="6" t="s">
        <v>5464</v>
      </c>
      <c r="G2001" s="6" t="s">
        <v>5465</v>
      </c>
      <c r="H2001" s="6" t="str">
        <f t="shared" si="64"/>
        <v>http://maps.google.com/maps?q=34.18915058,35.74260926</v>
      </c>
      <c r="I2001" s="7" t="str">
        <f t="shared" si="65"/>
        <v>See on Google Maps</v>
      </c>
    </row>
    <row r="2002" spans="1:9" x14ac:dyDescent="0.25">
      <c r="A2002" s="5">
        <v>34.176127809999997</v>
      </c>
      <c r="B2002" s="5">
        <v>35.881274949999998</v>
      </c>
      <c r="C2002" s="6" t="s">
        <v>4556</v>
      </c>
      <c r="D2002" s="6" t="s">
        <v>5233</v>
      </c>
      <c r="E2002" s="6" t="s">
        <v>5466</v>
      </c>
      <c r="F2002" s="6" t="s">
        <v>5467</v>
      </c>
      <c r="G2002" s="6" t="s">
        <v>5468</v>
      </c>
      <c r="H2002" s="6" t="str">
        <f t="shared" si="64"/>
        <v>http://maps.google.com/maps?q=34.17612781,35.88127495</v>
      </c>
      <c r="I2002" s="7" t="str">
        <f t="shared" si="65"/>
        <v>See on Google Maps</v>
      </c>
    </row>
    <row r="2003" spans="1:9" x14ac:dyDescent="0.25">
      <c r="A2003" s="5">
        <v>34.225177789999996</v>
      </c>
      <c r="B2003" s="5">
        <v>35.685552710000003</v>
      </c>
      <c r="C2003" s="6" t="s">
        <v>4556</v>
      </c>
      <c r="D2003" s="6" t="s">
        <v>5233</v>
      </c>
      <c r="E2003" s="6" t="s">
        <v>5469</v>
      </c>
      <c r="F2003" s="6" t="s">
        <v>5470</v>
      </c>
      <c r="G2003" s="6" t="s">
        <v>5471</v>
      </c>
      <c r="H2003" s="6" t="str">
        <f t="shared" si="64"/>
        <v>http://maps.google.com/maps?q=34.22517779,35.68555271</v>
      </c>
      <c r="I2003" s="7" t="str">
        <f t="shared" si="65"/>
        <v>See on Google Maps</v>
      </c>
    </row>
    <row r="2004" spans="1:9" x14ac:dyDescent="0.25">
      <c r="A2004" s="5">
        <v>34.210549999999998</v>
      </c>
      <c r="B2004" s="5">
        <v>35.776541590000001</v>
      </c>
      <c r="C2004" s="6" t="s">
        <v>4556</v>
      </c>
      <c r="D2004" s="6" t="s">
        <v>5233</v>
      </c>
      <c r="E2004" s="6" t="s">
        <v>5472</v>
      </c>
      <c r="F2004" s="6" t="s">
        <v>5473</v>
      </c>
      <c r="G2004" s="6" t="s">
        <v>5474</v>
      </c>
      <c r="H2004" s="6" t="str">
        <f t="shared" si="64"/>
        <v>http://maps.google.com/maps?q=34.21055,35.77654159</v>
      </c>
      <c r="I2004" s="7" t="str">
        <f t="shared" si="65"/>
        <v>See on Google Maps</v>
      </c>
    </row>
    <row r="2005" spans="1:9" x14ac:dyDescent="0.25">
      <c r="A2005" s="5">
        <v>34.217666649999998</v>
      </c>
      <c r="B2005" s="5">
        <v>35.702088840000002</v>
      </c>
      <c r="C2005" s="6" t="s">
        <v>4556</v>
      </c>
      <c r="D2005" s="6" t="s">
        <v>5233</v>
      </c>
      <c r="E2005" s="6" t="s">
        <v>5475</v>
      </c>
      <c r="F2005" s="6" t="s">
        <v>5476</v>
      </c>
      <c r="G2005" s="6" t="s">
        <v>5477</v>
      </c>
      <c r="H2005" s="6" t="str">
        <f t="shared" si="64"/>
        <v>http://maps.google.com/maps?q=34.21766665,35.70208884</v>
      </c>
      <c r="I2005" s="7" t="str">
        <f t="shared" si="65"/>
        <v>See on Google Maps</v>
      </c>
    </row>
    <row r="2006" spans="1:9" x14ac:dyDescent="0.25">
      <c r="A2006" s="5">
        <v>34.191629059999997</v>
      </c>
      <c r="B2006" s="5">
        <v>35.943845760000002</v>
      </c>
      <c r="C2006" s="6" t="s">
        <v>4556</v>
      </c>
      <c r="D2006" s="6" t="s">
        <v>5233</v>
      </c>
      <c r="E2006" s="6" t="s">
        <v>5478</v>
      </c>
      <c r="F2006" s="6" t="s">
        <v>5479</v>
      </c>
      <c r="G2006" s="6" t="s">
        <v>5480</v>
      </c>
      <c r="H2006" s="6" t="str">
        <f t="shared" si="64"/>
        <v>http://maps.google.com/maps?q=34.19162906,35.94384576</v>
      </c>
      <c r="I2006" s="7" t="str">
        <f t="shared" si="65"/>
        <v>See on Google Maps</v>
      </c>
    </row>
    <row r="2007" spans="1:9" x14ac:dyDescent="0.25">
      <c r="A2007" s="5">
        <v>34.199356119999997</v>
      </c>
      <c r="B2007" s="5">
        <v>35.951743450000002</v>
      </c>
      <c r="C2007" s="6" t="s">
        <v>4556</v>
      </c>
      <c r="D2007" s="6" t="s">
        <v>5233</v>
      </c>
      <c r="E2007" s="6" t="s">
        <v>5481</v>
      </c>
      <c r="F2007" s="6" t="s">
        <v>5482</v>
      </c>
      <c r="G2007" s="6" t="s">
        <v>5483</v>
      </c>
      <c r="H2007" s="6" t="str">
        <f t="shared" si="64"/>
        <v>http://maps.google.com/maps?q=34.19935612,35.95174345</v>
      </c>
      <c r="I2007" s="7" t="str">
        <f t="shared" si="65"/>
        <v>See on Google Maps</v>
      </c>
    </row>
    <row r="2008" spans="1:9" x14ac:dyDescent="0.25">
      <c r="A2008" s="5">
        <v>34.218222230000002</v>
      </c>
      <c r="B2008" s="5">
        <v>35.80508614</v>
      </c>
      <c r="C2008" s="6" t="s">
        <v>4556</v>
      </c>
      <c r="D2008" s="6" t="s">
        <v>5233</v>
      </c>
      <c r="E2008" s="6" t="s">
        <v>522</v>
      </c>
      <c r="F2008" s="6" t="s">
        <v>523</v>
      </c>
      <c r="G2008" s="6" t="s">
        <v>5484</v>
      </c>
      <c r="H2008" s="6" t="str">
        <f t="shared" si="64"/>
        <v>http://maps.google.com/maps?q=34.21822223,35.80508614</v>
      </c>
      <c r="I2008" s="7" t="str">
        <f t="shared" si="65"/>
        <v>See on Google Maps</v>
      </c>
    </row>
    <row r="2009" spans="1:9" x14ac:dyDescent="0.25">
      <c r="A2009" s="5">
        <v>34.155212380000002</v>
      </c>
      <c r="B2009" s="5">
        <v>35.88454411</v>
      </c>
      <c r="C2009" s="6" t="s">
        <v>4556</v>
      </c>
      <c r="D2009" s="6" t="s">
        <v>5233</v>
      </c>
      <c r="E2009" s="6" t="s">
        <v>5485</v>
      </c>
      <c r="F2009" s="6" t="s">
        <v>5485</v>
      </c>
      <c r="G2009" s="6" t="s">
        <v>5486</v>
      </c>
      <c r="H2009" s="6" t="str">
        <f t="shared" si="64"/>
        <v>http://maps.google.com/maps?q=34.15521238,35.88454411</v>
      </c>
      <c r="I2009" s="7" t="str">
        <f t="shared" si="65"/>
        <v>See on Google Maps</v>
      </c>
    </row>
    <row r="2010" spans="1:9" x14ac:dyDescent="0.25">
      <c r="A2010" s="5">
        <v>34.230702710000003</v>
      </c>
      <c r="B2010" s="5">
        <v>35.883402769999996</v>
      </c>
      <c r="C2010" s="6" t="s">
        <v>4556</v>
      </c>
      <c r="D2010" s="6" t="s">
        <v>5233</v>
      </c>
      <c r="E2010" s="6" t="s">
        <v>1268</v>
      </c>
      <c r="F2010" s="6" t="s">
        <v>1269</v>
      </c>
      <c r="G2010" s="6" t="s">
        <v>5487</v>
      </c>
      <c r="H2010" s="6" t="str">
        <f t="shared" si="64"/>
        <v>http://maps.google.com/maps?q=34.23070271,35.88340277</v>
      </c>
      <c r="I2010" s="7" t="str">
        <f t="shared" si="65"/>
        <v>See on Google Maps</v>
      </c>
    </row>
    <row r="2011" spans="1:9" x14ac:dyDescent="0.25">
      <c r="A2011" s="5">
        <v>34.169780369999998</v>
      </c>
      <c r="B2011" s="5">
        <v>35.915974630000001</v>
      </c>
      <c r="C2011" s="6" t="s">
        <v>4556</v>
      </c>
      <c r="D2011" s="6" t="s">
        <v>5233</v>
      </c>
      <c r="E2011" s="6" t="s">
        <v>5488</v>
      </c>
      <c r="F2011" s="6" t="s">
        <v>5489</v>
      </c>
      <c r="G2011" s="6" t="s">
        <v>5490</v>
      </c>
      <c r="H2011" s="6" t="str">
        <f t="shared" si="64"/>
        <v>http://maps.google.com/maps?q=34.16978037,35.91597463</v>
      </c>
      <c r="I2011" s="7" t="str">
        <f t="shared" si="65"/>
        <v>See on Google Maps</v>
      </c>
    </row>
    <row r="2012" spans="1:9" x14ac:dyDescent="0.25">
      <c r="A2012" s="5">
        <v>34.191461109999999</v>
      </c>
      <c r="B2012" s="5">
        <v>35.896569479999997</v>
      </c>
      <c r="C2012" s="6" t="s">
        <v>4556</v>
      </c>
      <c r="D2012" s="6" t="s">
        <v>5233</v>
      </c>
      <c r="E2012" s="6" t="s">
        <v>5491</v>
      </c>
      <c r="F2012" s="6" t="s">
        <v>5492</v>
      </c>
      <c r="G2012" s="6" t="s">
        <v>5493</v>
      </c>
      <c r="H2012" s="6" t="str">
        <f t="shared" si="64"/>
        <v>http://maps.google.com/maps?q=34.19146111,35.89656948</v>
      </c>
      <c r="I2012" s="7" t="str">
        <f t="shared" si="65"/>
        <v>See on Google Maps</v>
      </c>
    </row>
    <row r="2013" spans="1:9" x14ac:dyDescent="0.25">
      <c r="A2013" s="5">
        <v>34.270785510000003</v>
      </c>
      <c r="B2013" s="5">
        <v>35.69267163</v>
      </c>
      <c r="C2013" s="6" t="s">
        <v>4556</v>
      </c>
      <c r="D2013" s="6" t="s">
        <v>5233</v>
      </c>
      <c r="E2013" s="6" t="s">
        <v>5494</v>
      </c>
      <c r="F2013" s="6" t="s">
        <v>5495</v>
      </c>
      <c r="G2013" s="6" t="s">
        <v>5496</v>
      </c>
      <c r="H2013" s="6" t="str">
        <f t="shared" si="64"/>
        <v>http://maps.google.com/maps?q=34.27078551,35.69267163</v>
      </c>
      <c r="I2013" s="7" t="str">
        <f t="shared" si="65"/>
        <v>See on Google Maps</v>
      </c>
    </row>
    <row r="2014" spans="1:9" x14ac:dyDescent="0.25">
      <c r="A2014" s="5">
        <v>34.213474750000003</v>
      </c>
      <c r="B2014" s="5">
        <v>35.805974229999997</v>
      </c>
      <c r="C2014" s="6" t="s">
        <v>4556</v>
      </c>
      <c r="D2014" s="6" t="s">
        <v>5233</v>
      </c>
      <c r="E2014" s="6" t="s">
        <v>5497</v>
      </c>
      <c r="F2014" s="6" t="s">
        <v>5497</v>
      </c>
      <c r="G2014" s="6" t="s">
        <v>5498</v>
      </c>
      <c r="H2014" s="6" t="str">
        <f t="shared" si="64"/>
        <v>http://maps.google.com/maps?q=34.21347475,35.80597423</v>
      </c>
      <c r="I2014" s="7" t="str">
        <f t="shared" si="65"/>
        <v>See on Google Maps</v>
      </c>
    </row>
    <row r="2015" spans="1:9" x14ac:dyDescent="0.25">
      <c r="A2015" s="5">
        <v>34.281961150000001</v>
      </c>
      <c r="B2015" s="5">
        <v>35.671083330000002</v>
      </c>
      <c r="C2015" s="6" t="s">
        <v>4556</v>
      </c>
      <c r="D2015" s="6" t="s">
        <v>5233</v>
      </c>
      <c r="E2015" s="6" t="s">
        <v>5499</v>
      </c>
      <c r="F2015" s="6" t="s">
        <v>5500</v>
      </c>
      <c r="G2015" s="6" t="s">
        <v>5501</v>
      </c>
      <c r="H2015" s="6" t="str">
        <f t="shared" si="64"/>
        <v>http://maps.google.com/maps?q=34.28196115,35.67108333</v>
      </c>
      <c r="I2015" s="7" t="str">
        <f t="shared" si="65"/>
        <v>See on Google Maps</v>
      </c>
    </row>
    <row r="2016" spans="1:9" x14ac:dyDescent="0.25">
      <c r="A2016" s="5">
        <v>34.199594410000003</v>
      </c>
      <c r="B2016" s="5">
        <v>35.783636110000003</v>
      </c>
      <c r="C2016" s="6" t="s">
        <v>4556</v>
      </c>
      <c r="D2016" s="6" t="s">
        <v>5233</v>
      </c>
      <c r="E2016" s="6" t="s">
        <v>5502</v>
      </c>
      <c r="F2016" s="6" t="s">
        <v>5503</v>
      </c>
      <c r="G2016" s="6" t="s">
        <v>5504</v>
      </c>
      <c r="H2016" s="6" t="str">
        <f t="shared" si="64"/>
        <v>http://maps.google.com/maps?q=34.19959441,35.78363611</v>
      </c>
      <c r="I2016" s="7" t="str">
        <f t="shared" si="65"/>
        <v>See on Google Maps</v>
      </c>
    </row>
    <row r="2017" spans="1:9" x14ac:dyDescent="0.25">
      <c r="A2017" s="5">
        <v>34.215313870000003</v>
      </c>
      <c r="B2017" s="5">
        <v>35.672447259999998</v>
      </c>
      <c r="C2017" s="6" t="s">
        <v>4556</v>
      </c>
      <c r="D2017" s="6" t="s">
        <v>5233</v>
      </c>
      <c r="E2017" s="6" t="s">
        <v>5505</v>
      </c>
      <c r="F2017" s="6" t="s">
        <v>5506</v>
      </c>
      <c r="G2017" s="6" t="s">
        <v>5507</v>
      </c>
      <c r="H2017" s="6" t="str">
        <f t="shared" si="64"/>
        <v>http://maps.google.com/maps?q=34.21531387,35.67244726</v>
      </c>
      <c r="I2017" s="7" t="str">
        <f t="shared" si="65"/>
        <v>See on Google Maps</v>
      </c>
    </row>
    <row r="2018" spans="1:9" x14ac:dyDescent="0.25">
      <c r="A2018" s="5">
        <v>34.263838890000002</v>
      </c>
      <c r="B2018" s="5">
        <v>35.715988899999999</v>
      </c>
      <c r="C2018" s="6" t="s">
        <v>4556</v>
      </c>
      <c r="D2018" s="6" t="s">
        <v>5233</v>
      </c>
      <c r="E2018" s="6" t="s">
        <v>5508</v>
      </c>
      <c r="F2018" s="6" t="s">
        <v>5509</v>
      </c>
      <c r="G2018" s="6" t="s">
        <v>5510</v>
      </c>
      <c r="H2018" s="6" t="str">
        <f t="shared" si="64"/>
        <v>http://maps.google.com/maps?q=34.26383889,35.7159889</v>
      </c>
      <c r="I2018" s="7" t="str">
        <f t="shared" si="65"/>
        <v>See on Google Maps</v>
      </c>
    </row>
    <row r="2019" spans="1:9" x14ac:dyDescent="0.25">
      <c r="A2019" s="5">
        <v>34.23898612</v>
      </c>
      <c r="B2019" s="5">
        <v>35.76791103</v>
      </c>
      <c r="C2019" s="6" t="s">
        <v>4556</v>
      </c>
      <c r="D2019" s="6" t="s">
        <v>5233</v>
      </c>
      <c r="E2019" s="6" t="s">
        <v>5511</v>
      </c>
      <c r="F2019" s="6" t="s">
        <v>5512</v>
      </c>
      <c r="G2019" s="6" t="s">
        <v>5513</v>
      </c>
      <c r="H2019" s="6" t="str">
        <f t="shared" si="64"/>
        <v>http://maps.google.com/maps?q=34.23898612,35.76791103</v>
      </c>
      <c r="I2019" s="7" t="str">
        <f t="shared" si="65"/>
        <v>See on Google Maps</v>
      </c>
    </row>
    <row r="2020" spans="1:9" x14ac:dyDescent="0.25">
      <c r="A2020" s="5">
        <v>34.184388820000002</v>
      </c>
      <c r="B2020" s="5">
        <v>35.797222179999999</v>
      </c>
      <c r="C2020" s="6" t="s">
        <v>4556</v>
      </c>
      <c r="D2020" s="6" t="s">
        <v>5233</v>
      </c>
      <c r="E2020" s="6" t="s">
        <v>549</v>
      </c>
      <c r="F2020" s="6" t="s">
        <v>5514</v>
      </c>
      <c r="G2020" s="6" t="s">
        <v>5515</v>
      </c>
      <c r="H2020" s="6" t="str">
        <f t="shared" si="64"/>
        <v>http://maps.google.com/maps?q=34.18438882,35.79722218</v>
      </c>
      <c r="I2020" s="7" t="str">
        <f t="shared" si="65"/>
        <v>See on Google Maps</v>
      </c>
    </row>
    <row r="2021" spans="1:9" x14ac:dyDescent="0.25">
      <c r="A2021" s="5">
        <v>34.217747469999999</v>
      </c>
      <c r="B2021" s="5">
        <v>35.715812040000003</v>
      </c>
      <c r="C2021" s="6" t="s">
        <v>4556</v>
      </c>
      <c r="D2021" s="6" t="s">
        <v>5233</v>
      </c>
      <c r="E2021" s="6" t="s">
        <v>5516</v>
      </c>
      <c r="F2021" s="6" t="s">
        <v>5516</v>
      </c>
      <c r="G2021" s="6" t="s">
        <v>5517</v>
      </c>
      <c r="H2021" s="6" t="str">
        <f t="shared" si="64"/>
        <v>http://maps.google.com/maps?q=34.21774747,35.71581204</v>
      </c>
      <c r="I2021" s="7" t="str">
        <f t="shared" si="65"/>
        <v>See on Google Maps</v>
      </c>
    </row>
    <row r="2022" spans="1:9" x14ac:dyDescent="0.25">
      <c r="A2022" s="5">
        <v>34.198840840000003</v>
      </c>
      <c r="B2022" s="5">
        <v>35.931029639999998</v>
      </c>
      <c r="C2022" s="6" t="s">
        <v>4556</v>
      </c>
      <c r="D2022" s="6" t="s">
        <v>5233</v>
      </c>
      <c r="E2022" s="6" t="s">
        <v>5518</v>
      </c>
      <c r="F2022" s="6" t="s">
        <v>5519</v>
      </c>
      <c r="G2022" s="6" t="s">
        <v>5520</v>
      </c>
      <c r="H2022" s="6" t="str">
        <f t="shared" si="64"/>
        <v>http://maps.google.com/maps?q=34.19884084,35.93102964</v>
      </c>
      <c r="I2022" s="7" t="str">
        <f t="shared" si="65"/>
        <v>See on Google Maps</v>
      </c>
    </row>
    <row r="2023" spans="1:9" x14ac:dyDescent="0.25">
      <c r="A2023" s="5">
        <v>34.303906929999997</v>
      </c>
      <c r="B2023" s="5">
        <v>35.713059219999998</v>
      </c>
      <c r="C2023" s="6" t="s">
        <v>4556</v>
      </c>
      <c r="D2023" s="6" t="s">
        <v>5233</v>
      </c>
      <c r="E2023" s="6" t="s">
        <v>5521</v>
      </c>
      <c r="F2023" s="6" t="s">
        <v>5522</v>
      </c>
      <c r="G2023" s="6" t="s">
        <v>5523</v>
      </c>
      <c r="H2023" s="6" t="str">
        <f t="shared" si="64"/>
        <v>http://maps.google.com/maps?q=34.30390693,35.71305922</v>
      </c>
      <c r="I2023" s="7" t="str">
        <f t="shared" si="65"/>
        <v>See on Google Maps</v>
      </c>
    </row>
    <row r="2024" spans="1:9" x14ac:dyDescent="0.25">
      <c r="A2024" s="5">
        <v>34.251399999999997</v>
      </c>
      <c r="B2024" s="5">
        <v>35.720599999999997</v>
      </c>
      <c r="C2024" s="6" t="s">
        <v>4556</v>
      </c>
      <c r="D2024" s="6" t="s">
        <v>5233</v>
      </c>
      <c r="E2024" s="6" t="s">
        <v>7280</v>
      </c>
      <c r="F2024" s="6"/>
      <c r="G2024" s="6"/>
      <c r="H2024" s="6" t="str">
        <f t="shared" si="64"/>
        <v>http://maps.google.com/maps?q=34.2514,35.7206</v>
      </c>
      <c r="I2024" s="7" t="str">
        <f t="shared" si="65"/>
        <v>See on Google Maps</v>
      </c>
    </row>
    <row r="2025" spans="1:9" x14ac:dyDescent="0.25">
      <c r="A2025" s="5">
        <v>34.279219490000003</v>
      </c>
      <c r="B2025" s="5">
        <v>35.662266629999998</v>
      </c>
      <c r="C2025" s="6" t="s">
        <v>4556</v>
      </c>
      <c r="D2025" s="6" t="s">
        <v>5233</v>
      </c>
      <c r="E2025" s="6" t="s">
        <v>5524</v>
      </c>
      <c r="F2025" s="6" t="s">
        <v>5525</v>
      </c>
      <c r="G2025" s="6" t="s">
        <v>5526</v>
      </c>
      <c r="H2025" s="6" t="str">
        <f t="shared" si="64"/>
        <v>http://maps.google.com/maps?q=34.27921949,35.66226663</v>
      </c>
      <c r="I2025" s="7" t="str">
        <f t="shared" si="65"/>
        <v>See on Google Maps</v>
      </c>
    </row>
    <row r="2026" spans="1:9" x14ac:dyDescent="0.25">
      <c r="A2026" s="5">
        <v>34.200478629999999</v>
      </c>
      <c r="B2026" s="5">
        <v>35.694998460000001</v>
      </c>
      <c r="C2026" s="6" t="s">
        <v>4556</v>
      </c>
      <c r="D2026" s="6" t="s">
        <v>5233</v>
      </c>
      <c r="E2026" s="6" t="s">
        <v>5527</v>
      </c>
      <c r="F2026" s="6" t="s">
        <v>5528</v>
      </c>
      <c r="G2026" s="6" t="s">
        <v>5529</v>
      </c>
      <c r="H2026" s="6" t="str">
        <f t="shared" si="64"/>
        <v>http://maps.google.com/maps?q=34.20047863,35.69499846</v>
      </c>
      <c r="I2026" s="7" t="str">
        <f t="shared" si="65"/>
        <v>See on Google Maps</v>
      </c>
    </row>
    <row r="2027" spans="1:9" x14ac:dyDescent="0.25">
      <c r="A2027" s="5">
        <v>34.219872270000003</v>
      </c>
      <c r="B2027" s="5">
        <v>35.690966690000003</v>
      </c>
      <c r="C2027" s="6" t="s">
        <v>4556</v>
      </c>
      <c r="D2027" s="6" t="s">
        <v>5233</v>
      </c>
      <c r="E2027" s="6" t="s">
        <v>5530</v>
      </c>
      <c r="F2027" s="6" t="s">
        <v>5531</v>
      </c>
      <c r="G2027" s="6" t="s">
        <v>5532</v>
      </c>
      <c r="H2027" s="6" t="str">
        <f t="shared" si="64"/>
        <v>http://maps.google.com/maps?q=34.21987227,35.69096669</v>
      </c>
      <c r="I2027" s="7" t="str">
        <f t="shared" si="65"/>
        <v>See on Google Maps</v>
      </c>
    </row>
    <row r="2028" spans="1:9" x14ac:dyDescent="0.25">
      <c r="A2028" s="5">
        <v>34.237173900000002</v>
      </c>
      <c r="B2028" s="5">
        <v>35.757023199999999</v>
      </c>
      <c r="C2028" s="6" t="s">
        <v>4556</v>
      </c>
      <c r="D2028" s="6" t="s">
        <v>5233</v>
      </c>
      <c r="E2028" s="6" t="s">
        <v>5533</v>
      </c>
      <c r="F2028" s="6" t="s">
        <v>5534</v>
      </c>
      <c r="G2028" s="6" t="s">
        <v>5535</v>
      </c>
      <c r="H2028" s="6" t="str">
        <f t="shared" si="64"/>
        <v>http://maps.google.com/maps?q=34.2371739,35.7570232</v>
      </c>
      <c r="I2028" s="7" t="str">
        <f t="shared" si="65"/>
        <v>See on Google Maps</v>
      </c>
    </row>
    <row r="2029" spans="1:9" x14ac:dyDescent="0.25">
      <c r="A2029" s="5">
        <v>34.244094400000002</v>
      </c>
      <c r="B2029" s="5">
        <v>35.719777759999999</v>
      </c>
      <c r="C2029" s="6" t="s">
        <v>4556</v>
      </c>
      <c r="D2029" s="6" t="s">
        <v>5233</v>
      </c>
      <c r="E2029" s="6" t="s">
        <v>5536</v>
      </c>
      <c r="F2029" s="6" t="s">
        <v>5537</v>
      </c>
      <c r="G2029" s="6" t="s">
        <v>5538</v>
      </c>
      <c r="H2029" s="6" t="str">
        <f t="shared" si="64"/>
        <v>http://maps.google.com/maps?q=34.2440944,35.71977776</v>
      </c>
      <c r="I2029" s="7" t="str">
        <f t="shared" si="65"/>
        <v>See on Google Maps</v>
      </c>
    </row>
    <row r="2030" spans="1:9" x14ac:dyDescent="0.25">
      <c r="A2030" s="5">
        <v>34.18199448</v>
      </c>
      <c r="B2030" s="5">
        <v>35.902455609999997</v>
      </c>
      <c r="C2030" s="6" t="s">
        <v>4556</v>
      </c>
      <c r="D2030" s="6" t="s">
        <v>5233</v>
      </c>
      <c r="E2030" s="6" t="s">
        <v>5539</v>
      </c>
      <c r="F2030" s="6" t="s">
        <v>5540</v>
      </c>
      <c r="G2030" s="6" t="s">
        <v>5541</v>
      </c>
      <c r="H2030" s="6" t="str">
        <f t="shared" si="64"/>
        <v>http://maps.google.com/maps?q=34.18199448,35.90245561</v>
      </c>
      <c r="I2030" s="7" t="str">
        <f t="shared" si="65"/>
        <v>See on Google Maps</v>
      </c>
    </row>
    <row r="2031" spans="1:9" x14ac:dyDescent="0.25">
      <c r="A2031" s="5">
        <v>34.209708300000003</v>
      </c>
      <c r="B2031" s="5">
        <v>35.876811099999998</v>
      </c>
      <c r="C2031" s="6" t="s">
        <v>4556</v>
      </c>
      <c r="D2031" s="6" t="s">
        <v>5233</v>
      </c>
      <c r="E2031" s="6" t="s">
        <v>5542</v>
      </c>
      <c r="F2031" s="6" t="s">
        <v>5543</v>
      </c>
      <c r="G2031" s="6" t="s">
        <v>5544</v>
      </c>
      <c r="H2031" s="6" t="str">
        <f t="shared" si="64"/>
        <v>http://maps.google.com/maps?q=34.2097083,35.8768111</v>
      </c>
      <c r="I2031" s="7" t="str">
        <f t="shared" si="65"/>
        <v>See on Google Maps</v>
      </c>
    </row>
    <row r="2032" spans="1:9" x14ac:dyDescent="0.25">
      <c r="A2032" s="5">
        <v>34.284897170000001</v>
      </c>
      <c r="B2032" s="5">
        <v>35.716613840000001</v>
      </c>
      <c r="C2032" s="6" t="s">
        <v>4556</v>
      </c>
      <c r="D2032" s="6" t="s">
        <v>5233</v>
      </c>
      <c r="E2032" s="6" t="s">
        <v>5545</v>
      </c>
      <c r="F2032" s="6" t="s">
        <v>5546</v>
      </c>
      <c r="G2032" s="6" t="s">
        <v>5547</v>
      </c>
      <c r="H2032" s="6" t="str">
        <f t="shared" si="64"/>
        <v>http://maps.google.com/maps?q=34.28489717,35.71661384</v>
      </c>
      <c r="I2032" s="7" t="str">
        <f t="shared" si="65"/>
        <v>See on Google Maps</v>
      </c>
    </row>
    <row r="2033" spans="1:9" x14ac:dyDescent="0.25">
      <c r="A2033" s="5">
        <v>34.212038829999997</v>
      </c>
      <c r="B2033" s="5">
        <v>35.656433300000003</v>
      </c>
      <c r="C2033" s="6" t="s">
        <v>4556</v>
      </c>
      <c r="D2033" s="6" t="s">
        <v>5233</v>
      </c>
      <c r="E2033" s="6" t="s">
        <v>5548</v>
      </c>
      <c r="F2033" s="6" t="s">
        <v>5549</v>
      </c>
      <c r="G2033" s="6" t="s">
        <v>5550</v>
      </c>
      <c r="H2033" s="6" t="str">
        <f t="shared" si="64"/>
        <v>http://maps.google.com/maps?q=34.21203883,35.6564333</v>
      </c>
      <c r="I2033" s="7" t="str">
        <f t="shared" si="65"/>
        <v>See on Google Maps</v>
      </c>
    </row>
    <row r="2034" spans="1:9" x14ac:dyDescent="0.25">
      <c r="A2034" s="5">
        <v>34.201136169999998</v>
      </c>
      <c r="B2034" s="5">
        <v>35.723124990000002</v>
      </c>
      <c r="C2034" s="6" t="s">
        <v>4556</v>
      </c>
      <c r="D2034" s="6" t="s">
        <v>5233</v>
      </c>
      <c r="E2034" s="6" t="s">
        <v>5551</v>
      </c>
      <c r="F2034" s="6" t="s">
        <v>5551</v>
      </c>
      <c r="G2034" s="6" t="s">
        <v>5552</v>
      </c>
      <c r="H2034" s="6" t="str">
        <f t="shared" si="64"/>
        <v>http://maps.google.com/maps?q=34.20113617,35.72312499</v>
      </c>
      <c r="I2034" s="7" t="str">
        <f t="shared" si="65"/>
        <v>See on Google Maps</v>
      </c>
    </row>
    <row r="2035" spans="1:9" x14ac:dyDescent="0.25">
      <c r="A2035" s="5">
        <v>34.227117389999997</v>
      </c>
      <c r="B2035" s="5">
        <v>35.789468059999997</v>
      </c>
      <c r="C2035" s="6" t="s">
        <v>4556</v>
      </c>
      <c r="D2035" s="6" t="s">
        <v>5233</v>
      </c>
      <c r="E2035" s="6" t="s">
        <v>5553</v>
      </c>
      <c r="F2035" s="6" t="s">
        <v>5554</v>
      </c>
      <c r="G2035" s="6" t="s">
        <v>5555</v>
      </c>
      <c r="H2035" s="6" t="str">
        <f t="shared" si="64"/>
        <v>http://maps.google.com/maps?q=34.22711739,35.78946806</v>
      </c>
      <c r="I2035" s="7" t="str">
        <f t="shared" si="65"/>
        <v>See on Google Maps</v>
      </c>
    </row>
    <row r="2036" spans="1:9" x14ac:dyDescent="0.25">
      <c r="A2036" s="5">
        <v>34.224766619999997</v>
      </c>
      <c r="B2036" s="5">
        <v>35.755266589999998</v>
      </c>
      <c r="C2036" s="6" t="s">
        <v>4556</v>
      </c>
      <c r="D2036" s="6" t="s">
        <v>5233</v>
      </c>
      <c r="E2036" s="6" t="s">
        <v>5556</v>
      </c>
      <c r="F2036" s="6" t="s">
        <v>5557</v>
      </c>
      <c r="G2036" s="6" t="s">
        <v>5558</v>
      </c>
      <c r="H2036" s="6" t="str">
        <f t="shared" si="64"/>
        <v>http://maps.google.com/maps?q=34.22476662,35.75526659</v>
      </c>
      <c r="I2036" s="7" t="str">
        <f t="shared" si="65"/>
        <v>See on Google Maps</v>
      </c>
    </row>
    <row r="2037" spans="1:9" x14ac:dyDescent="0.25">
      <c r="A2037" s="5">
        <v>34.346102670000001</v>
      </c>
      <c r="B2037" s="5">
        <v>35.826847129999997</v>
      </c>
      <c r="C2037" s="6" t="s">
        <v>4556</v>
      </c>
      <c r="D2037" s="6" t="s">
        <v>5625</v>
      </c>
      <c r="E2037" s="6" t="s">
        <v>5626</v>
      </c>
      <c r="F2037" s="6" t="s">
        <v>5627</v>
      </c>
      <c r="G2037" s="6" t="s">
        <v>5628</v>
      </c>
      <c r="H2037" s="6" t="str">
        <f t="shared" si="64"/>
        <v>http://maps.google.com/maps?q=34.34610267,35.82684713</v>
      </c>
      <c r="I2037" s="7" t="str">
        <f t="shared" si="65"/>
        <v>See on Google Maps</v>
      </c>
    </row>
    <row r="2038" spans="1:9" x14ac:dyDescent="0.25">
      <c r="A2038" s="5">
        <v>34.331777709999997</v>
      </c>
      <c r="B2038" s="5">
        <v>35.785505530000002</v>
      </c>
      <c r="C2038" s="6" t="s">
        <v>4556</v>
      </c>
      <c r="D2038" s="6" t="s">
        <v>5625</v>
      </c>
      <c r="E2038" s="6" t="s">
        <v>5629</v>
      </c>
      <c r="F2038" s="6" t="s">
        <v>5630</v>
      </c>
      <c r="G2038" s="6" t="s">
        <v>5631</v>
      </c>
      <c r="H2038" s="6" t="str">
        <f t="shared" si="64"/>
        <v>http://maps.google.com/maps?q=34.33177771,35.78550553</v>
      </c>
      <c r="I2038" s="7" t="str">
        <f t="shared" si="65"/>
        <v>See on Google Maps</v>
      </c>
    </row>
    <row r="2039" spans="1:9" x14ac:dyDescent="0.25">
      <c r="A2039" s="5">
        <v>34.285722149999998</v>
      </c>
      <c r="B2039" s="5">
        <v>35.845538879999999</v>
      </c>
      <c r="C2039" s="6" t="s">
        <v>4556</v>
      </c>
      <c r="D2039" s="6" t="s">
        <v>5625</v>
      </c>
      <c r="E2039" s="6" t="s">
        <v>5632</v>
      </c>
      <c r="F2039" s="6" t="s">
        <v>5633</v>
      </c>
      <c r="G2039" s="6" t="s">
        <v>5634</v>
      </c>
      <c r="H2039" s="6" t="str">
        <f t="shared" si="64"/>
        <v>http://maps.google.com/maps?q=34.28572215,35.84553888</v>
      </c>
      <c r="I2039" s="7" t="str">
        <f t="shared" si="65"/>
        <v>See on Google Maps</v>
      </c>
    </row>
    <row r="2040" spans="1:9" x14ac:dyDescent="0.25">
      <c r="A2040" s="5">
        <v>34.372386169999999</v>
      </c>
      <c r="B2040" s="5">
        <v>35.744438899999999</v>
      </c>
      <c r="C2040" s="6" t="s">
        <v>4556</v>
      </c>
      <c r="D2040" s="6" t="s">
        <v>5625</v>
      </c>
      <c r="E2040" s="6" t="s">
        <v>5635</v>
      </c>
      <c r="F2040" s="6" t="s">
        <v>5636</v>
      </c>
      <c r="G2040" s="6" t="s">
        <v>5637</v>
      </c>
      <c r="H2040" s="6" t="str">
        <f t="shared" si="64"/>
        <v>http://maps.google.com/maps?q=34.37238617,35.7444389</v>
      </c>
      <c r="I2040" s="7" t="str">
        <f t="shared" si="65"/>
        <v>See on Google Maps</v>
      </c>
    </row>
    <row r="2041" spans="1:9" x14ac:dyDescent="0.25">
      <c r="A2041" s="5">
        <v>34.299611069999997</v>
      </c>
      <c r="B2041" s="5">
        <v>35.8080055</v>
      </c>
      <c r="C2041" s="6" t="s">
        <v>4556</v>
      </c>
      <c r="D2041" s="6" t="s">
        <v>5625</v>
      </c>
      <c r="E2041" s="6" t="s">
        <v>5638</v>
      </c>
      <c r="F2041" s="6" t="s">
        <v>5639</v>
      </c>
      <c r="G2041" s="6" t="s">
        <v>5640</v>
      </c>
      <c r="H2041" s="6" t="str">
        <f t="shared" si="64"/>
        <v>http://maps.google.com/maps?q=34.29961107,35.8080055</v>
      </c>
      <c r="I2041" s="7" t="str">
        <f t="shared" si="65"/>
        <v>See on Google Maps</v>
      </c>
    </row>
    <row r="2042" spans="1:9" x14ac:dyDescent="0.25">
      <c r="A2042" s="5">
        <v>34.330599999999997</v>
      </c>
      <c r="B2042" s="5">
        <v>35.783099999999997</v>
      </c>
      <c r="C2042" s="6" t="s">
        <v>4556</v>
      </c>
      <c r="D2042" s="6" t="s">
        <v>5625</v>
      </c>
      <c r="E2042" s="6" t="s">
        <v>7282</v>
      </c>
      <c r="F2042" s="6"/>
      <c r="G2042" s="6"/>
      <c r="H2042" s="6" t="str">
        <f t="shared" si="64"/>
        <v>http://maps.google.com/maps?q=34.3306,35.7831</v>
      </c>
      <c r="I2042" s="7" t="str">
        <f t="shared" si="65"/>
        <v>See on Google Maps</v>
      </c>
    </row>
    <row r="2043" spans="1:9" x14ac:dyDescent="0.25">
      <c r="A2043" s="5">
        <v>34.278069520000003</v>
      </c>
      <c r="B2043" s="5">
        <v>35.828733329999999</v>
      </c>
      <c r="C2043" s="6" t="s">
        <v>4556</v>
      </c>
      <c r="D2043" s="6" t="s">
        <v>5625</v>
      </c>
      <c r="E2043" s="6" t="s">
        <v>5641</v>
      </c>
      <c r="F2043" s="6" t="s">
        <v>5642</v>
      </c>
      <c r="G2043" s="6" t="s">
        <v>5643</v>
      </c>
      <c r="H2043" s="6" t="str">
        <f t="shared" si="64"/>
        <v>http://maps.google.com/maps?q=34.27806952,35.82873333</v>
      </c>
      <c r="I2043" s="7" t="str">
        <f t="shared" si="65"/>
        <v>See on Google Maps</v>
      </c>
    </row>
    <row r="2044" spans="1:9" x14ac:dyDescent="0.25">
      <c r="A2044" s="5">
        <v>34.368502790000001</v>
      </c>
      <c r="B2044" s="5">
        <v>35.778097219999999</v>
      </c>
      <c r="C2044" s="6" t="s">
        <v>4556</v>
      </c>
      <c r="D2044" s="6" t="s">
        <v>5625</v>
      </c>
      <c r="E2044" s="6" t="s">
        <v>5644</v>
      </c>
      <c r="F2044" s="6" t="s">
        <v>5645</v>
      </c>
      <c r="G2044" s="6" t="s">
        <v>5646</v>
      </c>
      <c r="H2044" s="6" t="str">
        <f t="shared" si="64"/>
        <v>http://maps.google.com/maps?q=34.36850279,35.77809722</v>
      </c>
      <c r="I2044" s="7" t="str">
        <f t="shared" si="65"/>
        <v>See on Google Maps</v>
      </c>
    </row>
    <row r="2045" spans="1:9" x14ac:dyDescent="0.25">
      <c r="A2045" s="5">
        <v>34.343341520000003</v>
      </c>
      <c r="B2045" s="5">
        <v>35.755866689999998</v>
      </c>
      <c r="C2045" s="6" t="s">
        <v>4556</v>
      </c>
      <c r="D2045" s="6" t="s">
        <v>5625</v>
      </c>
      <c r="E2045" s="6" t="s">
        <v>5647</v>
      </c>
      <c r="F2045" s="6" t="s">
        <v>5648</v>
      </c>
      <c r="G2045" s="6" t="s">
        <v>5649</v>
      </c>
      <c r="H2045" s="6" t="str">
        <f t="shared" si="64"/>
        <v>http://maps.google.com/maps?q=34.34334152,35.75586669</v>
      </c>
      <c r="I2045" s="7" t="str">
        <f t="shared" si="65"/>
        <v>See on Google Maps</v>
      </c>
    </row>
    <row r="2046" spans="1:9" x14ac:dyDescent="0.25">
      <c r="A2046" s="5">
        <v>34.38772487</v>
      </c>
      <c r="B2046" s="5">
        <v>35.831086050000003</v>
      </c>
      <c r="C2046" s="6" t="s">
        <v>4556</v>
      </c>
      <c r="D2046" s="6" t="s">
        <v>5625</v>
      </c>
      <c r="E2046" s="6" t="s">
        <v>5650</v>
      </c>
      <c r="F2046" s="6" t="s">
        <v>5650</v>
      </c>
      <c r="G2046" s="6" t="s">
        <v>5651</v>
      </c>
      <c r="H2046" s="6" t="str">
        <f t="shared" si="64"/>
        <v>http://maps.google.com/maps?q=34.38772487,35.83108605</v>
      </c>
      <c r="I2046" s="7" t="str">
        <f t="shared" si="65"/>
        <v>See on Google Maps</v>
      </c>
    </row>
    <row r="2047" spans="1:9" x14ac:dyDescent="0.25">
      <c r="A2047" s="5">
        <v>34.365788860000002</v>
      </c>
      <c r="B2047" s="5">
        <v>35.808419479999998</v>
      </c>
      <c r="C2047" s="6" t="s">
        <v>4556</v>
      </c>
      <c r="D2047" s="6" t="s">
        <v>5625</v>
      </c>
      <c r="E2047" s="6" t="s">
        <v>5652</v>
      </c>
      <c r="F2047" s="6" t="s">
        <v>5653</v>
      </c>
      <c r="G2047" s="6" t="s">
        <v>5654</v>
      </c>
      <c r="H2047" s="6" t="str">
        <f t="shared" si="64"/>
        <v>http://maps.google.com/maps?q=34.36578886,35.80841948</v>
      </c>
      <c r="I2047" s="7" t="str">
        <f t="shared" si="65"/>
        <v>See on Google Maps</v>
      </c>
    </row>
    <row r="2048" spans="1:9" x14ac:dyDescent="0.25">
      <c r="A2048" s="5">
        <v>34.336863919999999</v>
      </c>
      <c r="B2048" s="5">
        <v>35.754975020000003</v>
      </c>
      <c r="C2048" s="6" t="s">
        <v>4556</v>
      </c>
      <c r="D2048" s="6" t="s">
        <v>5625</v>
      </c>
      <c r="E2048" s="6" t="s">
        <v>5655</v>
      </c>
      <c r="F2048" s="6" t="s">
        <v>5656</v>
      </c>
      <c r="G2048" s="6" t="s">
        <v>5657</v>
      </c>
      <c r="H2048" s="6" t="str">
        <f t="shared" si="64"/>
        <v>http://maps.google.com/maps?q=34.33686392,35.75497502</v>
      </c>
      <c r="I2048" s="7" t="str">
        <f t="shared" si="65"/>
        <v>See on Google Maps</v>
      </c>
    </row>
    <row r="2049" spans="1:9" x14ac:dyDescent="0.25">
      <c r="A2049" s="5">
        <v>34.348319320000002</v>
      </c>
      <c r="B2049" s="5">
        <v>35.818516600000002</v>
      </c>
      <c r="C2049" s="6" t="s">
        <v>4556</v>
      </c>
      <c r="D2049" s="6" t="s">
        <v>5625</v>
      </c>
      <c r="E2049" s="6" t="s">
        <v>5658</v>
      </c>
      <c r="F2049" s="6" t="s">
        <v>5659</v>
      </c>
      <c r="G2049" s="6" t="s">
        <v>5660</v>
      </c>
      <c r="H2049" s="6" t="str">
        <f t="shared" si="64"/>
        <v>http://maps.google.com/maps?q=34.34831932,35.8185166</v>
      </c>
      <c r="I2049" s="7" t="str">
        <f t="shared" si="65"/>
        <v>See on Google Maps</v>
      </c>
    </row>
    <row r="2050" spans="1:9" x14ac:dyDescent="0.25">
      <c r="A2050" s="5">
        <v>34.320252799999999</v>
      </c>
      <c r="B2050" s="5">
        <v>35.796069469999999</v>
      </c>
      <c r="C2050" s="6" t="s">
        <v>4556</v>
      </c>
      <c r="D2050" s="6" t="s">
        <v>5625</v>
      </c>
      <c r="E2050" s="6" t="s">
        <v>5661</v>
      </c>
      <c r="F2050" s="6" t="s">
        <v>5662</v>
      </c>
      <c r="G2050" s="6" t="s">
        <v>5663</v>
      </c>
      <c r="H2050" s="6" t="str">
        <f t="shared" si="64"/>
        <v>http://maps.google.com/maps?q=34.3202528,35.79606947</v>
      </c>
      <c r="I2050" s="7" t="str">
        <f t="shared" si="65"/>
        <v>See on Google Maps</v>
      </c>
    </row>
    <row r="2051" spans="1:9" x14ac:dyDescent="0.25">
      <c r="A2051" s="5">
        <v>34.291133360000003</v>
      </c>
      <c r="B2051" s="5">
        <v>35.733297239999999</v>
      </c>
      <c r="C2051" s="6" t="s">
        <v>4556</v>
      </c>
      <c r="D2051" s="6" t="s">
        <v>5625</v>
      </c>
      <c r="E2051" s="6" t="s">
        <v>187</v>
      </c>
      <c r="F2051" s="6" t="s">
        <v>188</v>
      </c>
      <c r="G2051" s="6" t="s">
        <v>5664</v>
      </c>
      <c r="H2051" s="6" t="str">
        <f t="shared" ref="H2051:H2114" si="66">CONCATENATE("http://maps.google.com/maps?q=",A2051,",",B2051,"")</f>
        <v>http://maps.google.com/maps?q=34.29113336,35.73329724</v>
      </c>
      <c r="I2051" s="7" t="str">
        <f t="shared" ref="I2051:I2114" si="67">HYPERLINK(H2051, "See on Google Maps")</f>
        <v>See on Google Maps</v>
      </c>
    </row>
    <row r="2052" spans="1:9" x14ac:dyDescent="0.25">
      <c r="A2052" s="5">
        <v>34.384750109999999</v>
      </c>
      <c r="B2052" s="5">
        <v>35.861172199999999</v>
      </c>
      <c r="C2052" s="6" t="s">
        <v>4556</v>
      </c>
      <c r="D2052" s="6" t="s">
        <v>5625</v>
      </c>
      <c r="E2052" s="6" t="s">
        <v>5665</v>
      </c>
      <c r="F2052" s="6" t="s">
        <v>5666</v>
      </c>
      <c r="G2052" s="6" t="s">
        <v>5667</v>
      </c>
      <c r="H2052" s="6" t="str">
        <f t="shared" si="66"/>
        <v>http://maps.google.com/maps?q=34.38475011,35.8611722</v>
      </c>
      <c r="I2052" s="7" t="str">
        <f t="shared" si="67"/>
        <v>See on Google Maps</v>
      </c>
    </row>
    <row r="2053" spans="1:9" x14ac:dyDescent="0.25">
      <c r="A2053" s="5">
        <v>34.274562719999999</v>
      </c>
      <c r="B2053" s="5">
        <v>35.851169030000001</v>
      </c>
      <c r="C2053" s="6" t="s">
        <v>4556</v>
      </c>
      <c r="D2053" s="6" t="s">
        <v>5625</v>
      </c>
      <c r="E2053" s="6" t="s">
        <v>5668</v>
      </c>
      <c r="F2053" s="6" t="s">
        <v>5669</v>
      </c>
      <c r="G2053" s="6" t="s">
        <v>5670</v>
      </c>
      <c r="H2053" s="6" t="str">
        <f t="shared" si="66"/>
        <v>http://maps.google.com/maps?q=34.27456272,35.85116903</v>
      </c>
      <c r="I2053" s="7" t="str">
        <f t="shared" si="67"/>
        <v>See on Google Maps</v>
      </c>
    </row>
    <row r="2054" spans="1:9" x14ac:dyDescent="0.25">
      <c r="A2054" s="5">
        <v>34.331152889999998</v>
      </c>
      <c r="B2054" s="5">
        <v>35.838508320000003</v>
      </c>
      <c r="C2054" s="6" t="s">
        <v>4556</v>
      </c>
      <c r="D2054" s="6" t="s">
        <v>5625</v>
      </c>
      <c r="E2054" s="6" t="s">
        <v>5671</v>
      </c>
      <c r="F2054" s="6" t="s">
        <v>5671</v>
      </c>
      <c r="G2054" s="6" t="s">
        <v>5672</v>
      </c>
      <c r="H2054" s="6" t="str">
        <f t="shared" si="66"/>
        <v>http://maps.google.com/maps?q=34.33115289,35.83850832</v>
      </c>
      <c r="I2054" s="7" t="str">
        <f t="shared" si="67"/>
        <v>See on Google Maps</v>
      </c>
    </row>
    <row r="2055" spans="1:9" x14ac:dyDescent="0.25">
      <c r="A2055" s="5">
        <v>34.2746833</v>
      </c>
      <c r="B2055" s="5">
        <v>35.762424969999998</v>
      </c>
      <c r="C2055" s="6" t="s">
        <v>4556</v>
      </c>
      <c r="D2055" s="6" t="s">
        <v>5625</v>
      </c>
      <c r="E2055" s="6" t="s">
        <v>5673</v>
      </c>
      <c r="F2055" s="6" t="s">
        <v>5674</v>
      </c>
      <c r="G2055" s="6" t="s">
        <v>5675</v>
      </c>
      <c r="H2055" s="6" t="str">
        <f t="shared" si="66"/>
        <v>http://maps.google.com/maps?q=34.2746833,35.76242497</v>
      </c>
      <c r="I2055" s="7" t="str">
        <f t="shared" si="67"/>
        <v>See on Google Maps</v>
      </c>
    </row>
    <row r="2056" spans="1:9" x14ac:dyDescent="0.25">
      <c r="A2056" s="5">
        <v>34.363499920000002</v>
      </c>
      <c r="B2056" s="5">
        <v>35.83393616</v>
      </c>
      <c r="C2056" s="6" t="s">
        <v>4556</v>
      </c>
      <c r="D2056" s="6" t="s">
        <v>5625</v>
      </c>
      <c r="E2056" s="6" t="s">
        <v>5676</v>
      </c>
      <c r="F2056" s="6" t="s">
        <v>5677</v>
      </c>
      <c r="G2056" s="6" t="s">
        <v>5678</v>
      </c>
      <c r="H2056" s="6" t="str">
        <f t="shared" si="66"/>
        <v>http://maps.google.com/maps?q=34.36349992,35.83393616</v>
      </c>
      <c r="I2056" s="7" t="str">
        <f t="shared" si="67"/>
        <v>See on Google Maps</v>
      </c>
    </row>
    <row r="2057" spans="1:9" x14ac:dyDescent="0.25">
      <c r="A2057" s="5">
        <v>34.331324909999999</v>
      </c>
      <c r="B2057" s="5">
        <v>35.808886149999999</v>
      </c>
      <c r="C2057" s="6" t="s">
        <v>4556</v>
      </c>
      <c r="D2057" s="6" t="s">
        <v>5625</v>
      </c>
      <c r="E2057" s="6" t="s">
        <v>5679</v>
      </c>
      <c r="F2057" s="6" t="s">
        <v>5680</v>
      </c>
      <c r="G2057" s="6" t="s">
        <v>5681</v>
      </c>
      <c r="H2057" s="6" t="str">
        <f t="shared" si="66"/>
        <v>http://maps.google.com/maps?q=34.33132491,35.80888615</v>
      </c>
      <c r="I2057" s="7" t="str">
        <f t="shared" si="67"/>
        <v>See on Google Maps</v>
      </c>
    </row>
    <row r="2058" spans="1:9" x14ac:dyDescent="0.25">
      <c r="A2058" s="5">
        <v>34.272783330000003</v>
      </c>
      <c r="B2058" s="5">
        <v>35.820005479999999</v>
      </c>
      <c r="C2058" s="6" t="s">
        <v>4556</v>
      </c>
      <c r="D2058" s="6" t="s">
        <v>5625</v>
      </c>
      <c r="E2058" s="6" t="s">
        <v>5682</v>
      </c>
      <c r="F2058" s="6" t="s">
        <v>5683</v>
      </c>
      <c r="G2058" s="6" t="s">
        <v>5684</v>
      </c>
      <c r="H2058" s="6" t="str">
        <f t="shared" si="66"/>
        <v>http://maps.google.com/maps?q=34.27278333,35.82000548</v>
      </c>
      <c r="I2058" s="7" t="str">
        <f t="shared" si="67"/>
        <v>See on Google Maps</v>
      </c>
    </row>
    <row r="2059" spans="1:9" x14ac:dyDescent="0.25">
      <c r="A2059" s="5">
        <v>34.393149989999998</v>
      </c>
      <c r="B2059" s="5">
        <v>35.845791290000001</v>
      </c>
      <c r="C2059" s="6" t="s">
        <v>4556</v>
      </c>
      <c r="D2059" s="6" t="s">
        <v>5625</v>
      </c>
      <c r="E2059" s="6" t="s">
        <v>5685</v>
      </c>
      <c r="F2059" s="6" t="s">
        <v>5686</v>
      </c>
      <c r="G2059" s="6" t="s">
        <v>5687</v>
      </c>
      <c r="H2059" s="6" t="str">
        <f t="shared" si="66"/>
        <v>http://maps.google.com/maps?q=34.39314999,35.84579129</v>
      </c>
      <c r="I2059" s="7" t="str">
        <f t="shared" si="67"/>
        <v>See on Google Maps</v>
      </c>
    </row>
    <row r="2060" spans="1:9" x14ac:dyDescent="0.25">
      <c r="A2060" s="5">
        <v>34.268988909999997</v>
      </c>
      <c r="B2060" s="5">
        <v>35.791844380000001</v>
      </c>
      <c r="C2060" s="6" t="s">
        <v>4556</v>
      </c>
      <c r="D2060" s="6" t="s">
        <v>5625</v>
      </c>
      <c r="E2060" s="6" t="s">
        <v>5688</v>
      </c>
      <c r="F2060" s="6" t="s">
        <v>5689</v>
      </c>
      <c r="G2060" s="6" t="s">
        <v>5690</v>
      </c>
      <c r="H2060" s="6" t="str">
        <f t="shared" si="66"/>
        <v>http://maps.google.com/maps?q=34.26898891,35.79184438</v>
      </c>
      <c r="I2060" s="7" t="str">
        <f t="shared" si="67"/>
        <v>See on Google Maps</v>
      </c>
    </row>
    <row r="2061" spans="1:9" x14ac:dyDescent="0.25">
      <c r="A2061" s="5">
        <v>34.284269379999998</v>
      </c>
      <c r="B2061" s="5">
        <v>35.782177830000002</v>
      </c>
      <c r="C2061" s="6" t="s">
        <v>4556</v>
      </c>
      <c r="D2061" s="6" t="s">
        <v>5625</v>
      </c>
      <c r="E2061" s="6" t="s">
        <v>5691</v>
      </c>
      <c r="F2061" s="6" t="s">
        <v>5692</v>
      </c>
      <c r="G2061" s="6" t="s">
        <v>5693</v>
      </c>
      <c r="H2061" s="6" t="str">
        <f t="shared" si="66"/>
        <v>http://maps.google.com/maps?q=34.28426938,35.78217783</v>
      </c>
      <c r="I2061" s="7" t="str">
        <f t="shared" si="67"/>
        <v>See on Google Maps</v>
      </c>
    </row>
    <row r="2062" spans="1:9" x14ac:dyDescent="0.25">
      <c r="A2062" s="5">
        <v>34.381077779999998</v>
      </c>
      <c r="B2062" s="5">
        <v>35.799897180000002</v>
      </c>
      <c r="C2062" s="6" t="s">
        <v>4556</v>
      </c>
      <c r="D2062" s="6" t="s">
        <v>5625</v>
      </c>
      <c r="E2062" s="6" t="s">
        <v>5694</v>
      </c>
      <c r="F2062" s="6" t="s">
        <v>5695</v>
      </c>
      <c r="G2062" s="6" t="s">
        <v>5696</v>
      </c>
      <c r="H2062" s="6" t="str">
        <f t="shared" si="66"/>
        <v>http://maps.google.com/maps?q=34.38107778,35.79989718</v>
      </c>
      <c r="I2062" s="7" t="str">
        <f t="shared" si="67"/>
        <v>See on Google Maps</v>
      </c>
    </row>
    <row r="2063" spans="1:9" x14ac:dyDescent="0.25">
      <c r="A2063" s="5">
        <v>34.38985461</v>
      </c>
      <c r="B2063" s="5">
        <v>35.866505250000003</v>
      </c>
      <c r="C2063" s="6" t="s">
        <v>4556</v>
      </c>
      <c r="D2063" s="6" t="s">
        <v>5625</v>
      </c>
      <c r="E2063" s="6" t="s">
        <v>2134</v>
      </c>
      <c r="F2063" s="6" t="s">
        <v>2135</v>
      </c>
      <c r="G2063" s="6" t="s">
        <v>5697</v>
      </c>
      <c r="H2063" s="6" t="str">
        <f t="shared" si="66"/>
        <v>http://maps.google.com/maps?q=34.38985461,35.86650525</v>
      </c>
      <c r="I2063" s="7" t="str">
        <f t="shared" si="67"/>
        <v>See on Google Maps</v>
      </c>
    </row>
    <row r="2064" spans="1:9" x14ac:dyDescent="0.25">
      <c r="A2064" s="5">
        <v>34.417066589999997</v>
      </c>
      <c r="B2064" s="5">
        <v>35.824641620000001</v>
      </c>
      <c r="C2064" s="6" t="s">
        <v>4556</v>
      </c>
      <c r="D2064" s="6" t="s">
        <v>5625</v>
      </c>
      <c r="E2064" s="6" t="s">
        <v>5698</v>
      </c>
      <c r="F2064" s="6" t="s">
        <v>5699</v>
      </c>
      <c r="G2064" s="6" t="s">
        <v>5700</v>
      </c>
      <c r="H2064" s="6" t="str">
        <f t="shared" si="66"/>
        <v>http://maps.google.com/maps?q=34.41706659,35.82464162</v>
      </c>
      <c r="I2064" s="7" t="str">
        <f t="shared" si="67"/>
        <v>See on Google Maps</v>
      </c>
    </row>
    <row r="2065" spans="1:9" x14ac:dyDescent="0.25">
      <c r="A2065" s="5">
        <v>34.37076871</v>
      </c>
      <c r="B2065" s="5">
        <v>35.854862939999997</v>
      </c>
      <c r="C2065" s="6" t="s">
        <v>4556</v>
      </c>
      <c r="D2065" s="6" t="s">
        <v>5625</v>
      </c>
      <c r="E2065" s="6" t="s">
        <v>5701</v>
      </c>
      <c r="F2065" s="6" t="s">
        <v>2034</v>
      </c>
      <c r="G2065" s="6" t="s">
        <v>5702</v>
      </c>
      <c r="H2065" s="6" t="str">
        <f t="shared" si="66"/>
        <v>http://maps.google.com/maps?q=34.37076871,35.85486294</v>
      </c>
      <c r="I2065" s="7" t="str">
        <f t="shared" si="67"/>
        <v>See on Google Maps</v>
      </c>
    </row>
    <row r="2066" spans="1:9" x14ac:dyDescent="0.25">
      <c r="A2066" s="5">
        <v>34.365086239999997</v>
      </c>
      <c r="B2066" s="5">
        <v>35.82558058</v>
      </c>
      <c r="C2066" s="6" t="s">
        <v>4556</v>
      </c>
      <c r="D2066" s="6" t="s">
        <v>5625</v>
      </c>
      <c r="E2066" s="6" t="s">
        <v>5705</v>
      </c>
      <c r="F2066" s="6" t="s">
        <v>5706</v>
      </c>
      <c r="G2066" s="6" t="s">
        <v>5707</v>
      </c>
      <c r="H2066" s="6" t="str">
        <f t="shared" si="66"/>
        <v>http://maps.google.com/maps?q=34.36508624,35.82558058</v>
      </c>
      <c r="I2066" s="7" t="str">
        <f t="shared" si="67"/>
        <v>See on Google Maps</v>
      </c>
    </row>
    <row r="2067" spans="1:9" x14ac:dyDescent="0.25">
      <c r="A2067" s="5">
        <v>34.356552800000003</v>
      </c>
      <c r="B2067" s="5">
        <v>35.730477809999996</v>
      </c>
      <c r="C2067" s="6" t="s">
        <v>4556</v>
      </c>
      <c r="D2067" s="6" t="s">
        <v>5625</v>
      </c>
      <c r="E2067" s="6" t="s">
        <v>5708</v>
      </c>
      <c r="F2067" s="6" t="s">
        <v>5709</v>
      </c>
      <c r="G2067" s="6" t="s">
        <v>5710</v>
      </c>
      <c r="H2067" s="6" t="str">
        <f t="shared" si="66"/>
        <v>http://maps.google.com/maps?q=34.3565528,35.73047781</v>
      </c>
      <c r="I2067" s="7" t="str">
        <f t="shared" si="67"/>
        <v>See on Google Maps</v>
      </c>
    </row>
    <row r="2068" spans="1:9" x14ac:dyDescent="0.25">
      <c r="A2068" s="5">
        <v>34.348297160000001</v>
      </c>
      <c r="B2068" s="5">
        <v>35.786311040000001</v>
      </c>
      <c r="C2068" s="6" t="s">
        <v>4556</v>
      </c>
      <c r="D2068" s="6" t="s">
        <v>5625</v>
      </c>
      <c r="E2068" s="6" t="s">
        <v>5711</v>
      </c>
      <c r="F2068" s="6" t="s">
        <v>5712</v>
      </c>
      <c r="G2068" s="6" t="s">
        <v>5713</v>
      </c>
      <c r="H2068" s="6" t="str">
        <f t="shared" si="66"/>
        <v>http://maps.google.com/maps?q=34.34829716,35.78631104</v>
      </c>
      <c r="I2068" s="7" t="str">
        <f t="shared" si="67"/>
        <v>See on Google Maps</v>
      </c>
    </row>
    <row r="2069" spans="1:9" x14ac:dyDescent="0.25">
      <c r="A2069" s="5">
        <v>34.381966650000003</v>
      </c>
      <c r="B2069" s="5">
        <v>35.83425562</v>
      </c>
      <c r="C2069" s="6" t="s">
        <v>4556</v>
      </c>
      <c r="D2069" s="6" t="s">
        <v>5625</v>
      </c>
      <c r="E2069" s="6" t="s">
        <v>5714</v>
      </c>
      <c r="F2069" s="6" t="s">
        <v>5715</v>
      </c>
      <c r="G2069" s="6" t="s">
        <v>5716</v>
      </c>
      <c r="H2069" s="6" t="str">
        <f t="shared" si="66"/>
        <v>http://maps.google.com/maps?q=34.38196665,35.83425562</v>
      </c>
      <c r="I2069" s="7" t="str">
        <f t="shared" si="67"/>
        <v>See on Google Maps</v>
      </c>
    </row>
    <row r="2070" spans="1:9" x14ac:dyDescent="0.25">
      <c r="A2070" s="5">
        <v>34.344999999999999</v>
      </c>
      <c r="B2070" s="5">
        <v>35.777799999999999</v>
      </c>
      <c r="C2070" s="6" t="s">
        <v>4556</v>
      </c>
      <c r="D2070" s="6" t="s">
        <v>5625</v>
      </c>
      <c r="E2070" s="6" t="s">
        <v>7283</v>
      </c>
      <c r="F2070" s="6"/>
      <c r="G2070" s="6"/>
      <c r="H2070" s="6" t="str">
        <f t="shared" si="66"/>
        <v>http://maps.google.com/maps?q=34.345,35.7778</v>
      </c>
      <c r="I2070" s="7" t="str">
        <f t="shared" si="67"/>
        <v>See on Google Maps</v>
      </c>
    </row>
    <row r="2071" spans="1:9" x14ac:dyDescent="0.25">
      <c r="A2071" s="5">
        <v>34.272022239999998</v>
      </c>
      <c r="B2071" s="5">
        <v>35.743744499999998</v>
      </c>
      <c r="C2071" s="6" t="s">
        <v>4556</v>
      </c>
      <c r="D2071" s="6" t="s">
        <v>5625</v>
      </c>
      <c r="E2071" s="6" t="s">
        <v>5717</v>
      </c>
      <c r="F2071" s="6" t="s">
        <v>5718</v>
      </c>
      <c r="G2071" s="6" t="s">
        <v>5719</v>
      </c>
      <c r="H2071" s="6" t="str">
        <f t="shared" si="66"/>
        <v>http://maps.google.com/maps?q=34.27202224,35.7437445</v>
      </c>
      <c r="I2071" s="7" t="str">
        <f t="shared" si="67"/>
        <v>See on Google Maps</v>
      </c>
    </row>
    <row r="2072" spans="1:9" x14ac:dyDescent="0.25">
      <c r="A2072" s="5">
        <v>34.390353900000001</v>
      </c>
      <c r="B2072" s="5">
        <v>35.842644720000003</v>
      </c>
      <c r="C2072" s="6" t="s">
        <v>4556</v>
      </c>
      <c r="D2072" s="6" t="s">
        <v>5625</v>
      </c>
      <c r="E2072" s="6" t="s">
        <v>5720</v>
      </c>
      <c r="F2072" s="6" t="s">
        <v>5721</v>
      </c>
      <c r="G2072" s="6" t="s">
        <v>5722</v>
      </c>
      <c r="H2072" s="6" t="str">
        <f t="shared" si="66"/>
        <v>http://maps.google.com/maps?q=34.3903539,35.84264472</v>
      </c>
      <c r="I2072" s="7" t="str">
        <f t="shared" si="67"/>
        <v>See on Google Maps</v>
      </c>
    </row>
    <row r="2073" spans="1:9" x14ac:dyDescent="0.25">
      <c r="A2073" s="5">
        <v>34.266041659999999</v>
      </c>
      <c r="B2073" s="5">
        <v>35.76628324</v>
      </c>
      <c r="C2073" s="6" t="s">
        <v>4556</v>
      </c>
      <c r="D2073" s="6" t="s">
        <v>5625</v>
      </c>
      <c r="E2073" s="6" t="s">
        <v>5723</v>
      </c>
      <c r="F2073" s="6" t="s">
        <v>5724</v>
      </c>
      <c r="G2073" s="6" t="s">
        <v>5725</v>
      </c>
      <c r="H2073" s="6" t="str">
        <f t="shared" si="66"/>
        <v>http://maps.google.com/maps?q=34.26604166,35.76628324</v>
      </c>
      <c r="I2073" s="7" t="str">
        <f t="shared" si="67"/>
        <v>See on Google Maps</v>
      </c>
    </row>
    <row r="2074" spans="1:9" x14ac:dyDescent="0.25">
      <c r="A2074" s="5">
        <v>34.302061170000002</v>
      </c>
      <c r="B2074" s="5">
        <v>35.836716590000002</v>
      </c>
      <c r="C2074" s="6" t="s">
        <v>4556</v>
      </c>
      <c r="D2074" s="6" t="s">
        <v>5625</v>
      </c>
      <c r="E2074" s="6" t="s">
        <v>5726</v>
      </c>
      <c r="F2074" s="6" t="s">
        <v>5726</v>
      </c>
      <c r="G2074" s="6" t="s">
        <v>5727</v>
      </c>
      <c r="H2074" s="6" t="str">
        <f t="shared" si="66"/>
        <v>http://maps.google.com/maps?q=34.30206117,35.83671659</v>
      </c>
      <c r="I2074" s="7" t="str">
        <f t="shared" si="67"/>
        <v>See on Google Maps</v>
      </c>
    </row>
    <row r="2075" spans="1:9" x14ac:dyDescent="0.25">
      <c r="A2075" s="5">
        <v>34.284588829999997</v>
      </c>
      <c r="B2075" s="5">
        <v>35.745355580000002</v>
      </c>
      <c r="C2075" s="6" t="s">
        <v>4556</v>
      </c>
      <c r="D2075" s="6" t="s">
        <v>5625</v>
      </c>
      <c r="E2075" s="6" t="s">
        <v>5728</v>
      </c>
      <c r="F2075" s="6" t="s">
        <v>5728</v>
      </c>
      <c r="G2075" s="6" t="s">
        <v>5729</v>
      </c>
      <c r="H2075" s="6" t="str">
        <f t="shared" si="66"/>
        <v>http://maps.google.com/maps?q=34.28458883,35.74535558</v>
      </c>
      <c r="I2075" s="7" t="str">
        <f t="shared" si="67"/>
        <v>See on Google Maps</v>
      </c>
    </row>
    <row r="2076" spans="1:9" x14ac:dyDescent="0.25">
      <c r="A2076" s="5">
        <v>34.310691589999998</v>
      </c>
      <c r="B2076" s="5">
        <v>35.774961079999997</v>
      </c>
      <c r="C2076" s="6" t="s">
        <v>4556</v>
      </c>
      <c r="D2076" s="6" t="s">
        <v>5625</v>
      </c>
      <c r="E2076" s="6" t="s">
        <v>5730</v>
      </c>
      <c r="F2076" s="6" t="s">
        <v>5731</v>
      </c>
      <c r="G2076" s="6" t="s">
        <v>5732</v>
      </c>
      <c r="H2076" s="6" t="str">
        <f t="shared" si="66"/>
        <v>http://maps.google.com/maps?q=34.31069159,35.77496108</v>
      </c>
      <c r="I2076" s="7" t="str">
        <f t="shared" si="67"/>
        <v>See on Google Maps</v>
      </c>
    </row>
    <row r="2077" spans="1:9" x14ac:dyDescent="0.25">
      <c r="A2077" s="5">
        <v>34.35711671</v>
      </c>
      <c r="B2077" s="5">
        <v>35.851338910000003</v>
      </c>
      <c r="C2077" s="6" t="s">
        <v>4556</v>
      </c>
      <c r="D2077" s="6" t="s">
        <v>5625</v>
      </c>
      <c r="E2077" s="6" t="s">
        <v>5733</v>
      </c>
      <c r="F2077" s="6" t="s">
        <v>5734</v>
      </c>
      <c r="G2077" s="6" t="s">
        <v>5735</v>
      </c>
      <c r="H2077" s="6" t="str">
        <f t="shared" si="66"/>
        <v>http://maps.google.com/maps?q=34.35711671,35.85133891</v>
      </c>
      <c r="I2077" s="7" t="str">
        <f t="shared" si="67"/>
        <v>See on Google Maps</v>
      </c>
    </row>
    <row r="2078" spans="1:9" x14ac:dyDescent="0.25">
      <c r="A2078" s="5">
        <v>34.297213849999999</v>
      </c>
      <c r="B2078" s="5">
        <v>35.830527770000003</v>
      </c>
      <c r="C2078" s="6" t="s">
        <v>4556</v>
      </c>
      <c r="D2078" s="6" t="s">
        <v>5625</v>
      </c>
      <c r="E2078" s="6" t="s">
        <v>5601</v>
      </c>
      <c r="F2078" s="6" t="s">
        <v>5736</v>
      </c>
      <c r="G2078" s="6" t="s">
        <v>5737</v>
      </c>
      <c r="H2078" s="6" t="str">
        <f t="shared" si="66"/>
        <v>http://maps.google.com/maps?q=34.29721385,35.83052777</v>
      </c>
      <c r="I2078" s="7" t="str">
        <f t="shared" si="67"/>
        <v>See on Google Maps</v>
      </c>
    </row>
    <row r="2079" spans="1:9" x14ac:dyDescent="0.25">
      <c r="A2079" s="5">
        <v>34.292719499999997</v>
      </c>
      <c r="B2079" s="5">
        <v>35.721422179999998</v>
      </c>
      <c r="C2079" s="6" t="s">
        <v>4556</v>
      </c>
      <c r="D2079" s="6" t="s">
        <v>5625</v>
      </c>
      <c r="E2079" s="6" t="s">
        <v>5738</v>
      </c>
      <c r="F2079" s="6" t="s">
        <v>5739</v>
      </c>
      <c r="G2079" s="6" t="s">
        <v>5740</v>
      </c>
      <c r="H2079" s="6" t="str">
        <f t="shared" si="66"/>
        <v>http://maps.google.com/maps?q=34.2927195,35.72142218</v>
      </c>
      <c r="I2079" s="7" t="str">
        <f t="shared" si="67"/>
        <v>See on Google Maps</v>
      </c>
    </row>
    <row r="2080" spans="1:9" x14ac:dyDescent="0.25">
      <c r="A2080" s="5">
        <v>34.281088889999999</v>
      </c>
      <c r="B2080" s="5">
        <v>35.732366669999998</v>
      </c>
      <c r="C2080" s="6" t="s">
        <v>4556</v>
      </c>
      <c r="D2080" s="6" t="s">
        <v>5625</v>
      </c>
      <c r="E2080" s="6" t="s">
        <v>5741</v>
      </c>
      <c r="F2080" s="6" t="s">
        <v>5742</v>
      </c>
      <c r="G2080" s="6" t="s">
        <v>5743</v>
      </c>
      <c r="H2080" s="6" t="str">
        <f t="shared" si="66"/>
        <v>http://maps.google.com/maps?q=34.28108889,35.73236667</v>
      </c>
      <c r="I2080" s="7" t="str">
        <f t="shared" si="67"/>
        <v>See on Google Maps</v>
      </c>
    </row>
    <row r="2081" spans="1:9" x14ac:dyDescent="0.25">
      <c r="A2081" s="5">
        <v>34.298400030000003</v>
      </c>
      <c r="B2081" s="5">
        <v>35.850361139999997</v>
      </c>
      <c r="C2081" s="6" t="s">
        <v>4556</v>
      </c>
      <c r="D2081" s="6" t="s">
        <v>5625</v>
      </c>
      <c r="E2081" s="6" t="s">
        <v>5744</v>
      </c>
      <c r="F2081" s="6" t="s">
        <v>5745</v>
      </c>
      <c r="G2081" s="6" t="s">
        <v>5746</v>
      </c>
      <c r="H2081" s="6" t="str">
        <f t="shared" si="66"/>
        <v>http://maps.google.com/maps?q=34.29840003,35.85036114</v>
      </c>
      <c r="I2081" s="7" t="str">
        <f t="shared" si="67"/>
        <v>See on Google Maps</v>
      </c>
    </row>
    <row r="2082" spans="1:9" x14ac:dyDescent="0.25">
      <c r="A2082" s="5">
        <v>34.252452830000003</v>
      </c>
      <c r="B2082" s="5">
        <v>35.792666680000004</v>
      </c>
      <c r="C2082" s="6" t="s">
        <v>4556</v>
      </c>
      <c r="D2082" s="6" t="s">
        <v>5625</v>
      </c>
      <c r="E2082" s="6" t="s">
        <v>5703</v>
      </c>
      <c r="F2082" s="6" t="s">
        <v>2876</v>
      </c>
      <c r="G2082" s="6" t="s">
        <v>5704</v>
      </c>
      <c r="H2082" s="6" t="str">
        <f t="shared" si="66"/>
        <v>http://maps.google.com/maps?q=34.25245283,35.79266668</v>
      </c>
      <c r="I2082" s="7" t="str">
        <f t="shared" si="67"/>
        <v>See on Google Maps</v>
      </c>
    </row>
    <row r="2083" spans="1:9" x14ac:dyDescent="0.25">
      <c r="A2083" s="5">
        <v>34.30950284</v>
      </c>
      <c r="B2083" s="5">
        <v>35.749836010000003</v>
      </c>
      <c r="C2083" s="6" t="s">
        <v>4556</v>
      </c>
      <c r="D2083" s="6" t="s">
        <v>5625</v>
      </c>
      <c r="E2083" s="6" t="s">
        <v>5747</v>
      </c>
      <c r="F2083" s="6" t="s">
        <v>5748</v>
      </c>
      <c r="G2083" s="6" t="s">
        <v>5749</v>
      </c>
      <c r="H2083" s="6" t="str">
        <f t="shared" si="66"/>
        <v>http://maps.google.com/maps?q=34.30950284,35.74983601</v>
      </c>
      <c r="I2083" s="7" t="str">
        <f t="shared" si="67"/>
        <v>See on Google Maps</v>
      </c>
    </row>
    <row r="2084" spans="1:9" x14ac:dyDescent="0.25">
      <c r="A2084" s="5">
        <v>34.259954890000003</v>
      </c>
      <c r="B2084" s="5">
        <v>35.809309480000003</v>
      </c>
      <c r="C2084" s="6" t="s">
        <v>4556</v>
      </c>
      <c r="D2084" s="6" t="s">
        <v>5625</v>
      </c>
      <c r="E2084" s="6" t="s">
        <v>5750</v>
      </c>
      <c r="F2084" s="6" t="s">
        <v>5751</v>
      </c>
      <c r="G2084" s="6" t="s">
        <v>5752</v>
      </c>
      <c r="H2084" s="6" t="str">
        <f t="shared" si="66"/>
        <v>http://maps.google.com/maps?q=34.25995489,35.80930948</v>
      </c>
      <c r="I2084" s="7" t="str">
        <f t="shared" si="67"/>
        <v>See on Google Maps</v>
      </c>
    </row>
    <row r="2085" spans="1:9" x14ac:dyDescent="0.25">
      <c r="A2085" s="5">
        <v>34.359508210000001</v>
      </c>
      <c r="B2085" s="5">
        <v>35.78028612</v>
      </c>
      <c r="C2085" s="6" t="s">
        <v>4556</v>
      </c>
      <c r="D2085" s="6" t="s">
        <v>5625</v>
      </c>
      <c r="E2085" s="6" t="s">
        <v>5753</v>
      </c>
      <c r="F2085" s="6" t="s">
        <v>5754</v>
      </c>
      <c r="G2085" s="6" t="s">
        <v>5755</v>
      </c>
      <c r="H2085" s="6" t="str">
        <f t="shared" si="66"/>
        <v>http://maps.google.com/maps?q=34.35950821,35.78028612</v>
      </c>
      <c r="I2085" s="7" t="str">
        <f t="shared" si="67"/>
        <v>See on Google Maps</v>
      </c>
    </row>
    <row r="2086" spans="1:9" x14ac:dyDescent="0.25">
      <c r="A2086" s="5">
        <v>34.403511000000002</v>
      </c>
      <c r="B2086" s="5">
        <v>35.830432999999999</v>
      </c>
      <c r="C2086" s="6" t="s">
        <v>4556</v>
      </c>
      <c r="D2086" s="6" t="s">
        <v>5625</v>
      </c>
      <c r="E2086" s="6" t="s">
        <v>7187</v>
      </c>
      <c r="F2086" s="6"/>
      <c r="G2086" s="6"/>
      <c r="H2086" s="6" t="str">
        <f t="shared" si="66"/>
        <v>http://maps.google.com/maps?q=34.403511,35.830433</v>
      </c>
      <c r="I2086" s="7" t="str">
        <f t="shared" si="67"/>
        <v>See on Google Maps</v>
      </c>
    </row>
    <row r="2087" spans="1:9" x14ac:dyDescent="0.25">
      <c r="A2087" s="5">
        <v>34.401302770000001</v>
      </c>
      <c r="B2087" s="5">
        <v>35.829555589999998</v>
      </c>
      <c r="C2087" s="6" t="s">
        <v>4556</v>
      </c>
      <c r="D2087" s="6" t="s">
        <v>5625</v>
      </c>
      <c r="E2087" s="6" t="s">
        <v>5756</v>
      </c>
      <c r="F2087" s="6" t="s">
        <v>5757</v>
      </c>
      <c r="G2087" s="6" t="s">
        <v>5758</v>
      </c>
      <c r="H2087" s="6" t="str">
        <f t="shared" si="66"/>
        <v>http://maps.google.com/maps?q=34.40130277,35.82955559</v>
      </c>
      <c r="I2087" s="7" t="str">
        <f t="shared" si="67"/>
        <v>See on Google Maps</v>
      </c>
    </row>
    <row r="2088" spans="1:9" x14ac:dyDescent="0.25">
      <c r="A2088" s="5">
        <v>34.396191559999998</v>
      </c>
      <c r="B2088" s="5">
        <v>35.830680510000001</v>
      </c>
      <c r="C2088" s="6" t="s">
        <v>4556</v>
      </c>
      <c r="D2088" s="6" t="s">
        <v>5625</v>
      </c>
      <c r="E2088" s="6" t="s">
        <v>5759</v>
      </c>
      <c r="F2088" s="6" t="s">
        <v>5760</v>
      </c>
      <c r="G2088" s="6" t="s">
        <v>5761</v>
      </c>
      <c r="H2088" s="6" t="str">
        <f t="shared" si="66"/>
        <v>http://maps.google.com/maps?q=34.39619156,35.83068051</v>
      </c>
      <c r="I2088" s="7" t="str">
        <f t="shared" si="67"/>
        <v>See on Google Maps</v>
      </c>
    </row>
    <row r="2089" spans="1:9" x14ac:dyDescent="0.25">
      <c r="A2089" s="5">
        <v>34.291236099999999</v>
      </c>
      <c r="B2089" s="5">
        <v>35.859588819999999</v>
      </c>
      <c r="C2089" s="6" t="s">
        <v>4556</v>
      </c>
      <c r="D2089" s="6" t="s">
        <v>5625</v>
      </c>
      <c r="E2089" s="6" t="s">
        <v>5762</v>
      </c>
      <c r="F2089" s="6" t="s">
        <v>5763</v>
      </c>
      <c r="G2089" s="6" t="s">
        <v>5764</v>
      </c>
      <c r="H2089" s="6" t="str">
        <f t="shared" si="66"/>
        <v>http://maps.google.com/maps?q=34.2912361,35.85958882</v>
      </c>
      <c r="I2089" s="7" t="str">
        <f t="shared" si="67"/>
        <v>See on Google Maps</v>
      </c>
    </row>
    <row r="2090" spans="1:9" x14ac:dyDescent="0.25">
      <c r="A2090" s="5">
        <v>34.35225836</v>
      </c>
      <c r="B2090" s="5">
        <v>35.75351938</v>
      </c>
      <c r="C2090" s="6" t="s">
        <v>4556</v>
      </c>
      <c r="D2090" s="6" t="s">
        <v>5625</v>
      </c>
      <c r="E2090" s="6" t="s">
        <v>5765</v>
      </c>
      <c r="F2090" s="6" t="s">
        <v>5766</v>
      </c>
      <c r="G2090" s="6" t="s">
        <v>5767</v>
      </c>
      <c r="H2090" s="6" t="str">
        <f t="shared" si="66"/>
        <v>http://maps.google.com/maps?q=34.35225836,35.75351938</v>
      </c>
      <c r="I2090" s="7" t="str">
        <f t="shared" si="67"/>
        <v>See on Google Maps</v>
      </c>
    </row>
    <row r="2091" spans="1:9" x14ac:dyDescent="0.25">
      <c r="A2091" s="5">
        <v>34.257222259999999</v>
      </c>
      <c r="B2091" s="5">
        <v>35.800344469999999</v>
      </c>
      <c r="C2091" s="6" t="s">
        <v>4556</v>
      </c>
      <c r="D2091" s="6" t="s">
        <v>5625</v>
      </c>
      <c r="E2091" s="6" t="s">
        <v>5768</v>
      </c>
      <c r="F2091" s="6" t="s">
        <v>5769</v>
      </c>
      <c r="G2091" s="6" t="s">
        <v>5770</v>
      </c>
      <c r="H2091" s="6" t="str">
        <f t="shared" si="66"/>
        <v>http://maps.google.com/maps?q=34.25722226,35.80034447</v>
      </c>
      <c r="I2091" s="7" t="str">
        <f t="shared" si="67"/>
        <v>See on Google Maps</v>
      </c>
    </row>
    <row r="2092" spans="1:9" x14ac:dyDescent="0.25">
      <c r="A2092" s="5">
        <v>34.250777730000003</v>
      </c>
      <c r="B2092" s="5">
        <v>35.839691629999997</v>
      </c>
      <c r="C2092" s="6" t="s">
        <v>4556</v>
      </c>
      <c r="D2092" s="6" t="s">
        <v>5625</v>
      </c>
      <c r="E2092" s="6" t="s">
        <v>5771</v>
      </c>
      <c r="F2092" s="6" t="s">
        <v>5772</v>
      </c>
      <c r="G2092" s="6" t="s">
        <v>5773</v>
      </c>
      <c r="H2092" s="6" t="str">
        <f t="shared" si="66"/>
        <v>http://maps.google.com/maps?q=34.25077773,35.83969163</v>
      </c>
      <c r="I2092" s="7" t="str">
        <f t="shared" si="67"/>
        <v>See on Google Maps</v>
      </c>
    </row>
    <row r="2093" spans="1:9" x14ac:dyDescent="0.25">
      <c r="A2093" s="5">
        <v>34.45058599</v>
      </c>
      <c r="B2093" s="5">
        <v>35.984875019999997</v>
      </c>
      <c r="C2093" s="6" t="s">
        <v>4556</v>
      </c>
      <c r="D2093" s="6" t="s">
        <v>5774</v>
      </c>
      <c r="E2093" s="6" t="s">
        <v>5775</v>
      </c>
      <c r="F2093" s="6" t="s">
        <v>5775</v>
      </c>
      <c r="G2093" s="6" t="s">
        <v>5776</v>
      </c>
      <c r="H2093" s="6" t="str">
        <f t="shared" si="66"/>
        <v>http://maps.google.com/maps?q=34.45058599,35.98487502</v>
      </c>
      <c r="I2093" s="7" t="str">
        <f t="shared" si="67"/>
        <v>See on Google Maps</v>
      </c>
    </row>
    <row r="2094" spans="1:9" x14ac:dyDescent="0.25">
      <c r="A2094" s="5">
        <v>34.506194989999997</v>
      </c>
      <c r="B2094" s="5">
        <v>35.945329319999999</v>
      </c>
      <c r="C2094" s="6" t="s">
        <v>4556</v>
      </c>
      <c r="D2094" s="6" t="s">
        <v>5774</v>
      </c>
      <c r="E2094" s="6" t="s">
        <v>5780</v>
      </c>
      <c r="F2094" s="6" t="s">
        <v>5781</v>
      </c>
      <c r="G2094" s="6" t="s">
        <v>5782</v>
      </c>
      <c r="H2094" s="6" t="str">
        <f t="shared" si="66"/>
        <v>http://maps.google.com/maps?q=34.50619499,35.94532932</v>
      </c>
      <c r="I2094" s="7" t="str">
        <f t="shared" si="67"/>
        <v>See on Google Maps</v>
      </c>
    </row>
    <row r="2095" spans="1:9" x14ac:dyDescent="0.25">
      <c r="A2095" s="5">
        <v>34.437202650000003</v>
      </c>
      <c r="B2095" s="5">
        <v>36.093522159999999</v>
      </c>
      <c r="C2095" s="6" t="s">
        <v>4556</v>
      </c>
      <c r="D2095" s="6" t="s">
        <v>5774</v>
      </c>
      <c r="E2095" s="6" t="s">
        <v>5783</v>
      </c>
      <c r="F2095" s="6" t="s">
        <v>5784</v>
      </c>
      <c r="G2095" s="6" t="s">
        <v>5785</v>
      </c>
      <c r="H2095" s="6" t="str">
        <f t="shared" si="66"/>
        <v>http://maps.google.com/maps?q=34.43720265,36.09352216</v>
      </c>
      <c r="I2095" s="7" t="str">
        <f t="shared" si="67"/>
        <v>See on Google Maps</v>
      </c>
    </row>
    <row r="2096" spans="1:9" x14ac:dyDescent="0.25">
      <c r="A2096" s="5">
        <v>34.385605409999997</v>
      </c>
      <c r="B2096" s="5">
        <v>36.009038920000002</v>
      </c>
      <c r="C2096" s="6" t="s">
        <v>4556</v>
      </c>
      <c r="D2096" s="6" t="s">
        <v>5774</v>
      </c>
      <c r="E2096" s="6" t="s">
        <v>5786</v>
      </c>
      <c r="F2096" s="6" t="s">
        <v>5786</v>
      </c>
      <c r="G2096" s="6" t="s">
        <v>5787</v>
      </c>
      <c r="H2096" s="6" t="str">
        <f t="shared" si="66"/>
        <v>http://maps.google.com/maps?q=34.38560541,36.00903892</v>
      </c>
      <c r="I2096" s="7" t="str">
        <f t="shared" si="67"/>
        <v>See on Google Maps</v>
      </c>
    </row>
    <row r="2097" spans="1:9" x14ac:dyDescent="0.25">
      <c r="A2097" s="5">
        <v>34.322169449999997</v>
      </c>
      <c r="B2097" s="5">
        <v>35.990438900000001</v>
      </c>
      <c r="C2097" s="6" t="s">
        <v>4556</v>
      </c>
      <c r="D2097" s="6" t="s">
        <v>5774</v>
      </c>
      <c r="E2097" s="6" t="s">
        <v>2494</v>
      </c>
      <c r="F2097" s="6" t="s">
        <v>2494</v>
      </c>
      <c r="G2097" s="6" t="s">
        <v>5791</v>
      </c>
      <c r="H2097" s="6" t="str">
        <f t="shared" si="66"/>
        <v>http://maps.google.com/maps?q=34.32216945,35.9904389</v>
      </c>
      <c r="I2097" s="7" t="str">
        <f t="shared" si="67"/>
        <v>See on Google Maps</v>
      </c>
    </row>
    <row r="2098" spans="1:9" x14ac:dyDescent="0.25">
      <c r="A2098" s="5">
        <v>34.350038929999997</v>
      </c>
      <c r="B2098" s="5">
        <v>36.012044869999997</v>
      </c>
      <c r="C2098" s="6" t="s">
        <v>4556</v>
      </c>
      <c r="D2098" s="6" t="s">
        <v>5774</v>
      </c>
      <c r="E2098" s="6" t="s">
        <v>5792</v>
      </c>
      <c r="F2098" s="6" t="s">
        <v>5792</v>
      </c>
      <c r="G2098" s="6" t="s">
        <v>5793</v>
      </c>
      <c r="H2098" s="6" t="str">
        <f t="shared" si="66"/>
        <v>http://maps.google.com/maps?q=34.35003893,36.01204487</v>
      </c>
      <c r="I2098" s="7" t="str">
        <f t="shared" si="67"/>
        <v>See on Google Maps</v>
      </c>
    </row>
    <row r="2099" spans="1:9" x14ac:dyDescent="0.25">
      <c r="A2099" s="5">
        <v>34.391305580000001</v>
      </c>
      <c r="B2099" s="5">
        <v>36.047822250000003</v>
      </c>
      <c r="C2099" s="6" t="s">
        <v>4556</v>
      </c>
      <c r="D2099" s="6" t="s">
        <v>5774</v>
      </c>
      <c r="E2099" s="6" t="s">
        <v>5794</v>
      </c>
      <c r="F2099" s="6" t="s">
        <v>5794</v>
      </c>
      <c r="G2099" s="6" t="s">
        <v>5795</v>
      </c>
      <c r="H2099" s="6" t="str">
        <f t="shared" si="66"/>
        <v>http://maps.google.com/maps?q=34.39130558,36.04782225</v>
      </c>
      <c r="I2099" s="7" t="str">
        <f t="shared" si="67"/>
        <v>See on Google Maps</v>
      </c>
    </row>
    <row r="2100" spans="1:9" x14ac:dyDescent="0.25">
      <c r="A2100" s="5">
        <v>34.349433310000002</v>
      </c>
      <c r="B2100" s="5">
        <v>35.967075010000002</v>
      </c>
      <c r="C2100" s="6" t="s">
        <v>4556</v>
      </c>
      <c r="D2100" s="6" t="s">
        <v>5774</v>
      </c>
      <c r="E2100" s="6" t="s">
        <v>5777</v>
      </c>
      <c r="F2100" s="6" t="s">
        <v>5778</v>
      </c>
      <c r="G2100" s="6" t="s">
        <v>5779</v>
      </c>
      <c r="H2100" s="6" t="str">
        <f t="shared" si="66"/>
        <v>http://maps.google.com/maps?q=34.34943331,35.96707501</v>
      </c>
      <c r="I2100" s="7" t="str">
        <f t="shared" si="67"/>
        <v>See on Google Maps</v>
      </c>
    </row>
    <row r="2101" spans="1:9" x14ac:dyDescent="0.25">
      <c r="A2101" s="5">
        <v>34.4324029</v>
      </c>
      <c r="B2101" s="5">
        <v>35.981650019999996</v>
      </c>
      <c r="C2101" s="6" t="s">
        <v>4556</v>
      </c>
      <c r="D2101" s="6" t="s">
        <v>5774</v>
      </c>
      <c r="E2101" s="6" t="s">
        <v>5788</v>
      </c>
      <c r="F2101" s="6" t="s">
        <v>5789</v>
      </c>
      <c r="G2101" s="6" t="s">
        <v>5790</v>
      </c>
      <c r="H2101" s="6" t="str">
        <f t="shared" si="66"/>
        <v>http://maps.google.com/maps?q=34.4324029,35.98165002</v>
      </c>
      <c r="I2101" s="7" t="str">
        <f t="shared" si="67"/>
        <v>See on Google Maps</v>
      </c>
    </row>
    <row r="2102" spans="1:9" x14ac:dyDescent="0.25">
      <c r="A2102" s="5">
        <v>34.381083250000003</v>
      </c>
      <c r="B2102" s="5">
        <v>35.946055510000001</v>
      </c>
      <c r="C2102" s="6" t="s">
        <v>4556</v>
      </c>
      <c r="D2102" s="6" t="s">
        <v>5774</v>
      </c>
      <c r="E2102" s="6" t="s">
        <v>5796</v>
      </c>
      <c r="F2102" s="6" t="s">
        <v>5796</v>
      </c>
      <c r="G2102" s="6" t="s">
        <v>5797</v>
      </c>
      <c r="H2102" s="6" t="str">
        <f t="shared" si="66"/>
        <v>http://maps.google.com/maps?q=34.38108325,35.94605551</v>
      </c>
      <c r="I2102" s="7" t="str">
        <f t="shared" si="67"/>
        <v>See on Google Maps</v>
      </c>
    </row>
    <row r="2103" spans="1:9" x14ac:dyDescent="0.25">
      <c r="A2103" s="5">
        <v>34.337061009999999</v>
      </c>
      <c r="B2103" s="5">
        <v>35.967733250000002</v>
      </c>
      <c r="C2103" s="6" t="s">
        <v>4556</v>
      </c>
      <c r="D2103" s="6" t="s">
        <v>5774</v>
      </c>
      <c r="E2103" s="6" t="s">
        <v>5798</v>
      </c>
      <c r="F2103" s="6" t="s">
        <v>5799</v>
      </c>
      <c r="G2103" s="6" t="s">
        <v>5800</v>
      </c>
      <c r="H2103" s="6" t="str">
        <f t="shared" si="66"/>
        <v>http://maps.google.com/maps?q=34.33706101,35.96773325</v>
      </c>
      <c r="I2103" s="7" t="str">
        <f t="shared" si="67"/>
        <v>See on Google Maps</v>
      </c>
    </row>
    <row r="2104" spans="1:9" x14ac:dyDescent="0.25">
      <c r="A2104" s="5">
        <v>34.38233323</v>
      </c>
      <c r="B2104" s="5">
        <v>36.034605579999997</v>
      </c>
      <c r="C2104" s="6" t="s">
        <v>4556</v>
      </c>
      <c r="D2104" s="6" t="s">
        <v>5774</v>
      </c>
      <c r="E2104" s="6" t="s">
        <v>5801</v>
      </c>
      <c r="F2104" s="6" t="s">
        <v>5802</v>
      </c>
      <c r="G2104" s="6" t="s">
        <v>5803</v>
      </c>
      <c r="H2104" s="6" t="str">
        <f t="shared" si="66"/>
        <v>http://maps.google.com/maps?q=34.38233323,36.03460558</v>
      </c>
      <c r="I2104" s="7" t="str">
        <f t="shared" si="67"/>
        <v>See on Google Maps</v>
      </c>
    </row>
    <row r="2105" spans="1:9" x14ac:dyDescent="0.25">
      <c r="A2105" s="5">
        <v>34.40909456</v>
      </c>
      <c r="B2105" s="5">
        <v>36.013477780000002</v>
      </c>
      <c r="C2105" s="6" t="s">
        <v>4556</v>
      </c>
      <c r="D2105" s="6" t="s">
        <v>5774</v>
      </c>
      <c r="E2105" s="6" t="s">
        <v>5804</v>
      </c>
      <c r="F2105" s="6" t="s">
        <v>5804</v>
      </c>
      <c r="G2105" s="6" t="s">
        <v>5805</v>
      </c>
      <c r="H2105" s="6" t="str">
        <f t="shared" si="66"/>
        <v>http://maps.google.com/maps?q=34.40909456,36.01347778</v>
      </c>
      <c r="I2105" s="7" t="str">
        <f t="shared" si="67"/>
        <v>See on Google Maps</v>
      </c>
    </row>
    <row r="2106" spans="1:9" x14ac:dyDescent="0.25">
      <c r="A2106" s="5">
        <v>34.34385846</v>
      </c>
      <c r="B2106" s="5">
        <v>35.986363900000001</v>
      </c>
      <c r="C2106" s="6" t="s">
        <v>4556</v>
      </c>
      <c r="D2106" s="6" t="s">
        <v>5774</v>
      </c>
      <c r="E2106" s="6" t="s">
        <v>5809</v>
      </c>
      <c r="F2106" s="6" t="s">
        <v>5810</v>
      </c>
      <c r="G2106" s="6" t="s">
        <v>5811</v>
      </c>
      <c r="H2106" s="6" t="str">
        <f t="shared" si="66"/>
        <v>http://maps.google.com/maps?q=34.34385846,35.9863639</v>
      </c>
      <c r="I2106" s="7" t="str">
        <f t="shared" si="67"/>
        <v>See on Google Maps</v>
      </c>
    </row>
    <row r="2107" spans="1:9" x14ac:dyDescent="0.25">
      <c r="A2107" s="5">
        <v>34.36060784</v>
      </c>
      <c r="B2107" s="5">
        <v>35.934277700000003</v>
      </c>
      <c r="C2107" s="6" t="s">
        <v>4556</v>
      </c>
      <c r="D2107" s="6" t="s">
        <v>5774</v>
      </c>
      <c r="E2107" s="6" t="s">
        <v>5806</v>
      </c>
      <c r="F2107" s="6" t="s">
        <v>5807</v>
      </c>
      <c r="G2107" s="6" t="s">
        <v>5808</v>
      </c>
      <c r="H2107" s="6" t="str">
        <f t="shared" si="66"/>
        <v>http://maps.google.com/maps?q=34.36060784,35.9342777</v>
      </c>
      <c r="I2107" s="7" t="str">
        <f t="shared" si="67"/>
        <v>See on Google Maps</v>
      </c>
    </row>
    <row r="2108" spans="1:9" x14ac:dyDescent="0.25">
      <c r="A2108" s="5">
        <v>34.405510970000002</v>
      </c>
      <c r="B2108" s="5">
        <v>35.990989399999997</v>
      </c>
      <c r="C2108" s="6" t="s">
        <v>4556</v>
      </c>
      <c r="D2108" s="6" t="s">
        <v>5774</v>
      </c>
      <c r="E2108" s="6" t="s">
        <v>5812</v>
      </c>
      <c r="F2108" s="6" t="s">
        <v>5813</v>
      </c>
      <c r="G2108" s="6" t="s">
        <v>5814</v>
      </c>
      <c r="H2108" s="6" t="str">
        <f t="shared" si="66"/>
        <v>http://maps.google.com/maps?q=34.40551097,35.9909894</v>
      </c>
      <c r="I2108" s="7" t="str">
        <f t="shared" si="67"/>
        <v>See on Google Maps</v>
      </c>
    </row>
    <row r="2109" spans="1:9" x14ac:dyDescent="0.25">
      <c r="A2109" s="5">
        <v>34.396318290000004</v>
      </c>
      <c r="B2109" s="5">
        <v>35.957851779999999</v>
      </c>
      <c r="C2109" s="6" t="s">
        <v>4556</v>
      </c>
      <c r="D2109" s="6" t="s">
        <v>5774</v>
      </c>
      <c r="E2109" s="6" t="s">
        <v>5815</v>
      </c>
      <c r="F2109" s="6" t="s">
        <v>5815</v>
      </c>
      <c r="G2109" s="6" t="s">
        <v>5816</v>
      </c>
      <c r="H2109" s="6" t="str">
        <f t="shared" si="66"/>
        <v>http://maps.google.com/maps?q=34.39631829,35.95785178</v>
      </c>
      <c r="I2109" s="7" t="str">
        <f t="shared" si="67"/>
        <v>See on Google Maps</v>
      </c>
    </row>
    <row r="2110" spans="1:9" x14ac:dyDescent="0.25">
      <c r="A2110" s="5">
        <v>34.37953049</v>
      </c>
      <c r="B2110" s="5">
        <v>35.959930540000002</v>
      </c>
      <c r="C2110" s="6" t="s">
        <v>4556</v>
      </c>
      <c r="D2110" s="6" t="s">
        <v>5774</v>
      </c>
      <c r="E2110" s="6" t="s">
        <v>4634</v>
      </c>
      <c r="F2110" s="6" t="s">
        <v>4634</v>
      </c>
      <c r="G2110" s="6" t="s">
        <v>5817</v>
      </c>
      <c r="H2110" s="6" t="str">
        <f t="shared" si="66"/>
        <v>http://maps.google.com/maps?q=34.37953049,35.95993054</v>
      </c>
      <c r="I2110" s="7" t="str">
        <f t="shared" si="67"/>
        <v>See on Google Maps</v>
      </c>
    </row>
    <row r="2111" spans="1:9" x14ac:dyDescent="0.25">
      <c r="A2111" s="5">
        <v>34.395374959999998</v>
      </c>
      <c r="B2111" s="5">
        <v>36.049249979999999</v>
      </c>
      <c r="C2111" s="6" t="s">
        <v>4556</v>
      </c>
      <c r="D2111" s="6" t="s">
        <v>5774</v>
      </c>
      <c r="E2111" s="6" t="s">
        <v>5818</v>
      </c>
      <c r="F2111" s="6" t="s">
        <v>5818</v>
      </c>
      <c r="G2111" s="6" t="s">
        <v>5819</v>
      </c>
      <c r="H2111" s="6" t="str">
        <f t="shared" si="66"/>
        <v>http://maps.google.com/maps?q=34.39537496,36.04924998</v>
      </c>
      <c r="I2111" s="7" t="str">
        <f t="shared" si="67"/>
        <v>See on Google Maps</v>
      </c>
    </row>
    <row r="2112" spans="1:9" x14ac:dyDescent="0.25">
      <c r="A2112" s="5">
        <v>34.425016030000002</v>
      </c>
      <c r="B2112" s="5">
        <v>36.073237720000002</v>
      </c>
      <c r="C2112" s="6" t="s">
        <v>4556</v>
      </c>
      <c r="D2112" s="6" t="s">
        <v>5774</v>
      </c>
      <c r="E2112" s="6" t="s">
        <v>5820</v>
      </c>
      <c r="F2112" s="6" t="s">
        <v>5821</v>
      </c>
      <c r="G2112" s="6" t="s">
        <v>5822</v>
      </c>
      <c r="H2112" s="6" t="str">
        <f t="shared" si="66"/>
        <v>http://maps.google.com/maps?q=34.42501603,36.07323772</v>
      </c>
      <c r="I2112" s="7" t="str">
        <f t="shared" si="67"/>
        <v>See on Google Maps</v>
      </c>
    </row>
    <row r="2113" spans="1:9" x14ac:dyDescent="0.25">
      <c r="A2113" s="5">
        <v>34.385238950000002</v>
      </c>
      <c r="B2113" s="5">
        <v>35.959152779999997</v>
      </c>
      <c r="C2113" s="6" t="s">
        <v>4556</v>
      </c>
      <c r="D2113" s="6" t="s">
        <v>5774</v>
      </c>
      <c r="E2113" s="6" t="s">
        <v>5823</v>
      </c>
      <c r="F2113" s="6" t="s">
        <v>5823</v>
      </c>
      <c r="G2113" s="6" t="s">
        <v>5824</v>
      </c>
      <c r="H2113" s="6" t="str">
        <f t="shared" si="66"/>
        <v>http://maps.google.com/maps?q=34.38523895,35.95915278</v>
      </c>
      <c r="I2113" s="7" t="str">
        <f t="shared" si="67"/>
        <v>See on Google Maps</v>
      </c>
    </row>
    <row r="2114" spans="1:9" x14ac:dyDescent="0.25">
      <c r="A2114" s="5">
        <v>34.395661169999997</v>
      </c>
      <c r="B2114" s="5">
        <v>36.008880560000001</v>
      </c>
      <c r="C2114" s="6" t="s">
        <v>4556</v>
      </c>
      <c r="D2114" s="6" t="s">
        <v>5774</v>
      </c>
      <c r="E2114" s="6" t="s">
        <v>5825</v>
      </c>
      <c r="F2114" s="6" t="s">
        <v>5825</v>
      </c>
      <c r="G2114" s="6" t="s">
        <v>5826</v>
      </c>
      <c r="H2114" s="6" t="str">
        <f t="shared" si="66"/>
        <v>http://maps.google.com/maps?q=34.39566117,36.00888056</v>
      </c>
      <c r="I2114" s="7" t="str">
        <f t="shared" si="67"/>
        <v>See on Google Maps</v>
      </c>
    </row>
    <row r="2115" spans="1:9" x14ac:dyDescent="0.25">
      <c r="A2115" s="5">
        <v>34.408636190000003</v>
      </c>
      <c r="B2115" s="5">
        <v>35.990214430000002</v>
      </c>
      <c r="C2115" s="6" t="s">
        <v>4556</v>
      </c>
      <c r="D2115" s="6" t="s">
        <v>5774</v>
      </c>
      <c r="E2115" s="6" t="s">
        <v>5827</v>
      </c>
      <c r="F2115" s="6" t="s">
        <v>5827</v>
      </c>
      <c r="G2115" s="6" t="s">
        <v>5828</v>
      </c>
      <c r="H2115" s="6" t="str">
        <f t="shared" ref="H2115:H2178" si="68">CONCATENATE("http://maps.google.com/maps?q=",A2115,",",B2115,"")</f>
        <v>http://maps.google.com/maps?q=34.40863619,35.99021443</v>
      </c>
      <c r="I2115" s="7" t="str">
        <f t="shared" ref="I2115:I2178" si="69">HYPERLINK(H2115, "See on Google Maps")</f>
        <v>See on Google Maps</v>
      </c>
    </row>
    <row r="2116" spans="1:9" x14ac:dyDescent="0.25">
      <c r="A2116" s="5">
        <v>34.376657059999999</v>
      </c>
      <c r="B2116" s="5">
        <v>36.046242579999998</v>
      </c>
      <c r="C2116" s="6" t="s">
        <v>4556</v>
      </c>
      <c r="D2116" s="6" t="s">
        <v>5774</v>
      </c>
      <c r="E2116" s="6" t="s">
        <v>5829</v>
      </c>
      <c r="F2116" s="6" t="s">
        <v>5829</v>
      </c>
      <c r="G2116" s="6" t="s">
        <v>5830</v>
      </c>
      <c r="H2116" s="6" t="str">
        <f t="shared" si="68"/>
        <v>http://maps.google.com/maps?q=34.37665706,36.04624258</v>
      </c>
      <c r="I2116" s="7" t="str">
        <f t="shared" si="69"/>
        <v>See on Google Maps</v>
      </c>
    </row>
    <row r="2117" spans="1:9" x14ac:dyDescent="0.25">
      <c r="A2117" s="5">
        <v>34.388489720000003</v>
      </c>
      <c r="B2117" s="5">
        <v>35.967716760000002</v>
      </c>
      <c r="C2117" s="6" t="s">
        <v>4556</v>
      </c>
      <c r="D2117" s="6" t="s">
        <v>5774</v>
      </c>
      <c r="E2117" s="6" t="s">
        <v>5831</v>
      </c>
      <c r="F2117" s="6" t="s">
        <v>5831</v>
      </c>
      <c r="G2117" s="6" t="s">
        <v>5832</v>
      </c>
      <c r="H2117" s="6" t="str">
        <f t="shared" si="68"/>
        <v>http://maps.google.com/maps?q=34.38848972,35.96771676</v>
      </c>
      <c r="I2117" s="7" t="str">
        <f t="shared" si="69"/>
        <v>See on Google Maps</v>
      </c>
    </row>
    <row r="2118" spans="1:9" x14ac:dyDescent="0.25">
      <c r="A2118" s="5">
        <v>34.399838799999998</v>
      </c>
      <c r="B2118" s="5">
        <v>35.985886090000001</v>
      </c>
      <c r="C2118" s="6" t="s">
        <v>4556</v>
      </c>
      <c r="D2118" s="6" t="s">
        <v>5774</v>
      </c>
      <c r="E2118" s="6" t="s">
        <v>5833</v>
      </c>
      <c r="F2118" s="6" t="s">
        <v>5833</v>
      </c>
      <c r="G2118" s="6" t="s">
        <v>5834</v>
      </c>
      <c r="H2118" s="6" t="str">
        <f t="shared" si="68"/>
        <v>http://maps.google.com/maps?q=34.3998388,35.98588609</v>
      </c>
      <c r="I2118" s="7" t="str">
        <f t="shared" si="69"/>
        <v>See on Google Maps</v>
      </c>
    </row>
    <row r="2119" spans="1:9" x14ac:dyDescent="0.25">
      <c r="A2119" s="5">
        <v>34.502752870000002</v>
      </c>
      <c r="B2119" s="5">
        <v>35.950230490000003</v>
      </c>
      <c r="C2119" s="6" t="s">
        <v>4556</v>
      </c>
      <c r="D2119" s="6" t="s">
        <v>5774</v>
      </c>
      <c r="E2119" s="6" t="s">
        <v>5835</v>
      </c>
      <c r="F2119" s="6" t="s">
        <v>5836</v>
      </c>
      <c r="G2119" s="6" t="s">
        <v>5837</v>
      </c>
      <c r="H2119" s="6" t="str">
        <f t="shared" si="68"/>
        <v>http://maps.google.com/maps?q=34.50275287,35.95023049</v>
      </c>
      <c r="I2119" s="7" t="str">
        <f t="shared" si="69"/>
        <v>See on Google Maps</v>
      </c>
    </row>
    <row r="2120" spans="1:9" x14ac:dyDescent="0.25">
      <c r="A2120" s="5">
        <v>34.453877749999997</v>
      </c>
      <c r="B2120" s="5">
        <v>35.914683320000002</v>
      </c>
      <c r="C2120" s="6" t="s">
        <v>4556</v>
      </c>
      <c r="D2120" s="6" t="s">
        <v>5774</v>
      </c>
      <c r="E2120" s="6" t="s">
        <v>5838</v>
      </c>
      <c r="F2120" s="6" t="s">
        <v>5839</v>
      </c>
      <c r="G2120" s="6" t="s">
        <v>5840</v>
      </c>
      <c r="H2120" s="6" t="str">
        <f t="shared" si="68"/>
        <v>http://maps.google.com/maps?q=34.45387775,35.91468332</v>
      </c>
      <c r="I2120" s="7" t="str">
        <f t="shared" si="69"/>
        <v>See on Google Maps</v>
      </c>
    </row>
    <row r="2121" spans="1:9" x14ac:dyDescent="0.25">
      <c r="A2121" s="5">
        <v>34.376463940000001</v>
      </c>
      <c r="B2121" s="5">
        <v>36.023991619999997</v>
      </c>
      <c r="C2121" s="6" t="s">
        <v>4556</v>
      </c>
      <c r="D2121" s="6" t="s">
        <v>5774</v>
      </c>
      <c r="E2121" s="6" t="s">
        <v>5841</v>
      </c>
      <c r="F2121" s="6" t="s">
        <v>5842</v>
      </c>
      <c r="G2121" s="6" t="s">
        <v>5843</v>
      </c>
      <c r="H2121" s="6" t="str">
        <f t="shared" si="68"/>
        <v>http://maps.google.com/maps?q=34.37646394,36.02399162</v>
      </c>
      <c r="I2121" s="7" t="str">
        <f t="shared" si="69"/>
        <v>See on Google Maps</v>
      </c>
    </row>
    <row r="2122" spans="1:9" x14ac:dyDescent="0.25">
      <c r="A2122" s="5">
        <v>34.379966580000001</v>
      </c>
      <c r="B2122" s="5">
        <v>36.044725030000002</v>
      </c>
      <c r="C2122" s="6" t="s">
        <v>4556</v>
      </c>
      <c r="D2122" s="6" t="s">
        <v>5774</v>
      </c>
      <c r="E2122" s="6" t="s">
        <v>5844</v>
      </c>
      <c r="F2122" s="6" t="s">
        <v>5844</v>
      </c>
      <c r="G2122" s="6" t="s">
        <v>5845</v>
      </c>
      <c r="H2122" s="6" t="str">
        <f t="shared" si="68"/>
        <v>http://maps.google.com/maps?q=34.37996658,36.04472503</v>
      </c>
      <c r="I2122" s="7" t="str">
        <f t="shared" si="69"/>
        <v>See on Google Maps</v>
      </c>
    </row>
    <row r="2123" spans="1:9" x14ac:dyDescent="0.25">
      <c r="A2123" s="5">
        <v>34.367876860000003</v>
      </c>
      <c r="B2123" s="5">
        <v>35.965319880000003</v>
      </c>
      <c r="C2123" s="6" t="s">
        <v>4556</v>
      </c>
      <c r="D2123" s="6" t="s">
        <v>5774</v>
      </c>
      <c r="E2123" s="6" t="s">
        <v>5846</v>
      </c>
      <c r="F2123" s="6" t="s">
        <v>5847</v>
      </c>
      <c r="G2123" s="6" t="s">
        <v>5848</v>
      </c>
      <c r="H2123" s="6" t="str">
        <f t="shared" si="68"/>
        <v>http://maps.google.com/maps?q=34.36787686,35.96531988</v>
      </c>
      <c r="I2123" s="7" t="str">
        <f t="shared" si="69"/>
        <v>See on Google Maps</v>
      </c>
    </row>
    <row r="2124" spans="1:9" x14ac:dyDescent="0.25">
      <c r="A2124" s="5">
        <v>34.311402970000003</v>
      </c>
      <c r="B2124" s="5">
        <v>36.008454209999996</v>
      </c>
      <c r="C2124" s="6" t="s">
        <v>4556</v>
      </c>
      <c r="D2124" s="6" t="s">
        <v>5774</v>
      </c>
      <c r="E2124" s="6" t="s">
        <v>5849</v>
      </c>
      <c r="F2124" s="6" t="s">
        <v>5849</v>
      </c>
      <c r="G2124" s="6" t="s">
        <v>5850</v>
      </c>
      <c r="H2124" s="6" t="str">
        <f t="shared" si="68"/>
        <v>http://maps.google.com/maps?q=34.31140297,36.00845421</v>
      </c>
      <c r="I2124" s="7" t="str">
        <f t="shared" si="69"/>
        <v>See on Google Maps</v>
      </c>
    </row>
    <row r="2125" spans="1:9" x14ac:dyDescent="0.25">
      <c r="A2125" s="5">
        <v>34.423069480000002</v>
      </c>
      <c r="B2125" s="5">
        <v>36.032616640000001</v>
      </c>
      <c r="C2125" s="6" t="s">
        <v>4556</v>
      </c>
      <c r="D2125" s="6" t="s">
        <v>5774</v>
      </c>
      <c r="E2125" s="6" t="s">
        <v>5851</v>
      </c>
      <c r="F2125" s="6" t="s">
        <v>5852</v>
      </c>
      <c r="G2125" s="6" t="s">
        <v>5853</v>
      </c>
      <c r="H2125" s="6" t="str">
        <f t="shared" si="68"/>
        <v>http://maps.google.com/maps?q=34.42306948,36.03261664</v>
      </c>
      <c r="I2125" s="7" t="str">
        <f t="shared" si="69"/>
        <v>See on Google Maps</v>
      </c>
    </row>
    <row r="2126" spans="1:9" x14ac:dyDescent="0.25">
      <c r="A2126" s="5">
        <v>34.397961199999997</v>
      </c>
      <c r="B2126" s="5">
        <v>36.022991640000001</v>
      </c>
      <c r="C2126" s="6" t="s">
        <v>4556</v>
      </c>
      <c r="D2126" s="6" t="s">
        <v>5774</v>
      </c>
      <c r="E2126" s="6" t="s">
        <v>2053</v>
      </c>
      <c r="F2126" s="6" t="s">
        <v>5854</v>
      </c>
      <c r="G2126" s="6" t="s">
        <v>5855</v>
      </c>
      <c r="H2126" s="6" t="str">
        <f t="shared" si="68"/>
        <v>http://maps.google.com/maps?q=34.3979612,36.02299164</v>
      </c>
      <c r="I2126" s="7" t="str">
        <f t="shared" si="69"/>
        <v>See on Google Maps</v>
      </c>
    </row>
    <row r="2127" spans="1:9" x14ac:dyDescent="0.25">
      <c r="A2127" s="5">
        <v>34.362855549999999</v>
      </c>
      <c r="B2127" s="5">
        <v>36.003527419999998</v>
      </c>
      <c r="C2127" s="6" t="s">
        <v>4556</v>
      </c>
      <c r="D2127" s="6" t="s">
        <v>5774</v>
      </c>
      <c r="E2127" s="6" t="s">
        <v>5856</v>
      </c>
      <c r="F2127" s="6" t="s">
        <v>5857</v>
      </c>
      <c r="G2127" s="6" t="s">
        <v>5858</v>
      </c>
      <c r="H2127" s="6" t="str">
        <f t="shared" si="68"/>
        <v>http://maps.google.com/maps?q=34.36285555,36.00352742</v>
      </c>
      <c r="I2127" s="7" t="str">
        <f t="shared" si="69"/>
        <v>See on Google Maps</v>
      </c>
    </row>
    <row r="2128" spans="1:9" x14ac:dyDescent="0.25">
      <c r="A2128" s="5">
        <v>34.434238929999999</v>
      </c>
      <c r="B2128" s="5">
        <v>36.075069499999998</v>
      </c>
      <c r="C2128" s="6" t="s">
        <v>4556</v>
      </c>
      <c r="D2128" s="6" t="s">
        <v>5774</v>
      </c>
      <c r="E2128" s="6" t="s">
        <v>5859</v>
      </c>
      <c r="F2128" s="6" t="s">
        <v>5859</v>
      </c>
      <c r="G2128" s="6" t="s">
        <v>5860</v>
      </c>
      <c r="H2128" s="6" t="str">
        <f t="shared" si="68"/>
        <v>http://maps.google.com/maps?q=34.43423893,36.0750695</v>
      </c>
      <c r="I2128" s="7" t="str">
        <f t="shared" si="69"/>
        <v>See on Google Maps</v>
      </c>
    </row>
    <row r="2129" spans="1:9" x14ac:dyDescent="0.25">
      <c r="A2129" s="5">
        <v>34.457861180000002</v>
      </c>
      <c r="B2129" s="5">
        <v>35.906919379999998</v>
      </c>
      <c r="C2129" s="6" t="s">
        <v>4556</v>
      </c>
      <c r="D2129" s="6" t="s">
        <v>5774</v>
      </c>
      <c r="E2129" s="6" t="s">
        <v>5861</v>
      </c>
      <c r="F2129" s="6" t="s">
        <v>5862</v>
      </c>
      <c r="G2129" s="6" t="s">
        <v>5863</v>
      </c>
      <c r="H2129" s="6" t="str">
        <f t="shared" si="68"/>
        <v>http://maps.google.com/maps?q=34.45786118,35.90691938</v>
      </c>
      <c r="I2129" s="7" t="str">
        <f t="shared" si="69"/>
        <v>See on Google Maps</v>
      </c>
    </row>
    <row r="2130" spans="1:9" x14ac:dyDescent="0.25">
      <c r="A2130" s="5">
        <v>34.373136080000002</v>
      </c>
      <c r="B2130" s="5">
        <v>35.928858390000002</v>
      </c>
      <c r="C2130" s="6" t="s">
        <v>4556</v>
      </c>
      <c r="D2130" s="6" t="s">
        <v>5774</v>
      </c>
      <c r="E2130" s="6" t="s">
        <v>5864</v>
      </c>
      <c r="F2130" s="6" t="s">
        <v>5864</v>
      </c>
      <c r="G2130" s="6" t="s">
        <v>5865</v>
      </c>
      <c r="H2130" s="6" t="str">
        <f t="shared" si="68"/>
        <v>http://maps.google.com/maps?q=34.37313608,35.92885839</v>
      </c>
      <c r="I2130" s="7" t="str">
        <f t="shared" si="69"/>
        <v>See on Google Maps</v>
      </c>
    </row>
    <row r="2131" spans="1:9" x14ac:dyDescent="0.25">
      <c r="A2131" s="5">
        <v>34.360653380000002</v>
      </c>
      <c r="B2131" s="5">
        <v>35.988774110000001</v>
      </c>
      <c r="C2131" s="6" t="s">
        <v>4556</v>
      </c>
      <c r="D2131" s="6" t="s">
        <v>5774</v>
      </c>
      <c r="E2131" s="6" t="s">
        <v>5866</v>
      </c>
      <c r="F2131" s="6" t="s">
        <v>5866</v>
      </c>
      <c r="G2131" s="6" t="s">
        <v>5867</v>
      </c>
      <c r="H2131" s="6" t="str">
        <f t="shared" si="68"/>
        <v>http://maps.google.com/maps?q=34.36065338,35.98877411</v>
      </c>
      <c r="I2131" s="7" t="str">
        <f t="shared" si="69"/>
        <v>See on Google Maps</v>
      </c>
    </row>
    <row r="2132" spans="1:9" x14ac:dyDescent="0.25">
      <c r="A2132" s="5">
        <v>34.454038840000003</v>
      </c>
      <c r="B2132" s="5">
        <v>35.863605460000002</v>
      </c>
      <c r="C2132" s="6" t="s">
        <v>4556</v>
      </c>
      <c r="D2132" s="6" t="s">
        <v>5774</v>
      </c>
      <c r="E2132" s="6" t="s">
        <v>5868</v>
      </c>
      <c r="F2132" s="6" t="s">
        <v>5869</v>
      </c>
      <c r="G2132" s="6" t="s">
        <v>5870</v>
      </c>
      <c r="H2132" s="6" t="str">
        <f t="shared" si="68"/>
        <v>http://maps.google.com/maps?q=34.45403884,35.86360546</v>
      </c>
      <c r="I2132" s="7" t="str">
        <f t="shared" si="69"/>
        <v>See on Google Maps</v>
      </c>
    </row>
    <row r="2133" spans="1:9" x14ac:dyDescent="0.25">
      <c r="A2133" s="5">
        <v>34.392181829999998</v>
      </c>
      <c r="B2133" s="5">
        <v>36.04160109</v>
      </c>
      <c r="C2133" s="6" t="s">
        <v>4556</v>
      </c>
      <c r="D2133" s="6" t="s">
        <v>5774</v>
      </c>
      <c r="E2133" s="6" t="s">
        <v>5871</v>
      </c>
      <c r="F2133" s="6" t="s">
        <v>5871</v>
      </c>
      <c r="G2133" s="6" t="s">
        <v>5872</v>
      </c>
      <c r="H2133" s="6" t="str">
        <f t="shared" si="68"/>
        <v>http://maps.google.com/maps?q=34.39218183,36.04160109</v>
      </c>
      <c r="I2133" s="7" t="str">
        <f t="shared" si="69"/>
        <v>See on Google Maps</v>
      </c>
    </row>
    <row r="2134" spans="1:9" x14ac:dyDescent="0.25">
      <c r="A2134" s="5">
        <v>34.40456107</v>
      </c>
      <c r="B2134" s="5">
        <v>36.008287809999999</v>
      </c>
      <c r="C2134" s="6" t="s">
        <v>4556</v>
      </c>
      <c r="D2134" s="6" t="s">
        <v>5774</v>
      </c>
      <c r="E2134" s="6" t="s">
        <v>5873</v>
      </c>
      <c r="F2134" s="6" t="s">
        <v>5873</v>
      </c>
      <c r="G2134" s="6" t="s">
        <v>5874</v>
      </c>
      <c r="H2134" s="6" t="str">
        <f t="shared" si="68"/>
        <v>http://maps.google.com/maps?q=34.40456107,36.00828781</v>
      </c>
      <c r="I2134" s="7" t="str">
        <f t="shared" si="69"/>
        <v>See on Google Maps</v>
      </c>
    </row>
    <row r="2135" spans="1:9" x14ac:dyDescent="0.25">
      <c r="A2135" s="5">
        <v>34.366845929999997</v>
      </c>
      <c r="B2135" s="5">
        <v>35.959625449999997</v>
      </c>
      <c r="C2135" s="6" t="s">
        <v>4556</v>
      </c>
      <c r="D2135" s="6" t="s">
        <v>5774</v>
      </c>
      <c r="E2135" s="6" t="s">
        <v>5875</v>
      </c>
      <c r="F2135" s="6" t="s">
        <v>5875</v>
      </c>
      <c r="G2135" s="6" t="s">
        <v>5876</v>
      </c>
      <c r="H2135" s="6" t="str">
        <f t="shared" si="68"/>
        <v>http://maps.google.com/maps?q=34.36684593,35.95962545</v>
      </c>
      <c r="I2135" s="7" t="str">
        <f t="shared" si="69"/>
        <v>See on Google Maps</v>
      </c>
    </row>
    <row r="2136" spans="1:9" x14ac:dyDescent="0.25">
      <c r="A2136" s="5">
        <v>34.449681259999998</v>
      </c>
      <c r="B2136" s="5">
        <v>35.860968829999997</v>
      </c>
      <c r="C2136" s="6" t="s">
        <v>4556</v>
      </c>
      <c r="D2136" s="6" t="s">
        <v>5774</v>
      </c>
      <c r="E2136" s="6" t="s">
        <v>5877</v>
      </c>
      <c r="F2136" s="6" t="s">
        <v>5878</v>
      </c>
      <c r="G2136" s="6" t="s">
        <v>5879</v>
      </c>
      <c r="H2136" s="6" t="str">
        <f t="shared" si="68"/>
        <v>http://maps.google.com/maps?q=34.44968126,35.86096883</v>
      </c>
      <c r="I2136" s="7" t="str">
        <f t="shared" si="69"/>
        <v>See on Google Maps</v>
      </c>
    </row>
    <row r="2137" spans="1:9" x14ac:dyDescent="0.25">
      <c r="A2137" s="5">
        <v>34.480211050000001</v>
      </c>
      <c r="B2137" s="5">
        <v>35.929330489999998</v>
      </c>
      <c r="C2137" s="6" t="s">
        <v>4556</v>
      </c>
      <c r="D2137" s="6" t="s">
        <v>5774</v>
      </c>
      <c r="E2137" s="6" t="s">
        <v>5880</v>
      </c>
      <c r="F2137" s="6" t="s">
        <v>5881</v>
      </c>
      <c r="G2137" s="6" t="s">
        <v>5882</v>
      </c>
      <c r="H2137" s="6" t="str">
        <f t="shared" si="68"/>
        <v>http://maps.google.com/maps?q=34.48021105,35.92933049</v>
      </c>
      <c r="I2137" s="7" t="str">
        <f t="shared" si="69"/>
        <v>See on Google Maps</v>
      </c>
    </row>
    <row r="2138" spans="1:9" x14ac:dyDescent="0.25">
      <c r="A2138" s="5">
        <v>33.937593659647405</v>
      </c>
      <c r="B2138" s="5">
        <v>35.70281676223172</v>
      </c>
      <c r="C2138" s="6" t="s">
        <v>4556</v>
      </c>
      <c r="D2138" s="6" t="s">
        <v>5774</v>
      </c>
      <c r="E2138" s="6" t="s">
        <v>5774</v>
      </c>
      <c r="F2138" s="6" t="s">
        <v>5774</v>
      </c>
      <c r="G2138" s="6"/>
      <c r="H2138" s="6" t="str">
        <f t="shared" si="68"/>
        <v>http://maps.google.com/maps?q=33.9375936596474,35.7028167622317</v>
      </c>
      <c r="I2138" s="7" t="str">
        <f t="shared" si="69"/>
        <v>See on Google Maps</v>
      </c>
    </row>
    <row r="2139" spans="1:9" x14ac:dyDescent="0.25">
      <c r="A2139" s="5">
        <v>34.486635990000003</v>
      </c>
      <c r="B2139" s="5">
        <v>35.96004722</v>
      </c>
      <c r="C2139" s="6" t="s">
        <v>4556</v>
      </c>
      <c r="D2139" s="6" t="s">
        <v>5774</v>
      </c>
      <c r="E2139" s="6" t="s">
        <v>5889</v>
      </c>
      <c r="F2139" s="6" t="s">
        <v>5890</v>
      </c>
      <c r="G2139" s="6" t="s">
        <v>5891</v>
      </c>
      <c r="H2139" s="6" t="str">
        <f t="shared" si="68"/>
        <v>http://maps.google.com/maps?q=34.48663599,35.96004722</v>
      </c>
      <c r="I2139" s="7" t="str">
        <f t="shared" si="69"/>
        <v>See on Google Maps</v>
      </c>
    </row>
    <row r="2140" spans="1:9" x14ac:dyDescent="0.25">
      <c r="A2140" s="5">
        <v>34.462344309999999</v>
      </c>
      <c r="B2140" s="5">
        <v>35.94057497</v>
      </c>
      <c r="C2140" s="6" t="s">
        <v>4556</v>
      </c>
      <c r="D2140" s="6" t="s">
        <v>5774</v>
      </c>
      <c r="E2140" s="6" t="s">
        <v>5892</v>
      </c>
      <c r="F2140" s="6" t="s">
        <v>5893</v>
      </c>
      <c r="G2140" s="6" t="s">
        <v>5894</v>
      </c>
      <c r="H2140" s="6" t="str">
        <f t="shared" si="68"/>
        <v>http://maps.google.com/maps?q=34.46234431,35.94057497</v>
      </c>
      <c r="I2140" s="7" t="str">
        <f t="shared" si="69"/>
        <v>See on Google Maps</v>
      </c>
    </row>
    <row r="2141" spans="1:9" x14ac:dyDescent="0.25">
      <c r="A2141" s="5">
        <v>34.481938900000003</v>
      </c>
      <c r="B2141" s="5">
        <v>35.982902760000002</v>
      </c>
      <c r="C2141" s="6" t="s">
        <v>4556</v>
      </c>
      <c r="D2141" s="6" t="s">
        <v>5774</v>
      </c>
      <c r="E2141" s="6" t="s">
        <v>3780</v>
      </c>
      <c r="F2141" s="6" t="s">
        <v>3780</v>
      </c>
      <c r="G2141" s="6" t="s">
        <v>5895</v>
      </c>
      <c r="H2141" s="6" t="str">
        <f t="shared" si="68"/>
        <v>http://maps.google.com/maps?q=34.4819389,35.98290276</v>
      </c>
      <c r="I2141" s="7" t="str">
        <f t="shared" si="69"/>
        <v>See on Google Maps</v>
      </c>
    </row>
    <row r="2142" spans="1:9" x14ac:dyDescent="0.25">
      <c r="A2142" s="5">
        <v>34.491361009999999</v>
      </c>
      <c r="B2142" s="5">
        <v>35.977613810000001</v>
      </c>
      <c r="C2142" s="6" t="s">
        <v>4556</v>
      </c>
      <c r="D2142" s="6" t="s">
        <v>5774</v>
      </c>
      <c r="E2142" s="6" t="s">
        <v>1756</v>
      </c>
      <c r="F2142" s="6" t="s">
        <v>5896</v>
      </c>
      <c r="G2142" s="6" t="s">
        <v>5897</v>
      </c>
      <c r="H2142" s="6" t="str">
        <f t="shared" si="68"/>
        <v>http://maps.google.com/maps?q=34.49136101,35.97761381</v>
      </c>
      <c r="I2142" s="7" t="str">
        <f t="shared" si="69"/>
        <v>See on Google Maps</v>
      </c>
    </row>
    <row r="2143" spans="1:9" x14ac:dyDescent="0.25">
      <c r="A2143" s="5">
        <v>34.413410450000001</v>
      </c>
      <c r="B2143" s="5">
        <v>36.078159569999997</v>
      </c>
      <c r="C2143" s="6" t="s">
        <v>4556</v>
      </c>
      <c r="D2143" s="6" t="s">
        <v>5774</v>
      </c>
      <c r="E2143" s="6" t="s">
        <v>5901</v>
      </c>
      <c r="F2143" s="6" t="s">
        <v>5901</v>
      </c>
      <c r="G2143" s="6" t="s">
        <v>5902</v>
      </c>
      <c r="H2143" s="6" t="str">
        <f t="shared" si="68"/>
        <v>http://maps.google.com/maps?q=34.41341045,36.07815957</v>
      </c>
      <c r="I2143" s="7" t="str">
        <f t="shared" si="69"/>
        <v>See on Google Maps</v>
      </c>
    </row>
    <row r="2144" spans="1:9" x14ac:dyDescent="0.25">
      <c r="A2144" s="5">
        <v>34.419950129999997</v>
      </c>
      <c r="B2144" s="5">
        <v>36.071977799999999</v>
      </c>
      <c r="C2144" s="6" t="s">
        <v>4556</v>
      </c>
      <c r="D2144" s="6" t="s">
        <v>5774</v>
      </c>
      <c r="E2144" s="6" t="s">
        <v>5903</v>
      </c>
      <c r="F2144" s="6" t="s">
        <v>5904</v>
      </c>
      <c r="G2144" s="6" t="s">
        <v>5905</v>
      </c>
      <c r="H2144" s="6" t="str">
        <f t="shared" si="68"/>
        <v>http://maps.google.com/maps?q=34.41995013,36.0719778</v>
      </c>
      <c r="I2144" s="7" t="str">
        <f t="shared" si="69"/>
        <v>See on Google Maps</v>
      </c>
    </row>
    <row r="2145" spans="1:9" x14ac:dyDescent="0.25">
      <c r="A2145" s="5">
        <v>34.399855629999998</v>
      </c>
      <c r="B2145" s="5">
        <v>36.017361039999997</v>
      </c>
      <c r="C2145" s="6" t="s">
        <v>4556</v>
      </c>
      <c r="D2145" s="6" t="s">
        <v>5774</v>
      </c>
      <c r="E2145" s="6" t="s">
        <v>5906</v>
      </c>
      <c r="F2145" s="6" t="s">
        <v>5906</v>
      </c>
      <c r="G2145" s="6" t="s">
        <v>5907</v>
      </c>
      <c r="H2145" s="6" t="str">
        <f t="shared" si="68"/>
        <v>http://maps.google.com/maps?q=34.39985563,36.01736104</v>
      </c>
      <c r="I2145" s="7" t="str">
        <f t="shared" si="69"/>
        <v>See on Google Maps</v>
      </c>
    </row>
    <row r="2146" spans="1:9" x14ac:dyDescent="0.25">
      <c r="A2146" s="5">
        <v>34.406530140000001</v>
      </c>
      <c r="B2146" s="5">
        <v>36.01870358</v>
      </c>
      <c r="C2146" s="6" t="s">
        <v>4556</v>
      </c>
      <c r="D2146" s="6" t="s">
        <v>5774</v>
      </c>
      <c r="E2146" s="6" t="s">
        <v>5908</v>
      </c>
      <c r="F2146" s="6" t="s">
        <v>5909</v>
      </c>
      <c r="G2146" s="6" t="s">
        <v>5910</v>
      </c>
      <c r="H2146" s="6" t="str">
        <f t="shared" si="68"/>
        <v>http://maps.google.com/maps?q=34.40653014,36.01870358</v>
      </c>
      <c r="I2146" s="7" t="str">
        <f t="shared" si="69"/>
        <v>See on Google Maps</v>
      </c>
    </row>
    <row r="2147" spans="1:9" x14ac:dyDescent="0.25">
      <c r="A2147" s="5">
        <v>34.421433309999998</v>
      </c>
      <c r="B2147" s="5">
        <v>36.021422229999999</v>
      </c>
      <c r="C2147" s="6" t="s">
        <v>4556</v>
      </c>
      <c r="D2147" s="6" t="s">
        <v>5774</v>
      </c>
      <c r="E2147" s="6" t="s">
        <v>5911</v>
      </c>
      <c r="F2147" s="6" t="s">
        <v>5912</v>
      </c>
      <c r="G2147" s="6" t="s">
        <v>5913</v>
      </c>
      <c r="H2147" s="6" t="str">
        <f t="shared" si="68"/>
        <v>http://maps.google.com/maps?q=34.42143331,36.02142223</v>
      </c>
      <c r="I2147" s="7" t="str">
        <f t="shared" si="69"/>
        <v>See on Google Maps</v>
      </c>
    </row>
    <row r="2148" spans="1:9" x14ac:dyDescent="0.25">
      <c r="A2148" s="5">
        <v>34.380655660000002</v>
      </c>
      <c r="B2148" s="5">
        <v>35.982313939999997</v>
      </c>
      <c r="C2148" s="6" t="s">
        <v>4556</v>
      </c>
      <c r="D2148" s="6" t="s">
        <v>5774</v>
      </c>
      <c r="E2148" s="6" t="s">
        <v>5914</v>
      </c>
      <c r="F2148" s="6" t="s">
        <v>5914</v>
      </c>
      <c r="G2148" s="6" t="s">
        <v>5915</v>
      </c>
      <c r="H2148" s="6" t="str">
        <f t="shared" si="68"/>
        <v>http://maps.google.com/maps?q=34.38065566,35.98231394</v>
      </c>
      <c r="I2148" s="7" t="str">
        <f t="shared" si="69"/>
        <v>See on Google Maps</v>
      </c>
    </row>
    <row r="2149" spans="1:9" x14ac:dyDescent="0.25">
      <c r="A2149" s="5">
        <v>34.432569530000002</v>
      </c>
      <c r="B2149" s="5">
        <v>36.106808370000003</v>
      </c>
      <c r="C2149" s="6" t="s">
        <v>4556</v>
      </c>
      <c r="D2149" s="6" t="s">
        <v>5774</v>
      </c>
      <c r="E2149" s="6" t="s">
        <v>5916</v>
      </c>
      <c r="F2149" s="6" t="s">
        <v>5917</v>
      </c>
      <c r="G2149" s="6" t="s">
        <v>5918</v>
      </c>
      <c r="H2149" s="6" t="str">
        <f t="shared" si="68"/>
        <v>http://maps.google.com/maps?q=34.43256953,36.10680837</v>
      </c>
      <c r="I2149" s="7" t="str">
        <f t="shared" si="69"/>
        <v>See on Google Maps</v>
      </c>
    </row>
    <row r="2150" spans="1:9" x14ac:dyDescent="0.25">
      <c r="A2150" s="5">
        <v>34.351463010000003</v>
      </c>
      <c r="B2150" s="5">
        <v>35.938701960000003</v>
      </c>
      <c r="C2150" s="6" t="s">
        <v>4556</v>
      </c>
      <c r="D2150" s="6" t="s">
        <v>5774</v>
      </c>
      <c r="E2150" s="6" t="s">
        <v>5919</v>
      </c>
      <c r="F2150" s="6" t="s">
        <v>5919</v>
      </c>
      <c r="G2150" s="6" t="s">
        <v>5920</v>
      </c>
      <c r="H2150" s="6" t="str">
        <f t="shared" si="68"/>
        <v>http://maps.google.com/maps?q=34.35146301,35.93870196</v>
      </c>
      <c r="I2150" s="7" t="str">
        <f t="shared" si="69"/>
        <v>See on Google Maps</v>
      </c>
    </row>
    <row r="2151" spans="1:9" x14ac:dyDescent="0.25">
      <c r="A2151" s="5">
        <v>34.348413800000003</v>
      </c>
      <c r="B2151" s="5">
        <v>35.954402739999999</v>
      </c>
      <c r="C2151" s="6" t="s">
        <v>4556</v>
      </c>
      <c r="D2151" s="6" t="s">
        <v>5774</v>
      </c>
      <c r="E2151" s="6" t="s">
        <v>5921</v>
      </c>
      <c r="F2151" s="6" t="s">
        <v>5922</v>
      </c>
      <c r="G2151" s="6" t="s">
        <v>5923</v>
      </c>
      <c r="H2151" s="6" t="str">
        <f t="shared" si="68"/>
        <v>http://maps.google.com/maps?q=34.3484138,35.95440274</v>
      </c>
      <c r="I2151" s="7" t="str">
        <f t="shared" si="69"/>
        <v>See on Google Maps</v>
      </c>
    </row>
    <row r="2152" spans="1:9" x14ac:dyDescent="0.25">
      <c r="A2152" s="5">
        <v>34.365250039999999</v>
      </c>
      <c r="B2152" s="5">
        <v>35.984575</v>
      </c>
      <c r="C2152" s="6" t="s">
        <v>4556</v>
      </c>
      <c r="D2152" s="6" t="s">
        <v>5774</v>
      </c>
      <c r="E2152" s="6" t="s">
        <v>5924</v>
      </c>
      <c r="F2152" s="6" t="s">
        <v>5925</v>
      </c>
      <c r="G2152" s="6" t="s">
        <v>5926</v>
      </c>
      <c r="H2152" s="6" t="str">
        <f t="shared" si="68"/>
        <v>http://maps.google.com/maps?q=34.36525004,35.984575</v>
      </c>
      <c r="I2152" s="7" t="str">
        <f t="shared" si="69"/>
        <v>See on Google Maps</v>
      </c>
    </row>
    <row r="2153" spans="1:9" x14ac:dyDescent="0.25">
      <c r="A2153" s="5">
        <v>34.459125520000001</v>
      </c>
      <c r="B2153" s="5">
        <v>35.922805359999998</v>
      </c>
      <c r="C2153" s="6" t="s">
        <v>4556</v>
      </c>
      <c r="D2153" s="6" t="s">
        <v>5774</v>
      </c>
      <c r="E2153" s="6" t="s">
        <v>5927</v>
      </c>
      <c r="F2153" s="6" t="s">
        <v>5927</v>
      </c>
      <c r="G2153" s="6" t="s">
        <v>5928</v>
      </c>
      <c r="H2153" s="6" t="str">
        <f t="shared" si="68"/>
        <v>http://maps.google.com/maps?q=34.45912552,35.92280536</v>
      </c>
      <c r="I2153" s="7" t="str">
        <f t="shared" si="69"/>
        <v>See on Google Maps</v>
      </c>
    </row>
    <row r="2154" spans="1:9" x14ac:dyDescent="0.25">
      <c r="A2154" s="5">
        <v>34.38375138</v>
      </c>
      <c r="B2154" s="5">
        <v>36.00177635</v>
      </c>
      <c r="C2154" s="6" t="s">
        <v>4556</v>
      </c>
      <c r="D2154" s="6" t="s">
        <v>5774</v>
      </c>
      <c r="E2154" s="6" t="s">
        <v>5929</v>
      </c>
      <c r="F2154" s="6" t="s">
        <v>5930</v>
      </c>
      <c r="G2154" s="6" t="s">
        <v>5931</v>
      </c>
      <c r="H2154" s="6" t="str">
        <f t="shared" si="68"/>
        <v>http://maps.google.com/maps?q=34.38375138,36.00177635</v>
      </c>
      <c r="I2154" s="7" t="str">
        <f t="shared" si="69"/>
        <v>See on Google Maps</v>
      </c>
    </row>
    <row r="2155" spans="1:9" x14ac:dyDescent="0.25">
      <c r="A2155" s="5">
        <v>34.40678621</v>
      </c>
      <c r="B2155" s="5">
        <v>36.078105559999997</v>
      </c>
      <c r="C2155" s="6" t="s">
        <v>4556</v>
      </c>
      <c r="D2155" s="6" t="s">
        <v>5774</v>
      </c>
      <c r="E2155" s="6" t="s">
        <v>5932</v>
      </c>
      <c r="F2155" s="6" t="s">
        <v>5932</v>
      </c>
      <c r="G2155" s="6" t="s">
        <v>5933</v>
      </c>
      <c r="H2155" s="6" t="str">
        <f t="shared" si="68"/>
        <v>http://maps.google.com/maps?q=34.40678621,36.07810556</v>
      </c>
      <c r="I2155" s="7" t="str">
        <f t="shared" si="69"/>
        <v>See on Google Maps</v>
      </c>
    </row>
    <row r="2156" spans="1:9" x14ac:dyDescent="0.25">
      <c r="A2156" s="5">
        <v>34.426363960000003</v>
      </c>
      <c r="B2156" s="5">
        <v>35.985711100000003</v>
      </c>
      <c r="C2156" s="6" t="s">
        <v>4556</v>
      </c>
      <c r="D2156" s="6" t="s">
        <v>5774</v>
      </c>
      <c r="E2156" s="6" t="s">
        <v>5934</v>
      </c>
      <c r="F2156" s="6" t="s">
        <v>5935</v>
      </c>
      <c r="G2156" s="6" t="s">
        <v>5936</v>
      </c>
      <c r="H2156" s="6" t="str">
        <f t="shared" si="68"/>
        <v>http://maps.google.com/maps?q=34.42636396,35.9857111</v>
      </c>
      <c r="I2156" s="7" t="str">
        <f t="shared" si="69"/>
        <v>See on Google Maps</v>
      </c>
    </row>
    <row r="2157" spans="1:9" x14ac:dyDescent="0.25">
      <c r="A2157" s="5">
        <v>34.414563860000001</v>
      </c>
      <c r="B2157" s="5">
        <v>35.958363800000001</v>
      </c>
      <c r="C2157" s="6" t="s">
        <v>4556</v>
      </c>
      <c r="D2157" s="6" t="s">
        <v>5774</v>
      </c>
      <c r="E2157" s="6" t="s">
        <v>5937</v>
      </c>
      <c r="F2157" s="6" t="s">
        <v>5937</v>
      </c>
      <c r="G2157" s="6" t="s">
        <v>5938</v>
      </c>
      <c r="H2157" s="6" t="str">
        <f t="shared" si="68"/>
        <v>http://maps.google.com/maps?q=34.41456386,35.9583638</v>
      </c>
      <c r="I2157" s="7" t="str">
        <f t="shared" si="69"/>
        <v>See on Google Maps</v>
      </c>
    </row>
    <row r="2158" spans="1:9" x14ac:dyDescent="0.25">
      <c r="A2158" s="5">
        <v>34.403959</v>
      </c>
      <c r="B2158" s="5">
        <v>36.015746999999998</v>
      </c>
      <c r="C2158" s="6" t="s">
        <v>4556</v>
      </c>
      <c r="D2158" s="6" t="s">
        <v>5774</v>
      </c>
      <c r="E2158" s="6" t="s">
        <v>7285</v>
      </c>
      <c r="F2158" s="6"/>
      <c r="G2158" s="6"/>
      <c r="H2158" s="6" t="str">
        <f t="shared" si="68"/>
        <v>http://maps.google.com/maps?q=34.403959,36.015747</v>
      </c>
      <c r="I2158" s="7" t="str">
        <f t="shared" si="69"/>
        <v>See on Google Maps</v>
      </c>
    </row>
    <row r="2159" spans="1:9" x14ac:dyDescent="0.25">
      <c r="A2159" s="5">
        <v>34.407297560000004</v>
      </c>
      <c r="B2159" s="5">
        <v>35.99381082</v>
      </c>
      <c r="C2159" s="6" t="s">
        <v>4556</v>
      </c>
      <c r="D2159" s="6" t="s">
        <v>5774</v>
      </c>
      <c r="E2159" s="6" t="s">
        <v>5939</v>
      </c>
      <c r="F2159" s="6" t="s">
        <v>5940</v>
      </c>
      <c r="G2159" s="6" t="s">
        <v>5941</v>
      </c>
      <c r="H2159" s="6" t="str">
        <f t="shared" si="68"/>
        <v>http://maps.google.com/maps?q=34.40729756,35.99381082</v>
      </c>
      <c r="I2159" s="7" t="str">
        <f t="shared" si="69"/>
        <v>See on Google Maps</v>
      </c>
    </row>
    <row r="2160" spans="1:9" x14ac:dyDescent="0.25">
      <c r="A2160" s="5">
        <v>34.4532332</v>
      </c>
      <c r="B2160" s="5">
        <v>35.963305599999998</v>
      </c>
      <c r="C2160" s="6" t="s">
        <v>4556</v>
      </c>
      <c r="D2160" s="6" t="s">
        <v>5774</v>
      </c>
      <c r="E2160" s="6" t="s">
        <v>5942</v>
      </c>
      <c r="F2160" s="6" t="s">
        <v>5943</v>
      </c>
      <c r="G2160" s="6" t="s">
        <v>5944</v>
      </c>
      <c r="H2160" s="6" t="str">
        <f t="shared" si="68"/>
        <v>http://maps.google.com/maps?q=34.4532332,35.9633056</v>
      </c>
      <c r="I2160" s="7" t="str">
        <f t="shared" si="69"/>
        <v>See on Google Maps</v>
      </c>
    </row>
    <row r="2161" spans="1:9" x14ac:dyDescent="0.25">
      <c r="A2161" s="5">
        <v>34.346015360000003</v>
      </c>
      <c r="B2161" s="5">
        <v>35.975251569999998</v>
      </c>
      <c r="C2161" s="6" t="s">
        <v>4556</v>
      </c>
      <c r="D2161" s="6" t="s">
        <v>5774</v>
      </c>
      <c r="E2161" s="6" t="s">
        <v>5945</v>
      </c>
      <c r="F2161" s="6" t="s">
        <v>5945</v>
      </c>
      <c r="G2161" s="6" t="s">
        <v>5946</v>
      </c>
      <c r="H2161" s="6" t="str">
        <f t="shared" si="68"/>
        <v>http://maps.google.com/maps?q=34.34601536,35.97525157</v>
      </c>
      <c r="I2161" s="7" t="str">
        <f t="shared" si="69"/>
        <v>See on Google Maps</v>
      </c>
    </row>
    <row r="2162" spans="1:9" x14ac:dyDescent="0.25">
      <c r="A2162" s="5">
        <v>34.395024650000003</v>
      </c>
      <c r="B2162" s="5">
        <v>35.975116329999999</v>
      </c>
      <c r="C2162" s="6" t="s">
        <v>4556</v>
      </c>
      <c r="D2162" s="6" t="s">
        <v>5774</v>
      </c>
      <c r="E2162" s="6" t="s">
        <v>5947</v>
      </c>
      <c r="F2162" s="6" t="s">
        <v>5947</v>
      </c>
      <c r="G2162" s="6" t="s">
        <v>5948</v>
      </c>
      <c r="H2162" s="6" t="str">
        <f t="shared" si="68"/>
        <v>http://maps.google.com/maps?q=34.39502465,35.97511633</v>
      </c>
      <c r="I2162" s="7" t="str">
        <f t="shared" si="69"/>
        <v>See on Google Maps</v>
      </c>
    </row>
    <row r="2163" spans="1:9" x14ac:dyDescent="0.25">
      <c r="A2163" s="5">
        <v>34.400416720000003</v>
      </c>
      <c r="B2163" s="5">
        <v>36.037769470000001</v>
      </c>
      <c r="C2163" s="6" t="s">
        <v>4556</v>
      </c>
      <c r="D2163" s="6" t="s">
        <v>5774</v>
      </c>
      <c r="E2163" s="6" t="s">
        <v>5949</v>
      </c>
      <c r="F2163" s="6" t="s">
        <v>5949</v>
      </c>
      <c r="G2163" s="6" t="s">
        <v>5950</v>
      </c>
      <c r="H2163" s="6" t="str">
        <f t="shared" si="68"/>
        <v>http://maps.google.com/maps?q=34.40041672,36.03776947</v>
      </c>
      <c r="I2163" s="7" t="str">
        <f t="shared" si="69"/>
        <v>See on Google Maps</v>
      </c>
    </row>
    <row r="2164" spans="1:9" x14ac:dyDescent="0.25">
      <c r="A2164" s="5">
        <v>34.420824940000003</v>
      </c>
      <c r="B2164" s="5">
        <v>35.994116579999996</v>
      </c>
      <c r="C2164" s="6" t="s">
        <v>4556</v>
      </c>
      <c r="D2164" s="6" t="s">
        <v>5774</v>
      </c>
      <c r="E2164" s="6" t="s">
        <v>5951</v>
      </c>
      <c r="F2164" s="6" t="s">
        <v>5952</v>
      </c>
      <c r="G2164" s="6" t="s">
        <v>5953</v>
      </c>
      <c r="H2164" s="6" t="str">
        <f t="shared" si="68"/>
        <v>http://maps.google.com/maps?q=34.42082494,35.99411658</v>
      </c>
      <c r="I2164" s="7" t="str">
        <f t="shared" si="69"/>
        <v>See on Google Maps</v>
      </c>
    </row>
    <row r="2165" spans="1:9" x14ac:dyDescent="0.25">
      <c r="A2165" s="5">
        <v>34.385647280000001</v>
      </c>
      <c r="B2165" s="5">
        <v>36.04883049</v>
      </c>
      <c r="C2165" s="6" t="s">
        <v>4556</v>
      </c>
      <c r="D2165" s="6" t="s">
        <v>5774</v>
      </c>
      <c r="E2165" s="6" t="s">
        <v>5954</v>
      </c>
      <c r="F2165" s="6" t="s">
        <v>5955</v>
      </c>
      <c r="G2165" s="6" t="s">
        <v>5956</v>
      </c>
      <c r="H2165" s="6" t="str">
        <f t="shared" si="68"/>
        <v>http://maps.google.com/maps?q=34.38564728,36.04883049</v>
      </c>
      <c r="I2165" s="7" t="str">
        <f t="shared" si="69"/>
        <v>See on Google Maps</v>
      </c>
    </row>
    <row r="2166" spans="1:9" x14ac:dyDescent="0.25">
      <c r="A2166" s="5">
        <v>34.450158440000003</v>
      </c>
      <c r="B2166" s="5">
        <v>35.863941619999999</v>
      </c>
      <c r="C2166" s="6" t="s">
        <v>4556</v>
      </c>
      <c r="D2166" s="6" t="s">
        <v>5774</v>
      </c>
      <c r="E2166" s="6" t="s">
        <v>5957</v>
      </c>
      <c r="F2166" s="6" t="s">
        <v>5958</v>
      </c>
      <c r="G2166" s="6" t="s">
        <v>5959</v>
      </c>
      <c r="H2166" s="6" t="str">
        <f t="shared" si="68"/>
        <v>http://maps.google.com/maps?q=34.45015844,35.86394162</v>
      </c>
      <c r="I2166" s="7" t="str">
        <f t="shared" si="69"/>
        <v>See on Google Maps</v>
      </c>
    </row>
    <row r="2167" spans="1:9" x14ac:dyDescent="0.25">
      <c r="A2167" s="5">
        <v>34.357022100000002</v>
      </c>
      <c r="B2167" s="5">
        <v>36.040191579999998</v>
      </c>
      <c r="C2167" s="6" t="s">
        <v>4556</v>
      </c>
      <c r="D2167" s="6" t="s">
        <v>5774</v>
      </c>
      <c r="E2167" s="6" t="s">
        <v>5960</v>
      </c>
      <c r="F2167" s="6" t="s">
        <v>5960</v>
      </c>
      <c r="G2167" s="6" t="s">
        <v>5961</v>
      </c>
      <c r="H2167" s="6" t="str">
        <f t="shared" si="68"/>
        <v>http://maps.google.com/maps?q=34.3570221,36.04019158</v>
      </c>
      <c r="I2167" s="7" t="str">
        <f t="shared" si="69"/>
        <v>See on Google Maps</v>
      </c>
    </row>
    <row r="2168" spans="1:9" x14ac:dyDescent="0.25">
      <c r="A2168" s="5">
        <v>34.432394500000001</v>
      </c>
      <c r="B2168" s="5">
        <v>36.006477820000001</v>
      </c>
      <c r="C2168" s="6" t="s">
        <v>4556</v>
      </c>
      <c r="D2168" s="6" t="s">
        <v>5774</v>
      </c>
      <c r="E2168" s="6" t="s">
        <v>5883</v>
      </c>
      <c r="F2168" s="6" t="s">
        <v>5884</v>
      </c>
      <c r="G2168" s="6" t="s">
        <v>5885</v>
      </c>
      <c r="H2168" s="6" t="str">
        <f t="shared" si="68"/>
        <v>http://maps.google.com/maps?q=34.4323945,36.00647782</v>
      </c>
      <c r="I2168" s="7" t="str">
        <f t="shared" si="69"/>
        <v>See on Google Maps</v>
      </c>
    </row>
    <row r="2169" spans="1:9" x14ac:dyDescent="0.25">
      <c r="A2169" s="5">
        <v>34.44258902</v>
      </c>
      <c r="B2169" s="5">
        <v>36.078258339999998</v>
      </c>
      <c r="C2169" s="6" t="s">
        <v>4556</v>
      </c>
      <c r="D2169" s="6" t="s">
        <v>5774</v>
      </c>
      <c r="E2169" s="6" t="s">
        <v>5962</v>
      </c>
      <c r="F2169" s="6" t="s">
        <v>5962</v>
      </c>
      <c r="G2169" s="6" t="s">
        <v>5963</v>
      </c>
      <c r="H2169" s="6" t="str">
        <f t="shared" si="68"/>
        <v>http://maps.google.com/maps?q=34.44258902,36.07825834</v>
      </c>
      <c r="I2169" s="7" t="str">
        <f t="shared" si="69"/>
        <v>See on Google Maps</v>
      </c>
    </row>
    <row r="2170" spans="1:9" x14ac:dyDescent="0.25">
      <c r="A2170" s="5">
        <v>34.441738909999998</v>
      </c>
      <c r="B2170" s="5">
        <v>36.118038890000001</v>
      </c>
      <c r="C2170" s="6" t="s">
        <v>4556</v>
      </c>
      <c r="D2170" s="6" t="s">
        <v>5774</v>
      </c>
      <c r="E2170" s="6" t="s">
        <v>5886</v>
      </c>
      <c r="F2170" s="6" t="s">
        <v>5887</v>
      </c>
      <c r="G2170" s="6" t="s">
        <v>5888</v>
      </c>
      <c r="H2170" s="6" t="str">
        <f t="shared" si="68"/>
        <v>http://maps.google.com/maps?q=34.44173891,36.11803889</v>
      </c>
      <c r="I2170" s="7" t="str">
        <f t="shared" si="69"/>
        <v>See on Google Maps</v>
      </c>
    </row>
    <row r="2171" spans="1:9" x14ac:dyDescent="0.25">
      <c r="A2171" s="5">
        <v>34.387797110000001</v>
      </c>
      <c r="B2171" s="5">
        <v>36.058491740000001</v>
      </c>
      <c r="C2171" s="6" t="s">
        <v>4556</v>
      </c>
      <c r="D2171" s="6" t="s">
        <v>5774</v>
      </c>
      <c r="E2171" s="6" t="s">
        <v>5964</v>
      </c>
      <c r="F2171" s="6" t="s">
        <v>5965</v>
      </c>
      <c r="G2171" s="6" t="s">
        <v>5966</v>
      </c>
      <c r="H2171" s="6" t="str">
        <f t="shared" si="68"/>
        <v>http://maps.google.com/maps?q=34.38779711,36.05849174</v>
      </c>
      <c r="I2171" s="7" t="str">
        <f t="shared" si="69"/>
        <v>See on Google Maps</v>
      </c>
    </row>
    <row r="2172" spans="1:9" x14ac:dyDescent="0.25">
      <c r="A2172" s="5">
        <v>34.391413870000001</v>
      </c>
      <c r="B2172" s="5">
        <v>36.027699980000001</v>
      </c>
      <c r="C2172" s="6" t="s">
        <v>4556</v>
      </c>
      <c r="D2172" s="6" t="s">
        <v>5774</v>
      </c>
      <c r="E2172" s="6" t="s">
        <v>3476</v>
      </c>
      <c r="F2172" s="6" t="s">
        <v>3476</v>
      </c>
      <c r="G2172" s="6" t="s">
        <v>5967</v>
      </c>
      <c r="H2172" s="6" t="str">
        <f t="shared" si="68"/>
        <v>http://maps.google.com/maps?q=34.39141387,36.02769998</v>
      </c>
      <c r="I2172" s="7" t="str">
        <f t="shared" si="69"/>
        <v>See on Google Maps</v>
      </c>
    </row>
    <row r="2173" spans="1:9" x14ac:dyDescent="0.25">
      <c r="A2173" s="5">
        <v>34.421519490000001</v>
      </c>
      <c r="B2173" s="5">
        <v>36.13849725</v>
      </c>
      <c r="C2173" s="6" t="s">
        <v>4556</v>
      </c>
      <c r="D2173" s="6" t="s">
        <v>5774</v>
      </c>
      <c r="E2173" s="6" t="s">
        <v>5968</v>
      </c>
      <c r="F2173" s="6" t="s">
        <v>5968</v>
      </c>
      <c r="G2173" s="6" t="s">
        <v>5969</v>
      </c>
      <c r="H2173" s="6" t="str">
        <f t="shared" si="68"/>
        <v>http://maps.google.com/maps?q=34.42151949,36.13849725</v>
      </c>
      <c r="I2173" s="7" t="str">
        <f t="shared" si="69"/>
        <v>See on Google Maps</v>
      </c>
    </row>
    <row r="2174" spans="1:9" x14ac:dyDescent="0.25">
      <c r="A2174" s="5">
        <v>34.399353230000003</v>
      </c>
      <c r="B2174" s="5">
        <v>36.029486460000001</v>
      </c>
      <c r="C2174" s="6" t="s">
        <v>4556</v>
      </c>
      <c r="D2174" s="6" t="s">
        <v>5774</v>
      </c>
      <c r="E2174" s="6" t="s">
        <v>5970</v>
      </c>
      <c r="F2174" s="6" t="s">
        <v>5970</v>
      </c>
      <c r="G2174" s="6" t="s">
        <v>5971</v>
      </c>
      <c r="H2174" s="6" t="str">
        <f t="shared" si="68"/>
        <v>http://maps.google.com/maps?q=34.39935323,36.02948646</v>
      </c>
      <c r="I2174" s="7" t="str">
        <f t="shared" si="69"/>
        <v>See on Google Maps</v>
      </c>
    </row>
    <row r="2175" spans="1:9" x14ac:dyDescent="0.25">
      <c r="A2175" s="5">
        <v>34.392561229999998</v>
      </c>
      <c r="B2175" s="5">
        <v>36.021080589999997</v>
      </c>
      <c r="C2175" s="6" t="s">
        <v>4556</v>
      </c>
      <c r="D2175" s="6" t="s">
        <v>5774</v>
      </c>
      <c r="E2175" s="6" t="s">
        <v>5972</v>
      </c>
      <c r="F2175" s="6" t="s">
        <v>5973</v>
      </c>
      <c r="G2175" s="6" t="s">
        <v>5974</v>
      </c>
      <c r="H2175" s="6" t="str">
        <f t="shared" si="68"/>
        <v>http://maps.google.com/maps?q=34.39256123,36.02108059</v>
      </c>
      <c r="I2175" s="7" t="str">
        <f t="shared" si="69"/>
        <v>See on Google Maps</v>
      </c>
    </row>
    <row r="2176" spans="1:9" x14ac:dyDescent="0.25">
      <c r="A2176" s="5">
        <v>34.400277639999999</v>
      </c>
      <c r="B2176" s="5">
        <v>36.047138889999999</v>
      </c>
      <c r="C2176" s="6" t="s">
        <v>4556</v>
      </c>
      <c r="D2176" s="6" t="s">
        <v>5774</v>
      </c>
      <c r="E2176" s="6" t="s">
        <v>5898</v>
      </c>
      <c r="F2176" s="6" t="s">
        <v>5899</v>
      </c>
      <c r="G2176" s="6" t="s">
        <v>5900</v>
      </c>
      <c r="H2176" s="6" t="str">
        <f t="shared" si="68"/>
        <v>http://maps.google.com/maps?q=34.40027764,36.04713889</v>
      </c>
      <c r="I2176" s="7" t="str">
        <f t="shared" si="69"/>
        <v>See on Google Maps</v>
      </c>
    </row>
    <row r="2177" spans="1:9" x14ac:dyDescent="0.25">
      <c r="A2177" s="5">
        <v>34.38704448</v>
      </c>
      <c r="B2177" s="5">
        <v>36.028358269999998</v>
      </c>
      <c r="C2177" s="6" t="s">
        <v>4556</v>
      </c>
      <c r="D2177" s="6" t="s">
        <v>5774</v>
      </c>
      <c r="E2177" s="6" t="s">
        <v>5975</v>
      </c>
      <c r="F2177" s="6" t="s">
        <v>5975</v>
      </c>
      <c r="G2177" s="6" t="s">
        <v>5976</v>
      </c>
      <c r="H2177" s="6" t="str">
        <f t="shared" si="68"/>
        <v>http://maps.google.com/maps?q=34.38704448,36.02835827</v>
      </c>
      <c r="I2177" s="7" t="str">
        <f t="shared" si="69"/>
        <v>See on Google Maps</v>
      </c>
    </row>
    <row r="2178" spans="1:9" x14ac:dyDescent="0.25">
      <c r="A2178" s="5">
        <v>34.329788860000001</v>
      </c>
      <c r="B2178" s="5">
        <v>36.00931387</v>
      </c>
      <c r="C2178" s="6" t="s">
        <v>4556</v>
      </c>
      <c r="D2178" s="6" t="s">
        <v>5774</v>
      </c>
      <c r="E2178" s="6" t="s">
        <v>5977</v>
      </c>
      <c r="F2178" s="6" t="s">
        <v>5978</v>
      </c>
      <c r="G2178" s="6" t="s">
        <v>5979</v>
      </c>
      <c r="H2178" s="6" t="str">
        <f t="shared" si="68"/>
        <v>http://maps.google.com/maps?q=34.32978886,36.00931387</v>
      </c>
      <c r="I2178" s="7" t="str">
        <f t="shared" si="69"/>
        <v>See on Google Maps</v>
      </c>
    </row>
    <row r="2179" spans="1:9" x14ac:dyDescent="0.25">
      <c r="A2179" s="5">
        <v>34.406541529999998</v>
      </c>
      <c r="B2179" s="5">
        <v>36.029619510000003</v>
      </c>
      <c r="C2179" s="6" t="s">
        <v>4556</v>
      </c>
      <c r="D2179" s="6" t="s">
        <v>5774</v>
      </c>
      <c r="E2179" s="6" t="s">
        <v>5981</v>
      </c>
      <c r="F2179" s="6" t="s">
        <v>5982</v>
      </c>
      <c r="G2179" s="6" t="s">
        <v>5983</v>
      </c>
      <c r="H2179" s="6" t="str">
        <f t="shared" ref="H2179:H2242" si="70">CONCATENATE("http://maps.google.com/maps?q=",A2179,",",B2179,"")</f>
        <v>http://maps.google.com/maps?q=34.40654153,36.02961951</v>
      </c>
      <c r="I2179" s="7" t="str">
        <f t="shared" ref="I2179:I2242" si="71">HYPERLINK(H2179, "See on Google Maps")</f>
        <v>See on Google Maps</v>
      </c>
    </row>
    <row r="2180" spans="1:9" x14ac:dyDescent="0.25">
      <c r="A2180" s="5">
        <v>34.445750099999998</v>
      </c>
      <c r="B2180" s="5">
        <v>35.941622250000002</v>
      </c>
      <c r="C2180" s="6" t="s">
        <v>4556</v>
      </c>
      <c r="D2180" s="6" t="s">
        <v>5774</v>
      </c>
      <c r="E2180" s="6" t="s">
        <v>1320</v>
      </c>
      <c r="F2180" s="6" t="s">
        <v>1320</v>
      </c>
      <c r="G2180" s="6" t="s">
        <v>5980</v>
      </c>
      <c r="H2180" s="6" t="str">
        <f t="shared" si="70"/>
        <v>http://maps.google.com/maps?q=34.4457501,35.94162225</v>
      </c>
      <c r="I2180" s="7" t="str">
        <f t="shared" si="71"/>
        <v>See on Google Maps</v>
      </c>
    </row>
    <row r="2181" spans="1:9" x14ac:dyDescent="0.25">
      <c r="A2181" s="5">
        <v>34.359477779999999</v>
      </c>
      <c r="B2181" s="5">
        <v>35.952502799999998</v>
      </c>
      <c r="C2181" s="6" t="s">
        <v>4556</v>
      </c>
      <c r="D2181" s="6" t="s">
        <v>5774</v>
      </c>
      <c r="E2181" s="6" t="s">
        <v>5984</v>
      </c>
      <c r="F2181" s="6" t="s">
        <v>5985</v>
      </c>
      <c r="G2181" s="6" t="s">
        <v>5986</v>
      </c>
      <c r="H2181" s="6" t="str">
        <f t="shared" si="70"/>
        <v>http://maps.google.com/maps?q=34.35947778,35.9525028</v>
      </c>
      <c r="I2181" s="7" t="str">
        <f t="shared" si="71"/>
        <v>See on Google Maps</v>
      </c>
    </row>
    <row r="2182" spans="1:9" x14ac:dyDescent="0.25">
      <c r="A2182" s="5">
        <v>34.502665999999998</v>
      </c>
      <c r="B2182" s="5">
        <v>35.953175000000002</v>
      </c>
      <c r="C2182" s="6" t="s">
        <v>4556</v>
      </c>
      <c r="D2182" s="6" t="s">
        <v>5774</v>
      </c>
      <c r="E2182" s="6" t="s">
        <v>7190</v>
      </c>
      <c r="F2182" s="6"/>
      <c r="G2182" s="6"/>
      <c r="H2182" s="6" t="str">
        <f t="shared" si="70"/>
        <v>http://maps.google.com/maps?q=34.502666,35.953175</v>
      </c>
      <c r="I2182" s="7" t="str">
        <f t="shared" si="71"/>
        <v>See on Google Maps</v>
      </c>
    </row>
    <row r="2183" spans="1:9" x14ac:dyDescent="0.25">
      <c r="A2183" s="5">
        <v>34.426014000000002</v>
      </c>
      <c r="B2183" s="5">
        <v>35.842191999999997</v>
      </c>
      <c r="C2183" s="6" t="s">
        <v>4556</v>
      </c>
      <c r="D2183" s="6" t="s">
        <v>5987</v>
      </c>
      <c r="E2183" s="6" t="s">
        <v>7156</v>
      </c>
      <c r="F2183" s="6" t="s">
        <v>7156</v>
      </c>
      <c r="G2183" s="6"/>
      <c r="H2183" s="6" t="str">
        <f t="shared" si="70"/>
        <v>http://maps.google.com/maps?q=34.426014,35.842192</v>
      </c>
      <c r="I2183" s="7" t="str">
        <f t="shared" si="71"/>
        <v>See on Google Maps</v>
      </c>
    </row>
    <row r="2184" spans="1:9" x14ac:dyDescent="0.25">
      <c r="A2184" s="5">
        <v>34.432222000000003</v>
      </c>
      <c r="B2184" s="5">
        <v>35.837778</v>
      </c>
      <c r="C2184" s="6" t="s">
        <v>4556</v>
      </c>
      <c r="D2184" s="6" t="s">
        <v>5987</v>
      </c>
      <c r="E2184" s="6" t="s">
        <v>7159</v>
      </c>
      <c r="F2184" s="6" t="s">
        <v>7159</v>
      </c>
      <c r="G2184" s="6"/>
      <c r="H2184" s="6" t="str">
        <f t="shared" si="70"/>
        <v>http://maps.google.com/maps?q=34.432222,35.837778</v>
      </c>
      <c r="I2184" s="7" t="str">
        <f t="shared" si="71"/>
        <v>See on Google Maps</v>
      </c>
    </row>
    <row r="2185" spans="1:9" x14ac:dyDescent="0.25">
      <c r="A2185" s="5">
        <v>34.420645999999998</v>
      </c>
      <c r="B2185" s="5">
        <v>35.830437000000003</v>
      </c>
      <c r="C2185" s="6" t="s">
        <v>4556</v>
      </c>
      <c r="D2185" s="6" t="s">
        <v>5987</v>
      </c>
      <c r="E2185" s="6" t="s">
        <v>7160</v>
      </c>
      <c r="F2185" s="6" t="s">
        <v>7160</v>
      </c>
      <c r="G2185" s="6"/>
      <c r="H2185" s="6" t="str">
        <f t="shared" si="70"/>
        <v>http://maps.google.com/maps?q=34.420646,35.830437</v>
      </c>
      <c r="I2185" s="7" t="str">
        <f t="shared" si="71"/>
        <v>See on Google Maps</v>
      </c>
    </row>
    <row r="2186" spans="1:9" x14ac:dyDescent="0.25">
      <c r="A2186" s="5">
        <v>34.438099999999999</v>
      </c>
      <c r="B2186" s="5">
        <v>35.830800000000004</v>
      </c>
      <c r="C2186" s="6" t="s">
        <v>4556</v>
      </c>
      <c r="D2186" s="6" t="s">
        <v>5987</v>
      </c>
      <c r="E2186" s="6" t="s">
        <v>7308</v>
      </c>
      <c r="F2186" s="6"/>
      <c r="G2186" s="6"/>
      <c r="H2186" s="6" t="str">
        <f t="shared" si="70"/>
        <v>http://maps.google.com/maps?q=34.4381,35.8308</v>
      </c>
      <c r="I2186" s="7" t="str">
        <f t="shared" si="71"/>
        <v>See on Google Maps</v>
      </c>
    </row>
    <row r="2187" spans="1:9" x14ac:dyDescent="0.25">
      <c r="A2187" s="5">
        <v>34.44042099</v>
      </c>
      <c r="B2187" s="5">
        <v>35.848591579999997</v>
      </c>
      <c r="C2187" s="6" t="s">
        <v>4556</v>
      </c>
      <c r="D2187" s="6" t="s">
        <v>5987</v>
      </c>
      <c r="E2187" s="6" t="s">
        <v>5988</v>
      </c>
      <c r="F2187" s="6" t="s">
        <v>5989</v>
      </c>
      <c r="G2187" s="6" t="s">
        <v>5990</v>
      </c>
      <c r="H2187" s="6" t="str">
        <f t="shared" si="70"/>
        <v>http://maps.google.com/maps?q=34.44042099,35.84859158</v>
      </c>
      <c r="I2187" s="7" t="str">
        <f t="shared" si="71"/>
        <v>See on Google Maps</v>
      </c>
    </row>
    <row r="2188" spans="1:9" x14ac:dyDescent="0.25">
      <c r="A2188" s="5">
        <v>34.454477900000001</v>
      </c>
      <c r="B2188" s="5">
        <v>35.811086109999998</v>
      </c>
      <c r="C2188" s="6" t="s">
        <v>4556</v>
      </c>
      <c r="D2188" s="6" t="s">
        <v>5987</v>
      </c>
      <c r="E2188" s="6" t="s">
        <v>5991</v>
      </c>
      <c r="F2188" s="6" t="s">
        <v>5991</v>
      </c>
      <c r="G2188" s="6" t="s">
        <v>5992</v>
      </c>
      <c r="H2188" s="6" t="str">
        <f t="shared" si="70"/>
        <v>http://maps.google.com/maps?q=34.4544779,35.81108611</v>
      </c>
      <c r="I2188" s="7" t="str">
        <f t="shared" si="71"/>
        <v>See on Google Maps</v>
      </c>
    </row>
    <row r="2189" spans="1:9" x14ac:dyDescent="0.25">
      <c r="A2189" s="5">
        <v>34.433070999999998</v>
      </c>
      <c r="B2189" s="5">
        <v>35.888876000000003</v>
      </c>
      <c r="C2189" s="6" t="s">
        <v>4556</v>
      </c>
      <c r="D2189" s="6" t="s">
        <v>5987</v>
      </c>
      <c r="E2189" s="6" t="s">
        <v>7170</v>
      </c>
      <c r="F2189" s="6" t="s">
        <v>7170</v>
      </c>
      <c r="G2189" s="6"/>
      <c r="H2189" s="6" t="str">
        <f t="shared" si="70"/>
        <v>http://maps.google.com/maps?q=34.433071,35.888876</v>
      </c>
      <c r="I2189" s="7" t="str">
        <f t="shared" si="71"/>
        <v>See on Google Maps</v>
      </c>
    </row>
    <row r="2190" spans="1:9" x14ac:dyDescent="0.25">
      <c r="A2190" s="5">
        <v>34.435894390000001</v>
      </c>
      <c r="B2190" s="5">
        <v>35.844919349999998</v>
      </c>
      <c r="C2190" s="6" t="s">
        <v>4556</v>
      </c>
      <c r="D2190" s="6" t="s">
        <v>5987</v>
      </c>
      <c r="E2190" s="6" t="s">
        <v>5996</v>
      </c>
      <c r="F2190" s="6" t="s">
        <v>5996</v>
      </c>
      <c r="G2190" s="6" t="s">
        <v>5997</v>
      </c>
      <c r="H2190" s="6" t="str">
        <f t="shared" si="70"/>
        <v>http://maps.google.com/maps?q=34.43589439,35.84491935</v>
      </c>
      <c r="I2190" s="7" t="str">
        <f t="shared" si="71"/>
        <v>See on Google Maps</v>
      </c>
    </row>
    <row r="2191" spans="1:9" x14ac:dyDescent="0.25">
      <c r="A2191" s="5">
        <v>34.431652800000002</v>
      </c>
      <c r="B2191" s="5">
        <v>35.839558330000003</v>
      </c>
      <c r="C2191" s="6" t="s">
        <v>4556</v>
      </c>
      <c r="D2191" s="6" t="s">
        <v>5987</v>
      </c>
      <c r="E2191" s="6" t="s">
        <v>5998</v>
      </c>
      <c r="F2191" s="6" t="s">
        <v>5998</v>
      </c>
      <c r="G2191" s="6" t="s">
        <v>5999</v>
      </c>
      <c r="H2191" s="6" t="str">
        <f t="shared" si="70"/>
        <v>http://maps.google.com/maps?q=34.4316528,35.83955833</v>
      </c>
      <c r="I2191" s="7" t="str">
        <f t="shared" si="71"/>
        <v>See on Google Maps</v>
      </c>
    </row>
    <row r="2192" spans="1:9" x14ac:dyDescent="0.25">
      <c r="A2192" s="5">
        <v>34.433516689999998</v>
      </c>
      <c r="B2192" s="5">
        <v>35.846175000000002</v>
      </c>
      <c r="C2192" s="6" t="s">
        <v>4556</v>
      </c>
      <c r="D2192" s="6" t="s">
        <v>5987</v>
      </c>
      <c r="E2192" s="6" t="s">
        <v>6000</v>
      </c>
      <c r="F2192" s="6" t="s">
        <v>6000</v>
      </c>
      <c r="G2192" s="6" t="s">
        <v>6001</v>
      </c>
      <c r="H2192" s="6" t="str">
        <f t="shared" si="70"/>
        <v>http://maps.google.com/maps?q=34.43351669,35.846175</v>
      </c>
      <c r="I2192" s="7" t="str">
        <f t="shared" si="71"/>
        <v>See on Google Maps</v>
      </c>
    </row>
    <row r="2193" spans="1:9" x14ac:dyDescent="0.25">
      <c r="A2193" s="5">
        <v>34.4146</v>
      </c>
      <c r="B2193" s="5">
        <v>35.958399999999997</v>
      </c>
      <c r="C2193" s="6" t="s">
        <v>4556</v>
      </c>
      <c r="D2193" s="6" t="s">
        <v>5987</v>
      </c>
      <c r="E2193" s="6" t="s">
        <v>7304</v>
      </c>
      <c r="F2193" s="6"/>
      <c r="G2193" s="6"/>
      <c r="H2193" s="6" t="str">
        <f t="shared" si="70"/>
        <v>http://maps.google.com/maps?q=34.4146,35.9584</v>
      </c>
      <c r="I2193" s="7" t="str">
        <f t="shared" si="71"/>
        <v>See on Google Maps</v>
      </c>
    </row>
    <row r="2194" spans="1:9" x14ac:dyDescent="0.25">
      <c r="A2194" s="5">
        <v>34.347971000000001</v>
      </c>
      <c r="B2194" s="5">
        <v>35.954720000000002</v>
      </c>
      <c r="C2194" s="6" t="s">
        <v>4556</v>
      </c>
      <c r="D2194" s="6" t="s">
        <v>5987</v>
      </c>
      <c r="E2194" s="6" t="s">
        <v>7177</v>
      </c>
      <c r="F2194" s="6"/>
      <c r="G2194" s="6"/>
      <c r="H2194" s="6" t="str">
        <f t="shared" si="70"/>
        <v>http://maps.google.com/maps?q=34.347971,35.95472</v>
      </c>
      <c r="I2194" s="7" t="str">
        <f t="shared" si="71"/>
        <v>See on Google Maps</v>
      </c>
    </row>
    <row r="2195" spans="1:9" x14ac:dyDescent="0.25">
      <c r="A2195" s="5">
        <v>34.439</v>
      </c>
      <c r="B2195" s="5">
        <v>35.847999999999999</v>
      </c>
      <c r="C2195" s="6" t="s">
        <v>4556</v>
      </c>
      <c r="D2195" s="6" t="s">
        <v>5987</v>
      </c>
      <c r="E2195" s="6" t="s">
        <v>7305</v>
      </c>
      <c r="F2195" s="6"/>
      <c r="G2195" s="6"/>
      <c r="H2195" s="6" t="str">
        <f t="shared" si="70"/>
        <v>http://maps.google.com/maps?q=34.439,35.848</v>
      </c>
      <c r="I2195" s="7" t="str">
        <f t="shared" si="71"/>
        <v>See on Google Maps</v>
      </c>
    </row>
    <row r="2196" spans="1:9" x14ac:dyDescent="0.25">
      <c r="A2196" s="5">
        <v>34.5045</v>
      </c>
      <c r="B2196" s="5">
        <v>35.969499999999996</v>
      </c>
      <c r="C2196" s="6" t="s">
        <v>4556</v>
      </c>
      <c r="D2196" s="6" t="s">
        <v>5987</v>
      </c>
      <c r="E2196" s="6" t="s">
        <v>7303</v>
      </c>
      <c r="F2196" s="6"/>
      <c r="G2196" s="6"/>
      <c r="H2196" s="6" t="str">
        <f t="shared" si="70"/>
        <v>http://maps.google.com/maps?q=34.5045,35.9695</v>
      </c>
      <c r="I2196" s="7" t="str">
        <f t="shared" si="71"/>
        <v>See on Google Maps</v>
      </c>
    </row>
    <row r="2197" spans="1:9" x14ac:dyDescent="0.25">
      <c r="A2197" s="5">
        <v>34.434169429999997</v>
      </c>
      <c r="B2197" s="5">
        <v>35.843530489999999</v>
      </c>
      <c r="C2197" s="6" t="s">
        <v>4556</v>
      </c>
      <c r="D2197" s="6" t="s">
        <v>5987</v>
      </c>
      <c r="E2197" s="6" t="s">
        <v>6002</v>
      </c>
      <c r="F2197" s="6" t="s">
        <v>6002</v>
      </c>
      <c r="G2197" s="6" t="s">
        <v>6003</v>
      </c>
      <c r="H2197" s="6" t="str">
        <f t="shared" si="70"/>
        <v>http://maps.google.com/maps?q=34.43416943,35.84353049</v>
      </c>
      <c r="I2197" s="7" t="str">
        <f t="shared" si="71"/>
        <v>See on Google Maps</v>
      </c>
    </row>
    <row r="2198" spans="1:9" x14ac:dyDescent="0.25">
      <c r="A2198" s="5">
        <v>34.44190279</v>
      </c>
      <c r="B2198" s="5">
        <v>35.821986029999998</v>
      </c>
      <c r="C2198" s="6" t="s">
        <v>4556</v>
      </c>
      <c r="D2198" s="6" t="s">
        <v>5987</v>
      </c>
      <c r="E2198" s="6" t="s">
        <v>6004</v>
      </c>
      <c r="F2198" s="6" t="s">
        <v>6004</v>
      </c>
      <c r="G2198" s="6" t="s">
        <v>6005</v>
      </c>
      <c r="H2198" s="6" t="str">
        <f t="shared" si="70"/>
        <v>http://maps.google.com/maps?q=34.44190279,35.82198603</v>
      </c>
      <c r="I2198" s="7" t="str">
        <f t="shared" si="71"/>
        <v>See on Google Maps</v>
      </c>
    </row>
    <row r="2199" spans="1:9" x14ac:dyDescent="0.25">
      <c r="A2199" s="5">
        <v>34.43601108</v>
      </c>
      <c r="B2199" s="5">
        <v>35.84025828</v>
      </c>
      <c r="C2199" s="6" t="s">
        <v>4556</v>
      </c>
      <c r="D2199" s="6" t="s">
        <v>5987</v>
      </c>
      <c r="E2199" s="6" t="s">
        <v>6006</v>
      </c>
      <c r="F2199" s="6" t="s">
        <v>6006</v>
      </c>
      <c r="G2199" s="6" t="s">
        <v>6007</v>
      </c>
      <c r="H2199" s="6" t="str">
        <f t="shared" si="70"/>
        <v>http://maps.google.com/maps?q=34.43601108,35.84025828</v>
      </c>
      <c r="I2199" s="7" t="str">
        <f t="shared" si="71"/>
        <v>See on Google Maps</v>
      </c>
    </row>
    <row r="2200" spans="1:9" x14ac:dyDescent="0.25">
      <c r="A2200" s="5">
        <v>34.388430620000001</v>
      </c>
      <c r="B2200" s="5">
        <v>35.7859056</v>
      </c>
      <c r="C2200" s="6" t="s">
        <v>4556</v>
      </c>
      <c r="D2200" s="6" t="s">
        <v>5987</v>
      </c>
      <c r="E2200" s="6" t="s">
        <v>5993</v>
      </c>
      <c r="F2200" s="6" t="s">
        <v>5994</v>
      </c>
      <c r="G2200" s="6" t="s">
        <v>5995</v>
      </c>
      <c r="H2200" s="6" t="str">
        <f t="shared" si="70"/>
        <v>http://maps.google.com/maps?q=34.38843062,35.7859056</v>
      </c>
      <c r="I2200" s="7" t="str">
        <f t="shared" si="71"/>
        <v>See on Google Maps</v>
      </c>
    </row>
    <row r="2201" spans="1:9" x14ac:dyDescent="0.25">
      <c r="A2201" s="5">
        <v>34.437361150000001</v>
      </c>
      <c r="B2201" s="5">
        <v>35.850097230000003</v>
      </c>
      <c r="C2201" s="6" t="s">
        <v>4556</v>
      </c>
      <c r="D2201" s="6" t="s">
        <v>5987</v>
      </c>
      <c r="E2201" s="6" t="s">
        <v>6008</v>
      </c>
      <c r="F2201" s="6" t="s">
        <v>6008</v>
      </c>
      <c r="G2201" s="6" t="s">
        <v>6009</v>
      </c>
      <c r="H2201" s="6" t="str">
        <f t="shared" si="70"/>
        <v>http://maps.google.com/maps?q=34.43736115,35.85009723</v>
      </c>
      <c r="I2201" s="7" t="str">
        <f t="shared" si="71"/>
        <v>See on Google Maps</v>
      </c>
    </row>
    <row r="2202" spans="1:9" x14ac:dyDescent="0.25">
      <c r="A2202" s="5">
        <v>34.436188850000001</v>
      </c>
      <c r="B2202" s="5">
        <v>35.842433270000001</v>
      </c>
      <c r="C2202" s="6" t="s">
        <v>4556</v>
      </c>
      <c r="D2202" s="6" t="s">
        <v>5987</v>
      </c>
      <c r="E2202" s="6" t="s">
        <v>6010</v>
      </c>
      <c r="F2202" s="6" t="s">
        <v>6010</v>
      </c>
      <c r="G2202" s="6" t="s">
        <v>6011</v>
      </c>
      <c r="H2202" s="6" t="str">
        <f t="shared" si="70"/>
        <v>http://maps.google.com/maps?q=34.43618885,35.84243327</v>
      </c>
      <c r="I2202" s="7" t="str">
        <f t="shared" si="71"/>
        <v>See on Google Maps</v>
      </c>
    </row>
    <row r="2203" spans="1:9" x14ac:dyDescent="0.25">
      <c r="A2203" s="5">
        <v>34.425899999999999</v>
      </c>
      <c r="B2203" s="5">
        <v>35.842199999999998</v>
      </c>
      <c r="C2203" s="6" t="s">
        <v>4556</v>
      </c>
      <c r="D2203" s="6" t="s">
        <v>5987</v>
      </c>
      <c r="E2203" s="6" t="s">
        <v>7307</v>
      </c>
      <c r="F2203" s="6"/>
      <c r="G2203" s="6"/>
      <c r="H2203" s="6" t="str">
        <f t="shared" si="70"/>
        <v>http://maps.google.com/maps?q=34.4259,35.8422</v>
      </c>
      <c r="I2203" s="7" t="str">
        <f t="shared" si="71"/>
        <v>See on Google Maps</v>
      </c>
    </row>
    <row r="2204" spans="1:9" x14ac:dyDescent="0.25">
      <c r="A2204" s="5">
        <v>34.433500000000002</v>
      </c>
      <c r="B2204" s="5">
        <v>35.846200000000003</v>
      </c>
      <c r="C2204" s="6" t="s">
        <v>4556</v>
      </c>
      <c r="D2204" s="6" t="s">
        <v>5987</v>
      </c>
      <c r="E2204" s="6" t="s">
        <v>7306</v>
      </c>
      <c r="F2204" s="6"/>
      <c r="G2204" s="6"/>
      <c r="H2204" s="6" t="str">
        <f t="shared" si="70"/>
        <v>http://maps.google.com/maps?q=34.4335,35.8462</v>
      </c>
      <c r="I2204" s="7" t="str">
        <f t="shared" si="71"/>
        <v>See on Google Maps</v>
      </c>
    </row>
    <row r="2205" spans="1:9" x14ac:dyDescent="0.25">
      <c r="A2205" s="5">
        <v>34.439561040000001</v>
      </c>
      <c r="B2205" s="5">
        <v>35.846811109999997</v>
      </c>
      <c r="C2205" s="6" t="s">
        <v>4556</v>
      </c>
      <c r="D2205" s="6" t="s">
        <v>5987</v>
      </c>
      <c r="E2205" s="6" t="s">
        <v>6012</v>
      </c>
      <c r="F2205" s="6" t="s">
        <v>6012</v>
      </c>
      <c r="G2205" s="6" t="s">
        <v>6013</v>
      </c>
      <c r="H2205" s="6" t="str">
        <f t="shared" si="70"/>
        <v>http://maps.google.com/maps?q=34.43956104,35.84681111</v>
      </c>
      <c r="I2205" s="7" t="str">
        <f t="shared" si="71"/>
        <v>See on Google Maps</v>
      </c>
    </row>
    <row r="2206" spans="1:9" x14ac:dyDescent="0.25">
      <c r="A2206" s="5">
        <v>34.437724889999998</v>
      </c>
      <c r="B2206" s="5">
        <v>35.836844360000001</v>
      </c>
      <c r="C2206" s="6" t="s">
        <v>4556</v>
      </c>
      <c r="D2206" s="6" t="s">
        <v>5987</v>
      </c>
      <c r="E2206" s="6" t="s">
        <v>6014</v>
      </c>
      <c r="F2206" s="6" t="s">
        <v>6014</v>
      </c>
      <c r="G2206" s="6" t="s">
        <v>6015</v>
      </c>
      <c r="H2206" s="6" t="str">
        <f t="shared" si="70"/>
        <v>http://maps.google.com/maps?q=34.43772489,35.83684436</v>
      </c>
      <c r="I2206" s="7" t="str">
        <f t="shared" si="71"/>
        <v>See on Google Maps</v>
      </c>
    </row>
    <row r="2207" spans="1:9" x14ac:dyDescent="0.25">
      <c r="A2207" s="5">
        <v>34.44459157</v>
      </c>
      <c r="B2207" s="5">
        <v>35.836719389999999</v>
      </c>
      <c r="C2207" s="6" t="s">
        <v>4556</v>
      </c>
      <c r="D2207" s="6" t="s">
        <v>5987</v>
      </c>
      <c r="E2207" s="6" t="s">
        <v>6016</v>
      </c>
      <c r="F2207" s="6" t="s">
        <v>6016</v>
      </c>
      <c r="G2207" s="6" t="s">
        <v>6017</v>
      </c>
      <c r="H2207" s="6" t="str">
        <f t="shared" si="70"/>
        <v>http://maps.google.com/maps?q=34.44459157,35.83671939</v>
      </c>
      <c r="I2207" s="7" t="str">
        <f t="shared" si="71"/>
        <v>See on Google Maps</v>
      </c>
    </row>
    <row r="2208" spans="1:9" x14ac:dyDescent="0.25">
      <c r="A2208" s="5">
        <v>34.429274239999998</v>
      </c>
      <c r="B2208" s="5">
        <v>35.847088810000002</v>
      </c>
      <c r="C2208" s="6" t="s">
        <v>4556</v>
      </c>
      <c r="D2208" s="6" t="s">
        <v>5987</v>
      </c>
      <c r="E2208" s="6" t="s">
        <v>6018</v>
      </c>
      <c r="F2208" s="6" t="s">
        <v>6018</v>
      </c>
      <c r="G2208" s="6" t="s">
        <v>6019</v>
      </c>
      <c r="H2208" s="6" t="str">
        <f t="shared" si="70"/>
        <v>http://maps.google.com/maps?q=34.42927424,35.84708881</v>
      </c>
      <c r="I2208" s="7" t="str">
        <f t="shared" si="71"/>
        <v>See on Google Maps</v>
      </c>
    </row>
    <row r="2209" spans="1:9" x14ac:dyDescent="0.25">
      <c r="A2209" s="5">
        <v>34.430118839999999</v>
      </c>
      <c r="B2209" s="5">
        <v>35.852631209999998</v>
      </c>
      <c r="C2209" s="6" t="s">
        <v>4556</v>
      </c>
      <c r="D2209" s="6" t="s">
        <v>5987</v>
      </c>
      <c r="E2209" s="6" t="s">
        <v>5987</v>
      </c>
      <c r="F2209" s="6" t="s">
        <v>6020</v>
      </c>
      <c r="G2209" s="6" t="s">
        <v>6021</v>
      </c>
      <c r="H2209" s="6" t="str">
        <f t="shared" si="70"/>
        <v>http://maps.google.com/maps?q=34.43011884,35.85263121</v>
      </c>
      <c r="I2209" s="7" t="str">
        <f t="shared" si="71"/>
        <v>See on Google Maps</v>
      </c>
    </row>
    <row r="2210" spans="1:9" x14ac:dyDescent="0.25">
      <c r="A2210" s="5">
        <v>34.418332999999997</v>
      </c>
      <c r="B2210" s="5">
        <v>35.821111000000002</v>
      </c>
      <c r="C2210" s="6" t="s">
        <v>4556</v>
      </c>
      <c r="D2210" s="6" t="s">
        <v>5987</v>
      </c>
      <c r="E2210" s="6" t="s">
        <v>7189</v>
      </c>
      <c r="F2210" s="6"/>
      <c r="G2210" s="6"/>
      <c r="H2210" s="6" t="str">
        <f t="shared" si="70"/>
        <v>http://maps.google.com/maps?q=34.418333,35.821111</v>
      </c>
      <c r="I2210" s="7" t="str">
        <f t="shared" si="71"/>
        <v>See on Google Maps</v>
      </c>
    </row>
    <row r="2211" spans="1:9" x14ac:dyDescent="0.25">
      <c r="A2211" s="5">
        <v>34.43848887</v>
      </c>
      <c r="B2211" s="5">
        <v>35.842780550000001</v>
      </c>
      <c r="C2211" s="6" t="s">
        <v>4556</v>
      </c>
      <c r="D2211" s="6" t="s">
        <v>5987</v>
      </c>
      <c r="E2211" s="6" t="s">
        <v>6022</v>
      </c>
      <c r="F2211" s="6" t="s">
        <v>6022</v>
      </c>
      <c r="G2211" s="6" t="s">
        <v>6023</v>
      </c>
      <c r="H2211" s="6" t="str">
        <f t="shared" si="70"/>
        <v>http://maps.google.com/maps?q=34.43848887,35.84278055</v>
      </c>
      <c r="I2211" s="7" t="str">
        <f t="shared" si="71"/>
        <v>See on Google Maps</v>
      </c>
    </row>
    <row r="2212" spans="1:9" x14ac:dyDescent="0.25">
      <c r="A2212" s="5">
        <v>34.411449910000002</v>
      </c>
      <c r="B2212" s="5">
        <v>35.934047210000003</v>
      </c>
      <c r="C2212" s="6" t="s">
        <v>4556</v>
      </c>
      <c r="D2212" s="6" t="s">
        <v>6024</v>
      </c>
      <c r="E2212" s="6" t="s">
        <v>6025</v>
      </c>
      <c r="F2212" s="6" t="s">
        <v>6025</v>
      </c>
      <c r="G2212" s="6" t="s">
        <v>6026</v>
      </c>
      <c r="H2212" s="6" t="str">
        <f t="shared" si="70"/>
        <v>http://maps.google.com/maps?q=34.41144991,35.93404721</v>
      </c>
      <c r="I2212" s="7" t="str">
        <f t="shared" si="71"/>
        <v>See on Google Maps</v>
      </c>
    </row>
    <row r="2213" spans="1:9" x14ac:dyDescent="0.25">
      <c r="A2213" s="5">
        <v>34.427158370000001</v>
      </c>
      <c r="B2213" s="5">
        <v>35.897063950000003</v>
      </c>
      <c r="C2213" s="6" t="s">
        <v>4556</v>
      </c>
      <c r="D2213" s="6" t="s">
        <v>6024</v>
      </c>
      <c r="E2213" s="6" t="s">
        <v>6027</v>
      </c>
      <c r="F2213" s="6" t="s">
        <v>6027</v>
      </c>
      <c r="G2213" s="6" t="s">
        <v>6028</v>
      </c>
      <c r="H2213" s="6" t="str">
        <f t="shared" si="70"/>
        <v>http://maps.google.com/maps?q=34.42715837,35.89706395</v>
      </c>
      <c r="I2213" s="7" t="str">
        <f t="shared" si="71"/>
        <v>See on Google Maps</v>
      </c>
    </row>
    <row r="2214" spans="1:9" x14ac:dyDescent="0.25">
      <c r="A2214" s="5">
        <v>34.31700858</v>
      </c>
      <c r="B2214" s="5">
        <v>35.918297729999999</v>
      </c>
      <c r="C2214" s="6" t="s">
        <v>4556</v>
      </c>
      <c r="D2214" s="6" t="s">
        <v>6024</v>
      </c>
      <c r="E2214" s="6" t="s">
        <v>6029</v>
      </c>
      <c r="F2214" s="6" t="s">
        <v>6029</v>
      </c>
      <c r="G2214" s="6" t="s">
        <v>6030</v>
      </c>
      <c r="H2214" s="6" t="str">
        <f t="shared" si="70"/>
        <v>http://maps.google.com/maps?q=34.31700858,35.91829773</v>
      </c>
      <c r="I2214" s="7" t="str">
        <f t="shared" si="71"/>
        <v>See on Google Maps</v>
      </c>
    </row>
    <row r="2215" spans="1:9" x14ac:dyDescent="0.25">
      <c r="A2215" s="5">
        <v>34.294822170000003</v>
      </c>
      <c r="B2215" s="5">
        <v>35.92508334</v>
      </c>
      <c r="C2215" s="6" t="s">
        <v>4556</v>
      </c>
      <c r="D2215" s="6" t="s">
        <v>6024</v>
      </c>
      <c r="E2215" s="6" t="s">
        <v>6031</v>
      </c>
      <c r="F2215" s="6" t="s">
        <v>6032</v>
      </c>
      <c r="G2215" s="6" t="s">
        <v>6033</v>
      </c>
      <c r="H2215" s="6" t="str">
        <f t="shared" si="70"/>
        <v>http://maps.google.com/maps?q=34.29482217,35.92508334</v>
      </c>
      <c r="I2215" s="7" t="str">
        <f t="shared" si="71"/>
        <v>See on Google Maps</v>
      </c>
    </row>
    <row r="2216" spans="1:9" x14ac:dyDescent="0.25">
      <c r="A2216" s="5">
        <v>34.407355580000001</v>
      </c>
      <c r="B2216" s="5">
        <v>35.882836089999998</v>
      </c>
      <c r="C2216" s="6" t="s">
        <v>4556</v>
      </c>
      <c r="D2216" s="6" t="s">
        <v>6024</v>
      </c>
      <c r="E2216" s="6" t="s">
        <v>6034</v>
      </c>
      <c r="F2216" s="6" t="s">
        <v>6035</v>
      </c>
      <c r="G2216" s="6" t="s">
        <v>6036</v>
      </c>
      <c r="H2216" s="6" t="str">
        <f t="shared" si="70"/>
        <v>http://maps.google.com/maps?q=34.40735558,35.88283609</v>
      </c>
      <c r="I2216" s="7" t="str">
        <f t="shared" si="71"/>
        <v>See on Google Maps</v>
      </c>
    </row>
    <row r="2217" spans="1:9" x14ac:dyDescent="0.25">
      <c r="A2217" s="5">
        <v>34.331193810000002</v>
      </c>
      <c r="B2217" s="5">
        <v>35.882852190000001</v>
      </c>
      <c r="C2217" s="6" t="s">
        <v>4556</v>
      </c>
      <c r="D2217" s="6" t="s">
        <v>6024</v>
      </c>
      <c r="E2217" s="6" t="s">
        <v>6037</v>
      </c>
      <c r="F2217" s="6" t="s">
        <v>6038</v>
      </c>
      <c r="G2217" s="6" t="s">
        <v>6039</v>
      </c>
      <c r="H2217" s="6" t="str">
        <f t="shared" si="70"/>
        <v>http://maps.google.com/maps?q=34.33119381,35.88285219</v>
      </c>
      <c r="I2217" s="7" t="str">
        <f t="shared" si="71"/>
        <v>See on Google Maps</v>
      </c>
    </row>
    <row r="2218" spans="1:9" x14ac:dyDescent="0.25">
      <c r="A2218" s="5">
        <v>34.285388949999998</v>
      </c>
      <c r="B2218" s="5">
        <v>35.95620838</v>
      </c>
      <c r="C2218" s="6" t="s">
        <v>4556</v>
      </c>
      <c r="D2218" s="6" t="s">
        <v>6024</v>
      </c>
      <c r="E2218" s="6" t="s">
        <v>6040</v>
      </c>
      <c r="F2218" s="6" t="s">
        <v>6041</v>
      </c>
      <c r="G2218" s="6" t="s">
        <v>6042</v>
      </c>
      <c r="H2218" s="6" t="str">
        <f t="shared" si="70"/>
        <v>http://maps.google.com/maps?q=34.28538895,35.95620838</v>
      </c>
      <c r="I2218" s="7" t="str">
        <f t="shared" si="71"/>
        <v>See on Google Maps</v>
      </c>
    </row>
    <row r="2219" spans="1:9" x14ac:dyDescent="0.25">
      <c r="A2219" s="5">
        <v>34.308413790000003</v>
      </c>
      <c r="B2219" s="5">
        <v>35.918830530000001</v>
      </c>
      <c r="C2219" s="6" t="s">
        <v>4556</v>
      </c>
      <c r="D2219" s="6" t="s">
        <v>6024</v>
      </c>
      <c r="E2219" s="6" t="s">
        <v>6043</v>
      </c>
      <c r="F2219" s="6" t="s">
        <v>6044</v>
      </c>
      <c r="G2219" s="6" t="s">
        <v>6045</v>
      </c>
      <c r="H2219" s="6" t="str">
        <f t="shared" si="70"/>
        <v>http://maps.google.com/maps?q=34.30841379,35.91883053</v>
      </c>
      <c r="I2219" s="7" t="str">
        <f t="shared" si="71"/>
        <v>See on Google Maps</v>
      </c>
    </row>
    <row r="2220" spans="1:9" x14ac:dyDescent="0.25">
      <c r="A2220" s="5">
        <v>34.43130841</v>
      </c>
      <c r="B2220" s="5">
        <v>35.891627800000002</v>
      </c>
      <c r="C2220" s="6" t="s">
        <v>4556</v>
      </c>
      <c r="D2220" s="6" t="s">
        <v>6024</v>
      </c>
      <c r="E2220" s="6" t="s">
        <v>6046</v>
      </c>
      <c r="F2220" s="6" t="s">
        <v>2135</v>
      </c>
      <c r="G2220" s="6" t="s">
        <v>6047</v>
      </c>
      <c r="H2220" s="6" t="str">
        <f t="shared" si="70"/>
        <v>http://maps.google.com/maps?q=34.43130841,35.8916278</v>
      </c>
      <c r="I2220" s="7" t="str">
        <f t="shared" si="71"/>
        <v>See on Google Maps</v>
      </c>
    </row>
    <row r="2221" spans="1:9" x14ac:dyDescent="0.25">
      <c r="A2221" s="5">
        <v>34.408119329999998</v>
      </c>
      <c r="B2221" s="5">
        <v>35.913630560000001</v>
      </c>
      <c r="C2221" s="6" t="s">
        <v>4556</v>
      </c>
      <c r="D2221" s="6" t="s">
        <v>6024</v>
      </c>
      <c r="E2221" s="6" t="s">
        <v>6048</v>
      </c>
      <c r="F2221" s="6" t="s">
        <v>6049</v>
      </c>
      <c r="G2221" s="6" t="s">
        <v>6050</v>
      </c>
      <c r="H2221" s="6" t="str">
        <f t="shared" si="70"/>
        <v>http://maps.google.com/maps?q=34.40811933,35.91363056</v>
      </c>
      <c r="I2221" s="7" t="str">
        <f t="shared" si="71"/>
        <v>See on Google Maps</v>
      </c>
    </row>
    <row r="2222" spans="1:9" x14ac:dyDescent="0.25">
      <c r="A2222" s="5">
        <v>34.324660979999997</v>
      </c>
      <c r="B2222" s="5">
        <v>35.961019450000002</v>
      </c>
      <c r="C2222" s="6" t="s">
        <v>4556</v>
      </c>
      <c r="D2222" s="6" t="s">
        <v>6024</v>
      </c>
      <c r="E2222" s="6" t="s">
        <v>6051</v>
      </c>
      <c r="F2222" s="6" t="s">
        <v>6051</v>
      </c>
      <c r="G2222" s="6" t="s">
        <v>6052</v>
      </c>
      <c r="H2222" s="6" t="str">
        <f t="shared" si="70"/>
        <v>http://maps.google.com/maps?q=34.32466098,35.96101945</v>
      </c>
      <c r="I2222" s="7" t="str">
        <f t="shared" si="71"/>
        <v>See on Google Maps</v>
      </c>
    </row>
    <row r="2223" spans="1:9" x14ac:dyDescent="0.25">
      <c r="A2223" s="5">
        <v>34.38710545</v>
      </c>
      <c r="B2223" s="5">
        <v>35.886994459999997</v>
      </c>
      <c r="C2223" s="6" t="s">
        <v>4556</v>
      </c>
      <c r="D2223" s="6" t="s">
        <v>6024</v>
      </c>
      <c r="E2223" s="6" t="s">
        <v>6053</v>
      </c>
      <c r="F2223" s="6" t="s">
        <v>6054</v>
      </c>
      <c r="G2223" s="6" t="s">
        <v>6055</v>
      </c>
      <c r="H2223" s="6" t="str">
        <f t="shared" si="70"/>
        <v>http://maps.google.com/maps?q=34.38710545,35.88699446</v>
      </c>
      <c r="I2223" s="7" t="str">
        <f t="shared" si="71"/>
        <v>See on Google Maps</v>
      </c>
    </row>
    <row r="2224" spans="1:9" x14ac:dyDescent="0.25">
      <c r="A2224" s="5">
        <v>34.307799930000002</v>
      </c>
      <c r="B2224" s="5">
        <v>35.965877720000002</v>
      </c>
      <c r="C2224" s="6" t="s">
        <v>4556</v>
      </c>
      <c r="D2224" s="6" t="s">
        <v>6024</v>
      </c>
      <c r="E2224" s="6" t="s">
        <v>6056</v>
      </c>
      <c r="F2224" s="6" t="s">
        <v>6056</v>
      </c>
      <c r="G2224" s="6" t="s">
        <v>6057</v>
      </c>
      <c r="H2224" s="6" t="str">
        <f t="shared" si="70"/>
        <v>http://maps.google.com/maps?q=34.30779993,35.96587772</v>
      </c>
      <c r="I2224" s="7" t="str">
        <f t="shared" si="71"/>
        <v>See on Google Maps</v>
      </c>
    </row>
    <row r="2225" spans="1:9" x14ac:dyDescent="0.25">
      <c r="A2225" s="5">
        <v>34.392225109999998</v>
      </c>
      <c r="B2225" s="5">
        <v>35.919080479999998</v>
      </c>
      <c r="C2225" s="6" t="s">
        <v>4556</v>
      </c>
      <c r="D2225" s="6" t="s">
        <v>6024</v>
      </c>
      <c r="E2225" s="6" t="s">
        <v>6058</v>
      </c>
      <c r="F2225" s="6" t="s">
        <v>6059</v>
      </c>
      <c r="G2225" s="6" t="s">
        <v>6060</v>
      </c>
      <c r="H2225" s="6" t="str">
        <f t="shared" si="70"/>
        <v>http://maps.google.com/maps?q=34.39222511,35.91908048</v>
      </c>
      <c r="I2225" s="7" t="str">
        <f t="shared" si="71"/>
        <v>See on Google Maps</v>
      </c>
    </row>
    <row r="2226" spans="1:9" x14ac:dyDescent="0.25">
      <c r="A2226" s="5">
        <v>34.430042880000002</v>
      </c>
      <c r="B2226" s="5">
        <v>35.925654369999997</v>
      </c>
      <c r="C2226" s="6" t="s">
        <v>4556</v>
      </c>
      <c r="D2226" s="6" t="s">
        <v>6024</v>
      </c>
      <c r="E2226" s="6" t="s">
        <v>6061</v>
      </c>
      <c r="F2226" s="6" t="s">
        <v>6062</v>
      </c>
      <c r="G2226" s="6" t="s">
        <v>6063</v>
      </c>
      <c r="H2226" s="6" t="str">
        <f t="shared" si="70"/>
        <v>http://maps.google.com/maps?q=34.43004288,35.92565437</v>
      </c>
      <c r="I2226" s="7" t="str">
        <f t="shared" si="71"/>
        <v>See on Google Maps</v>
      </c>
    </row>
    <row r="2227" spans="1:9" x14ac:dyDescent="0.25">
      <c r="A2227" s="5">
        <v>34.348013960000003</v>
      </c>
      <c r="B2227" s="5">
        <v>35.857802839999998</v>
      </c>
      <c r="C2227" s="6" t="s">
        <v>4556</v>
      </c>
      <c r="D2227" s="6" t="s">
        <v>6024</v>
      </c>
      <c r="E2227" s="6" t="s">
        <v>6064</v>
      </c>
      <c r="F2227" s="6" t="s">
        <v>6064</v>
      </c>
      <c r="G2227" s="6" t="s">
        <v>6065</v>
      </c>
      <c r="H2227" s="6" t="str">
        <f t="shared" si="70"/>
        <v>http://maps.google.com/maps?q=34.34801396,35.85780284</v>
      </c>
      <c r="I2227" s="7" t="str">
        <f t="shared" si="71"/>
        <v>See on Google Maps</v>
      </c>
    </row>
    <row r="2228" spans="1:9" x14ac:dyDescent="0.25">
      <c r="A2228" s="5">
        <v>34.430002909999999</v>
      </c>
      <c r="B2228" s="5">
        <v>35.919536139999998</v>
      </c>
      <c r="C2228" s="6" t="s">
        <v>4556</v>
      </c>
      <c r="D2228" s="6" t="s">
        <v>6024</v>
      </c>
      <c r="E2228" s="6" t="s">
        <v>6066</v>
      </c>
      <c r="F2228" s="6" t="s">
        <v>6067</v>
      </c>
      <c r="G2228" s="6" t="s">
        <v>6068</v>
      </c>
      <c r="H2228" s="6" t="str">
        <f t="shared" si="70"/>
        <v>http://maps.google.com/maps?q=34.43000291,35.91953614</v>
      </c>
      <c r="I2228" s="7" t="str">
        <f t="shared" si="71"/>
        <v>See on Google Maps</v>
      </c>
    </row>
    <row r="2229" spans="1:9" x14ac:dyDescent="0.25">
      <c r="A2229" s="5">
        <v>34.432847090000003</v>
      </c>
      <c r="B2229" s="5">
        <v>35.915827839999999</v>
      </c>
      <c r="C2229" s="6" t="s">
        <v>4556</v>
      </c>
      <c r="D2229" s="6" t="s">
        <v>6024</v>
      </c>
      <c r="E2229" s="6" t="s">
        <v>6069</v>
      </c>
      <c r="F2229" s="6" t="s">
        <v>6070</v>
      </c>
      <c r="G2229" s="6" t="s">
        <v>6071</v>
      </c>
      <c r="H2229" s="6" t="str">
        <f t="shared" si="70"/>
        <v>http://maps.google.com/maps?q=34.43284709,35.91582784</v>
      </c>
      <c r="I2229" s="7" t="str">
        <f t="shared" si="71"/>
        <v>See on Google Maps</v>
      </c>
    </row>
    <row r="2230" spans="1:9" x14ac:dyDescent="0.25">
      <c r="A2230" s="5">
        <v>34.432350110000002</v>
      </c>
      <c r="B2230" s="5">
        <v>35.907719470000004</v>
      </c>
      <c r="C2230" s="6" t="s">
        <v>4556</v>
      </c>
      <c r="D2230" s="6" t="s">
        <v>6024</v>
      </c>
      <c r="E2230" s="6" t="s">
        <v>6072</v>
      </c>
      <c r="F2230" s="6" t="s">
        <v>6073</v>
      </c>
      <c r="G2230" s="6" t="s">
        <v>6074</v>
      </c>
      <c r="H2230" s="6" t="str">
        <f t="shared" si="70"/>
        <v>http://maps.google.com/maps?q=34.43235011,35.90771947</v>
      </c>
      <c r="I2230" s="7" t="str">
        <f t="shared" si="71"/>
        <v>See on Google Maps</v>
      </c>
    </row>
    <row r="2231" spans="1:9" x14ac:dyDescent="0.25">
      <c r="A2231" s="5">
        <v>34.398135910000001</v>
      </c>
      <c r="B2231" s="5">
        <v>35.935073920000001</v>
      </c>
      <c r="C2231" s="6" t="s">
        <v>4556</v>
      </c>
      <c r="D2231" s="6" t="s">
        <v>6024</v>
      </c>
      <c r="E2231" s="6" t="s">
        <v>6075</v>
      </c>
      <c r="F2231" s="6" t="s">
        <v>6076</v>
      </c>
      <c r="G2231" s="6" t="s">
        <v>6077</v>
      </c>
      <c r="H2231" s="6" t="str">
        <f t="shared" si="70"/>
        <v>http://maps.google.com/maps?q=34.39813591,35.93507392</v>
      </c>
      <c r="I2231" s="7" t="str">
        <f t="shared" si="71"/>
        <v>See on Google Maps</v>
      </c>
    </row>
    <row r="2232" spans="1:9" x14ac:dyDescent="0.25">
      <c r="A2232" s="5">
        <v>34.422236159999997</v>
      </c>
      <c r="B2232" s="5">
        <v>35.940505549999997</v>
      </c>
      <c r="C2232" s="6" t="s">
        <v>4556</v>
      </c>
      <c r="D2232" s="6" t="s">
        <v>6024</v>
      </c>
      <c r="E2232" s="6" t="s">
        <v>6078</v>
      </c>
      <c r="F2232" s="6" t="s">
        <v>6079</v>
      </c>
      <c r="G2232" s="6" t="s">
        <v>6080</v>
      </c>
      <c r="H2232" s="6" t="str">
        <f t="shared" si="70"/>
        <v>http://maps.google.com/maps?q=34.42223616,35.94050555</v>
      </c>
      <c r="I2232" s="7" t="str">
        <f t="shared" si="71"/>
        <v>See on Google Maps</v>
      </c>
    </row>
    <row r="2233" spans="1:9" x14ac:dyDescent="0.25">
      <c r="A2233" s="5">
        <v>34.323055410000002</v>
      </c>
      <c r="B2233" s="5">
        <v>35.968816570000001</v>
      </c>
      <c r="C2233" s="6" t="s">
        <v>4556</v>
      </c>
      <c r="D2233" s="6" t="s">
        <v>6024</v>
      </c>
      <c r="E2233" s="6" t="s">
        <v>6081</v>
      </c>
      <c r="F2233" s="6" t="s">
        <v>6082</v>
      </c>
      <c r="G2233" s="6" t="s">
        <v>6083</v>
      </c>
      <c r="H2233" s="6" t="str">
        <f t="shared" si="70"/>
        <v>http://maps.google.com/maps?q=34.32305541,35.96881657</v>
      </c>
      <c r="I2233" s="7" t="str">
        <f t="shared" si="71"/>
        <v>See on Google Maps</v>
      </c>
    </row>
    <row r="2234" spans="1:9" x14ac:dyDescent="0.25">
      <c r="A2234" s="5">
        <v>34.331547219999997</v>
      </c>
      <c r="B2234" s="5">
        <v>35.89409173</v>
      </c>
      <c r="C2234" s="6" t="s">
        <v>4556</v>
      </c>
      <c r="D2234" s="6" t="s">
        <v>6024</v>
      </c>
      <c r="E2234" s="6" t="s">
        <v>6084</v>
      </c>
      <c r="F2234" s="6" t="s">
        <v>6085</v>
      </c>
      <c r="G2234" s="6" t="s">
        <v>6086</v>
      </c>
      <c r="H2234" s="6" t="str">
        <f t="shared" si="70"/>
        <v>http://maps.google.com/maps?q=34.33154722,35.89409173</v>
      </c>
      <c r="I2234" s="7" t="str">
        <f t="shared" si="71"/>
        <v>See on Google Maps</v>
      </c>
    </row>
    <row r="2235" spans="1:9" x14ac:dyDescent="0.25">
      <c r="A2235" s="5">
        <v>34.324300000000001</v>
      </c>
      <c r="B2235" s="5">
        <v>35.970300000000002</v>
      </c>
      <c r="C2235" s="6" t="s">
        <v>4556</v>
      </c>
      <c r="D2235" s="6" t="s">
        <v>6024</v>
      </c>
      <c r="E2235" s="6" t="s">
        <v>7315</v>
      </c>
      <c r="F2235" s="6"/>
      <c r="G2235" s="6"/>
      <c r="H2235" s="6" t="str">
        <f t="shared" si="70"/>
        <v>http://maps.google.com/maps?q=34.3243,35.9703</v>
      </c>
      <c r="I2235" s="7" t="str">
        <f t="shared" si="71"/>
        <v>See on Google Maps</v>
      </c>
    </row>
    <row r="2236" spans="1:9" x14ac:dyDescent="0.25">
      <c r="A2236" s="5">
        <v>34.438466740000003</v>
      </c>
      <c r="B2236" s="5">
        <v>35.925091590000001</v>
      </c>
      <c r="C2236" s="6" t="s">
        <v>4556</v>
      </c>
      <c r="D2236" s="6" t="s">
        <v>6024</v>
      </c>
      <c r="E2236" s="6" t="s">
        <v>6087</v>
      </c>
      <c r="F2236" s="6" t="s">
        <v>6088</v>
      </c>
      <c r="G2236" s="6" t="s">
        <v>6089</v>
      </c>
      <c r="H2236" s="6" t="str">
        <f t="shared" si="70"/>
        <v>http://maps.google.com/maps?q=34.43846674,35.92509159</v>
      </c>
      <c r="I2236" s="7" t="str">
        <f t="shared" si="71"/>
        <v>See on Google Maps</v>
      </c>
    </row>
    <row r="2237" spans="1:9" x14ac:dyDescent="0.25">
      <c r="A2237" s="5">
        <v>34.354330539999999</v>
      </c>
      <c r="B2237" s="5">
        <v>35.875291570000002</v>
      </c>
      <c r="C2237" s="6" t="s">
        <v>4556</v>
      </c>
      <c r="D2237" s="6" t="s">
        <v>6024</v>
      </c>
      <c r="E2237" s="6" t="s">
        <v>6090</v>
      </c>
      <c r="F2237" s="6" t="s">
        <v>6091</v>
      </c>
      <c r="G2237" s="6" t="s">
        <v>6092</v>
      </c>
      <c r="H2237" s="6" t="str">
        <f t="shared" si="70"/>
        <v>http://maps.google.com/maps?q=34.35433054,35.87529157</v>
      </c>
      <c r="I2237" s="7" t="str">
        <f t="shared" si="71"/>
        <v>See on Google Maps</v>
      </c>
    </row>
    <row r="2238" spans="1:9" x14ac:dyDescent="0.25">
      <c r="A2238" s="5">
        <v>34.398099999999999</v>
      </c>
      <c r="B2238" s="5">
        <v>35.939700000000002</v>
      </c>
      <c r="C2238" s="6" t="s">
        <v>4556</v>
      </c>
      <c r="D2238" s="6" t="s">
        <v>6024</v>
      </c>
      <c r="E2238" s="6" t="s">
        <v>7316</v>
      </c>
      <c r="F2238" s="6"/>
      <c r="G2238" s="6"/>
      <c r="H2238" s="6" t="str">
        <f t="shared" si="70"/>
        <v>http://maps.google.com/maps?q=34.3981,35.9397</v>
      </c>
      <c r="I2238" s="7" t="str">
        <f t="shared" si="71"/>
        <v>See on Google Maps</v>
      </c>
    </row>
    <row r="2239" spans="1:9" x14ac:dyDescent="0.25">
      <c r="A2239" s="5">
        <v>34.32882481</v>
      </c>
      <c r="B2239" s="5">
        <v>35.868386549999997</v>
      </c>
      <c r="C2239" s="6" t="s">
        <v>4556</v>
      </c>
      <c r="D2239" s="6" t="s">
        <v>6024</v>
      </c>
      <c r="E2239" s="6" t="s">
        <v>3175</v>
      </c>
      <c r="F2239" s="6" t="s">
        <v>2081</v>
      </c>
      <c r="G2239" s="6" t="s">
        <v>6093</v>
      </c>
      <c r="H2239" s="6" t="str">
        <f t="shared" si="70"/>
        <v>http://maps.google.com/maps?q=34.32882481,35.86838655</v>
      </c>
      <c r="I2239" s="7" t="str">
        <f t="shared" si="71"/>
        <v>See on Google Maps</v>
      </c>
    </row>
    <row r="2240" spans="1:9" x14ac:dyDescent="0.25">
      <c r="A2240" s="5">
        <v>34.291122199999997</v>
      </c>
      <c r="B2240" s="5">
        <v>35.967058299999998</v>
      </c>
      <c r="C2240" s="6" t="s">
        <v>4556</v>
      </c>
      <c r="D2240" s="6" t="s">
        <v>6024</v>
      </c>
      <c r="E2240" s="6" t="s">
        <v>6094</v>
      </c>
      <c r="F2240" s="6" t="s">
        <v>6094</v>
      </c>
      <c r="G2240" s="6" t="s">
        <v>6095</v>
      </c>
      <c r="H2240" s="6" t="str">
        <f t="shared" si="70"/>
        <v>http://maps.google.com/maps?q=34.2911222,35.9670583</v>
      </c>
      <c r="I2240" s="7" t="str">
        <f t="shared" si="71"/>
        <v>See on Google Maps</v>
      </c>
    </row>
    <row r="2241" spans="1:9" x14ac:dyDescent="0.25">
      <c r="A2241" s="5">
        <v>34.308311109999998</v>
      </c>
      <c r="B2241" s="5">
        <v>35.942963929999998</v>
      </c>
      <c r="C2241" s="6" t="s">
        <v>4556</v>
      </c>
      <c r="D2241" s="6" t="s">
        <v>6024</v>
      </c>
      <c r="E2241" s="6" t="s">
        <v>6096</v>
      </c>
      <c r="F2241" s="6" t="s">
        <v>6097</v>
      </c>
      <c r="G2241" s="6" t="s">
        <v>6098</v>
      </c>
      <c r="H2241" s="6" t="str">
        <f t="shared" si="70"/>
        <v>http://maps.google.com/maps?q=34.30831111,35.94296393</v>
      </c>
      <c r="I2241" s="7" t="str">
        <f t="shared" si="71"/>
        <v>See on Google Maps</v>
      </c>
    </row>
    <row r="2242" spans="1:9" x14ac:dyDescent="0.25">
      <c r="A2242" s="5">
        <v>34.380809550000002</v>
      </c>
      <c r="B2242" s="5">
        <v>35.914830219999999</v>
      </c>
      <c r="C2242" s="6" t="s">
        <v>4556</v>
      </c>
      <c r="D2242" s="6" t="s">
        <v>6024</v>
      </c>
      <c r="E2242" s="6" t="s">
        <v>6099</v>
      </c>
      <c r="F2242" s="6" t="s">
        <v>6099</v>
      </c>
      <c r="G2242" s="6" t="s">
        <v>6100</v>
      </c>
      <c r="H2242" s="6" t="str">
        <f t="shared" si="70"/>
        <v>http://maps.google.com/maps?q=34.38080955,35.91483022</v>
      </c>
      <c r="I2242" s="7" t="str">
        <f t="shared" si="71"/>
        <v>See on Google Maps</v>
      </c>
    </row>
    <row r="2243" spans="1:9" x14ac:dyDescent="0.25">
      <c r="A2243" s="5">
        <v>34.36631276</v>
      </c>
      <c r="B2243" s="5">
        <v>35.930310110000001</v>
      </c>
      <c r="C2243" s="6" t="s">
        <v>4556</v>
      </c>
      <c r="D2243" s="6" t="s">
        <v>6024</v>
      </c>
      <c r="E2243" s="6" t="s">
        <v>6101</v>
      </c>
      <c r="F2243" s="6" t="s">
        <v>6102</v>
      </c>
      <c r="G2243" s="6" t="s">
        <v>6103</v>
      </c>
      <c r="H2243" s="6" t="str">
        <f t="shared" ref="H2243:H2306" si="72">CONCATENATE("http://maps.google.com/maps?q=",A2243,",",B2243,"")</f>
        <v>http://maps.google.com/maps?q=34.36631276,35.93031011</v>
      </c>
      <c r="I2243" s="7" t="str">
        <f t="shared" ref="I2243:I2306" si="73">HYPERLINK(H2243, "See on Google Maps")</f>
        <v>See on Google Maps</v>
      </c>
    </row>
    <row r="2244" spans="1:9" x14ac:dyDescent="0.25">
      <c r="A2244" s="5">
        <v>34.369816729999997</v>
      </c>
      <c r="B2244" s="5">
        <v>35.908522130000001</v>
      </c>
      <c r="C2244" s="6" t="s">
        <v>4556</v>
      </c>
      <c r="D2244" s="6" t="s">
        <v>6024</v>
      </c>
      <c r="E2244" s="6" t="s">
        <v>6104</v>
      </c>
      <c r="F2244" s="6" t="s">
        <v>6105</v>
      </c>
      <c r="G2244" s="6" t="s">
        <v>6106</v>
      </c>
      <c r="H2244" s="6" t="str">
        <f t="shared" si="72"/>
        <v>http://maps.google.com/maps?q=34.36981673,35.90852213</v>
      </c>
      <c r="I2244" s="7" t="str">
        <f t="shared" si="73"/>
        <v>See on Google Maps</v>
      </c>
    </row>
    <row r="2245" spans="1:9" x14ac:dyDescent="0.25">
      <c r="A2245" s="5">
        <v>34.41496832</v>
      </c>
      <c r="B2245" s="5">
        <v>35.92219077</v>
      </c>
      <c r="C2245" s="6" t="s">
        <v>4556</v>
      </c>
      <c r="D2245" s="6" t="s">
        <v>6024</v>
      </c>
      <c r="E2245" s="6" t="s">
        <v>6107</v>
      </c>
      <c r="F2245" s="6" t="s">
        <v>6108</v>
      </c>
      <c r="G2245" s="6" t="s">
        <v>6109</v>
      </c>
      <c r="H2245" s="6" t="str">
        <f t="shared" si="72"/>
        <v>http://maps.google.com/maps?q=34.41496832,35.92219077</v>
      </c>
      <c r="I2245" s="7" t="str">
        <f t="shared" si="73"/>
        <v>See on Google Maps</v>
      </c>
    </row>
    <row r="2246" spans="1:9" x14ac:dyDescent="0.25">
      <c r="A2246" s="5">
        <v>34.411738849999999</v>
      </c>
      <c r="B2246" s="5">
        <v>35.912530459999999</v>
      </c>
      <c r="C2246" s="6" t="s">
        <v>4556</v>
      </c>
      <c r="D2246" s="6" t="s">
        <v>6024</v>
      </c>
      <c r="E2246" s="6" t="s">
        <v>6110</v>
      </c>
      <c r="F2246" s="6" t="s">
        <v>6111</v>
      </c>
      <c r="G2246" s="6" t="s">
        <v>6112</v>
      </c>
      <c r="H2246" s="6" t="str">
        <f t="shared" si="72"/>
        <v>http://maps.google.com/maps?q=34.41173885,35.91253046</v>
      </c>
      <c r="I2246" s="7" t="str">
        <f t="shared" si="73"/>
        <v>See on Google Maps</v>
      </c>
    </row>
    <row r="2247" spans="1:9" x14ac:dyDescent="0.25">
      <c r="A2247" s="5">
        <v>34.392177779999997</v>
      </c>
      <c r="B2247" s="5">
        <v>35.87633881</v>
      </c>
      <c r="C2247" s="6" t="s">
        <v>4556</v>
      </c>
      <c r="D2247" s="6" t="s">
        <v>6024</v>
      </c>
      <c r="E2247" s="6" t="s">
        <v>6113</v>
      </c>
      <c r="F2247" s="6" t="s">
        <v>6114</v>
      </c>
      <c r="G2247" s="6" t="s">
        <v>6115</v>
      </c>
      <c r="H2247" s="6" t="str">
        <f t="shared" si="72"/>
        <v>http://maps.google.com/maps?q=34.39217778,35.87633881</v>
      </c>
      <c r="I2247" s="7" t="str">
        <f t="shared" si="73"/>
        <v>See on Google Maps</v>
      </c>
    </row>
    <row r="2248" spans="1:9" x14ac:dyDescent="0.25">
      <c r="A2248" s="5">
        <v>34.277536060000003</v>
      </c>
      <c r="B2248" s="5">
        <v>35.932211070000001</v>
      </c>
      <c r="C2248" s="6" t="s">
        <v>4556</v>
      </c>
      <c r="D2248" s="6" t="s">
        <v>6024</v>
      </c>
      <c r="E2248" s="6" t="s">
        <v>6116</v>
      </c>
      <c r="F2248" s="6" t="s">
        <v>6117</v>
      </c>
      <c r="G2248" s="6" t="s">
        <v>6118</v>
      </c>
      <c r="H2248" s="6" t="str">
        <f t="shared" si="72"/>
        <v>http://maps.google.com/maps?q=34.27753606,35.93221107</v>
      </c>
      <c r="I2248" s="7" t="str">
        <f t="shared" si="73"/>
        <v>See on Google Maps</v>
      </c>
    </row>
    <row r="2249" spans="1:9" x14ac:dyDescent="0.25">
      <c r="A2249" s="5">
        <v>34.27213338</v>
      </c>
      <c r="B2249" s="5">
        <v>35.941511030000001</v>
      </c>
      <c r="C2249" s="6" t="s">
        <v>4556</v>
      </c>
      <c r="D2249" s="6" t="s">
        <v>6024</v>
      </c>
      <c r="E2249" s="6" t="s">
        <v>6119</v>
      </c>
      <c r="F2249" s="6" t="s">
        <v>6120</v>
      </c>
      <c r="G2249" s="6" t="s">
        <v>6121</v>
      </c>
      <c r="H2249" s="6" t="str">
        <f t="shared" si="72"/>
        <v>http://maps.google.com/maps?q=34.27213338,35.94151103</v>
      </c>
      <c r="I2249" s="7" t="str">
        <f t="shared" si="73"/>
        <v>See on Google Maps</v>
      </c>
    </row>
    <row r="2250" spans="1:9" x14ac:dyDescent="0.25">
      <c r="A2250" s="5">
        <v>34.43301116</v>
      </c>
      <c r="B2250" s="5">
        <v>35.887480459999999</v>
      </c>
      <c r="C2250" s="6" t="s">
        <v>4556</v>
      </c>
      <c r="D2250" s="6" t="s">
        <v>6024</v>
      </c>
      <c r="E2250" s="6" t="s">
        <v>6122</v>
      </c>
      <c r="F2250" s="6" t="s">
        <v>6123</v>
      </c>
      <c r="G2250" s="6" t="s">
        <v>6124</v>
      </c>
      <c r="H2250" s="6" t="str">
        <f t="shared" si="72"/>
        <v>http://maps.google.com/maps?q=34.43301116,35.88748046</v>
      </c>
      <c r="I2250" s="7" t="str">
        <f t="shared" si="73"/>
        <v>See on Google Maps</v>
      </c>
    </row>
    <row r="2251" spans="1:9" x14ac:dyDescent="0.25">
      <c r="A2251" s="5">
        <v>34.41354432</v>
      </c>
      <c r="B2251" s="5">
        <v>35.87829447</v>
      </c>
      <c r="C2251" s="6" t="s">
        <v>4556</v>
      </c>
      <c r="D2251" s="6" t="s">
        <v>6024</v>
      </c>
      <c r="E2251" s="6" t="s">
        <v>6125</v>
      </c>
      <c r="F2251" s="6" t="s">
        <v>4929</v>
      </c>
      <c r="G2251" s="6" t="s">
        <v>6126</v>
      </c>
      <c r="H2251" s="6" t="str">
        <f t="shared" si="72"/>
        <v>http://maps.google.com/maps?q=34.41354432,35.87829447</v>
      </c>
      <c r="I2251" s="7" t="str">
        <f t="shared" si="73"/>
        <v>See on Google Maps</v>
      </c>
    </row>
    <row r="2252" spans="1:9" x14ac:dyDescent="0.25">
      <c r="A2252" s="5">
        <v>34.411459790000002</v>
      </c>
      <c r="B2252" s="5">
        <v>35.925026109999997</v>
      </c>
      <c r="C2252" s="6" t="s">
        <v>4556</v>
      </c>
      <c r="D2252" s="6" t="s">
        <v>6024</v>
      </c>
      <c r="E2252" s="6" t="s">
        <v>6127</v>
      </c>
      <c r="F2252" s="6" t="s">
        <v>6127</v>
      </c>
      <c r="G2252" s="6" t="s">
        <v>6128</v>
      </c>
      <c r="H2252" s="6" t="str">
        <f t="shared" si="72"/>
        <v>http://maps.google.com/maps?q=34.41145979,35.92502611</v>
      </c>
      <c r="I2252" s="7" t="str">
        <f t="shared" si="73"/>
        <v>See on Google Maps</v>
      </c>
    </row>
    <row r="2253" spans="1:9" x14ac:dyDescent="0.25">
      <c r="A2253" s="5">
        <v>34.33516375</v>
      </c>
      <c r="B2253" s="5">
        <v>35.940208349999999</v>
      </c>
      <c r="C2253" s="6" t="s">
        <v>4556</v>
      </c>
      <c r="D2253" s="6" t="s">
        <v>6024</v>
      </c>
      <c r="E2253" s="6" t="s">
        <v>6129</v>
      </c>
      <c r="F2253" s="6" t="s">
        <v>6130</v>
      </c>
      <c r="G2253" s="6" t="s">
        <v>6131</v>
      </c>
      <c r="H2253" s="6" t="str">
        <f t="shared" si="72"/>
        <v>http://maps.google.com/maps?q=34.33516375,35.94020835</v>
      </c>
      <c r="I2253" s="7" t="str">
        <f t="shared" si="73"/>
        <v>See on Google Maps</v>
      </c>
    </row>
    <row r="2254" spans="1:9" x14ac:dyDescent="0.25">
      <c r="A2254" s="5">
        <v>34.402096489999998</v>
      </c>
      <c r="B2254" s="5">
        <v>35.90827925</v>
      </c>
      <c r="C2254" s="6" t="s">
        <v>4556</v>
      </c>
      <c r="D2254" s="6" t="s">
        <v>6024</v>
      </c>
      <c r="E2254" s="6" t="s">
        <v>6132</v>
      </c>
      <c r="F2254" s="6" t="s">
        <v>6133</v>
      </c>
      <c r="G2254" s="6" t="s">
        <v>6134</v>
      </c>
      <c r="H2254" s="6" t="str">
        <f t="shared" si="72"/>
        <v>http://maps.google.com/maps?q=34.40209649,35.90827925</v>
      </c>
      <c r="I2254" s="7" t="str">
        <f t="shared" si="73"/>
        <v>See on Google Maps</v>
      </c>
    </row>
    <row r="2255" spans="1:9" x14ac:dyDescent="0.25">
      <c r="A2255" s="5">
        <v>34.380600000000001</v>
      </c>
      <c r="B2255" s="5">
        <v>35.916600000000003</v>
      </c>
      <c r="C2255" s="6" t="s">
        <v>4556</v>
      </c>
      <c r="D2255" s="6" t="s">
        <v>6024</v>
      </c>
      <c r="E2255" s="6" t="s">
        <v>7318</v>
      </c>
      <c r="F2255" s="6"/>
      <c r="G2255" s="6"/>
      <c r="H2255" s="6" t="str">
        <f t="shared" si="72"/>
        <v>http://maps.google.com/maps?q=34.3806,35.9166</v>
      </c>
      <c r="I2255" s="7" t="str">
        <f t="shared" si="73"/>
        <v>See on Google Maps</v>
      </c>
    </row>
    <row r="2256" spans="1:9" x14ac:dyDescent="0.25">
      <c r="A2256" s="5">
        <v>34.392519350000001</v>
      </c>
      <c r="B2256" s="5">
        <v>35.872041580000001</v>
      </c>
      <c r="C2256" s="6" t="s">
        <v>4556</v>
      </c>
      <c r="D2256" s="6" t="s">
        <v>6024</v>
      </c>
      <c r="E2256" s="6" t="s">
        <v>6135</v>
      </c>
      <c r="F2256" s="6" t="s">
        <v>6136</v>
      </c>
      <c r="G2256" s="6" t="s">
        <v>6137</v>
      </c>
      <c r="H2256" s="6" t="str">
        <f t="shared" si="72"/>
        <v>http://maps.google.com/maps?q=34.39251935,35.87204158</v>
      </c>
      <c r="I2256" s="7" t="str">
        <f t="shared" si="73"/>
        <v>See on Google Maps</v>
      </c>
    </row>
    <row r="2257" spans="1:9" x14ac:dyDescent="0.25">
      <c r="A2257" s="5">
        <v>34.428639009999998</v>
      </c>
      <c r="B2257" s="5">
        <v>35.959333260000001</v>
      </c>
      <c r="C2257" s="6" t="s">
        <v>4556</v>
      </c>
      <c r="D2257" s="6" t="s">
        <v>6024</v>
      </c>
      <c r="E2257" s="6" t="s">
        <v>3330</v>
      </c>
      <c r="F2257" s="6" t="s">
        <v>6138</v>
      </c>
      <c r="G2257" s="6" t="s">
        <v>6139</v>
      </c>
      <c r="H2257" s="6" t="str">
        <f t="shared" si="72"/>
        <v>http://maps.google.com/maps?q=34.42863901,35.95933326</v>
      </c>
      <c r="I2257" s="7" t="str">
        <f t="shared" si="73"/>
        <v>See on Google Maps</v>
      </c>
    </row>
    <row r="2258" spans="1:9" x14ac:dyDescent="0.25">
      <c r="A2258" s="5">
        <v>34.32816107</v>
      </c>
      <c r="B2258" s="5">
        <v>35.932433349999997</v>
      </c>
      <c r="C2258" s="6" t="s">
        <v>4556</v>
      </c>
      <c r="D2258" s="6" t="s">
        <v>6024</v>
      </c>
      <c r="E2258" s="6" t="s">
        <v>4937</v>
      </c>
      <c r="F2258" s="6" t="s">
        <v>6140</v>
      </c>
      <c r="G2258" s="6" t="s">
        <v>6141</v>
      </c>
      <c r="H2258" s="6" t="str">
        <f t="shared" si="72"/>
        <v>http://maps.google.com/maps?q=34.32816107,35.93243335</v>
      </c>
      <c r="I2258" s="7" t="str">
        <f t="shared" si="73"/>
        <v>See on Google Maps</v>
      </c>
    </row>
    <row r="2259" spans="1:9" x14ac:dyDescent="0.25">
      <c r="A2259" s="5">
        <v>34.454597319999998</v>
      </c>
      <c r="B2259" s="5">
        <v>35.927086080000002</v>
      </c>
      <c r="C2259" s="6" t="s">
        <v>4556</v>
      </c>
      <c r="D2259" s="6" t="s">
        <v>6024</v>
      </c>
      <c r="E2259" s="6" t="s">
        <v>6142</v>
      </c>
      <c r="F2259" s="6" t="s">
        <v>6143</v>
      </c>
      <c r="G2259" s="6" t="s">
        <v>6144</v>
      </c>
      <c r="H2259" s="6" t="str">
        <f t="shared" si="72"/>
        <v>http://maps.google.com/maps?q=34.45459732,35.92708608</v>
      </c>
      <c r="I2259" s="7" t="str">
        <f t="shared" si="73"/>
        <v>See on Google Maps</v>
      </c>
    </row>
    <row r="2260" spans="1:9" x14ac:dyDescent="0.25">
      <c r="A2260" s="5">
        <v>34.360058279999997</v>
      </c>
      <c r="B2260" s="5">
        <v>35.8889055</v>
      </c>
      <c r="C2260" s="6" t="s">
        <v>4556</v>
      </c>
      <c r="D2260" s="6" t="s">
        <v>6024</v>
      </c>
      <c r="E2260" s="6" t="s">
        <v>4971</v>
      </c>
      <c r="F2260" s="6" t="s">
        <v>6145</v>
      </c>
      <c r="G2260" s="6" t="s">
        <v>6146</v>
      </c>
      <c r="H2260" s="6" t="str">
        <f t="shared" si="72"/>
        <v>http://maps.google.com/maps?q=34.36005828,35.8889055</v>
      </c>
      <c r="I2260" s="7" t="str">
        <f t="shared" si="73"/>
        <v>See on Google Maps</v>
      </c>
    </row>
    <row r="2261" spans="1:9" x14ac:dyDescent="0.25">
      <c r="A2261" s="5">
        <v>34.403726820000003</v>
      </c>
      <c r="B2261" s="5">
        <v>35.925645119999999</v>
      </c>
      <c r="C2261" s="6" t="s">
        <v>4556</v>
      </c>
      <c r="D2261" s="6" t="s">
        <v>6024</v>
      </c>
      <c r="E2261" s="6" t="s">
        <v>6147</v>
      </c>
      <c r="F2261" s="6" t="s">
        <v>6147</v>
      </c>
      <c r="G2261" s="6" t="s">
        <v>6148</v>
      </c>
      <c r="H2261" s="6" t="str">
        <f t="shared" si="72"/>
        <v>http://maps.google.com/maps?q=34.40372682,35.92564512</v>
      </c>
      <c r="I2261" s="7" t="str">
        <f t="shared" si="73"/>
        <v>See on Google Maps</v>
      </c>
    </row>
    <row r="2262" spans="1:9" x14ac:dyDescent="0.25">
      <c r="A2262" s="5">
        <v>34.367111090000002</v>
      </c>
      <c r="B2262" s="5">
        <v>35.878949949999999</v>
      </c>
      <c r="C2262" s="6" t="s">
        <v>4556</v>
      </c>
      <c r="D2262" s="6" t="s">
        <v>6024</v>
      </c>
      <c r="E2262" s="6" t="s">
        <v>6149</v>
      </c>
      <c r="F2262" s="6" t="s">
        <v>6150</v>
      </c>
      <c r="G2262" s="6" t="s">
        <v>6151</v>
      </c>
      <c r="H2262" s="6" t="str">
        <f t="shared" si="72"/>
        <v>http://maps.google.com/maps?q=34.36711109,35.87894995</v>
      </c>
      <c r="I2262" s="7" t="str">
        <f t="shared" si="73"/>
        <v>See on Google Maps</v>
      </c>
    </row>
    <row r="2263" spans="1:9" x14ac:dyDescent="0.25">
      <c r="A2263" s="5">
        <v>34.447005679999997</v>
      </c>
      <c r="B2263" s="5">
        <v>35.959374990000001</v>
      </c>
      <c r="C2263" s="6" t="s">
        <v>4556</v>
      </c>
      <c r="D2263" s="6" t="s">
        <v>6024</v>
      </c>
      <c r="E2263" s="6" t="s">
        <v>1046</v>
      </c>
      <c r="F2263" s="6" t="s">
        <v>6152</v>
      </c>
      <c r="G2263" s="6" t="s">
        <v>6153</v>
      </c>
      <c r="H2263" s="6" t="str">
        <f t="shared" si="72"/>
        <v>http://maps.google.com/maps?q=34.44700568,35.95937499</v>
      </c>
      <c r="I2263" s="7" t="str">
        <f t="shared" si="73"/>
        <v>See on Google Maps</v>
      </c>
    </row>
    <row r="2264" spans="1:9" x14ac:dyDescent="0.25">
      <c r="A2264" s="5">
        <v>34.384147290000001</v>
      </c>
      <c r="B2264" s="5">
        <v>35.893322140000002</v>
      </c>
      <c r="C2264" s="6" t="s">
        <v>4556</v>
      </c>
      <c r="D2264" s="6" t="s">
        <v>6024</v>
      </c>
      <c r="E2264" s="6" t="s">
        <v>6154</v>
      </c>
      <c r="F2264" s="6" t="s">
        <v>6155</v>
      </c>
      <c r="G2264" s="6" t="s">
        <v>6156</v>
      </c>
      <c r="H2264" s="6" t="str">
        <f t="shared" si="72"/>
        <v>http://maps.google.com/maps?q=34.38414729,35.89332214</v>
      </c>
      <c r="I2264" s="7" t="str">
        <f t="shared" si="73"/>
        <v>See on Google Maps</v>
      </c>
    </row>
    <row r="2265" spans="1:9" x14ac:dyDescent="0.25">
      <c r="A2265" s="5">
        <v>34.296986109999999</v>
      </c>
      <c r="B2265" s="5">
        <v>35.877952780000001</v>
      </c>
      <c r="C2265" s="6" t="s">
        <v>4556</v>
      </c>
      <c r="D2265" s="6" t="s">
        <v>6024</v>
      </c>
      <c r="E2265" s="6" t="s">
        <v>6157</v>
      </c>
      <c r="F2265" s="6" t="s">
        <v>6158</v>
      </c>
      <c r="G2265" s="6" t="s">
        <v>6159</v>
      </c>
      <c r="H2265" s="6" t="str">
        <f t="shared" si="72"/>
        <v>http://maps.google.com/maps?q=34.29698611,35.87795278</v>
      </c>
      <c r="I2265" s="7" t="str">
        <f t="shared" si="73"/>
        <v>See on Google Maps</v>
      </c>
    </row>
    <row r="2266" spans="1:9" x14ac:dyDescent="0.25">
      <c r="A2266" s="5">
        <v>34.304761020000001</v>
      </c>
      <c r="B2266" s="5">
        <v>35.890283250000003</v>
      </c>
      <c r="C2266" s="6" t="s">
        <v>4556</v>
      </c>
      <c r="D2266" s="6" t="s">
        <v>6024</v>
      </c>
      <c r="E2266" s="6" t="s">
        <v>6160</v>
      </c>
      <c r="F2266" s="6" t="s">
        <v>6160</v>
      </c>
      <c r="G2266" s="6" t="s">
        <v>6161</v>
      </c>
      <c r="H2266" s="6" t="str">
        <f t="shared" si="72"/>
        <v>http://maps.google.com/maps?q=34.30476102,35.89028325</v>
      </c>
      <c r="I2266" s="7" t="str">
        <f t="shared" si="73"/>
        <v>See on Google Maps</v>
      </c>
    </row>
    <row r="2267" spans="1:9" x14ac:dyDescent="0.25">
      <c r="A2267" s="5">
        <v>34.364452759999999</v>
      </c>
      <c r="B2267" s="5">
        <v>35.862961079999998</v>
      </c>
      <c r="C2267" s="6" t="s">
        <v>4556</v>
      </c>
      <c r="D2267" s="6" t="s">
        <v>6024</v>
      </c>
      <c r="E2267" s="6" t="s">
        <v>6162</v>
      </c>
      <c r="F2267" s="6" t="s">
        <v>6162</v>
      </c>
      <c r="G2267" s="6" t="s">
        <v>6163</v>
      </c>
      <c r="H2267" s="6" t="str">
        <f t="shared" si="72"/>
        <v>http://maps.google.com/maps?q=34.36445276,35.86296108</v>
      </c>
      <c r="I2267" s="7" t="str">
        <f t="shared" si="73"/>
        <v>See on Google Maps</v>
      </c>
    </row>
    <row r="2268" spans="1:9" x14ac:dyDescent="0.25">
      <c r="A2268" s="5">
        <v>34.393411180000001</v>
      </c>
      <c r="B2268" s="5">
        <v>35.904552690000003</v>
      </c>
      <c r="C2268" s="6" t="s">
        <v>4556</v>
      </c>
      <c r="D2268" s="6" t="s">
        <v>6024</v>
      </c>
      <c r="E2268" s="6" t="s">
        <v>6164</v>
      </c>
      <c r="F2268" s="6" t="s">
        <v>6165</v>
      </c>
      <c r="G2268" s="6" t="s">
        <v>6166</v>
      </c>
      <c r="H2268" s="6" t="str">
        <f t="shared" si="72"/>
        <v>http://maps.google.com/maps?q=34.39341118,35.90455269</v>
      </c>
      <c r="I2268" s="7" t="str">
        <f t="shared" si="73"/>
        <v>See on Google Maps</v>
      </c>
    </row>
    <row r="2269" spans="1:9" x14ac:dyDescent="0.25">
      <c r="A2269" s="5">
        <v>34.317133249999998</v>
      </c>
      <c r="B2269" s="5">
        <v>35.879341619999998</v>
      </c>
      <c r="C2269" s="6" t="s">
        <v>4556</v>
      </c>
      <c r="D2269" s="6" t="s">
        <v>6024</v>
      </c>
      <c r="E2269" s="6" t="s">
        <v>6167</v>
      </c>
      <c r="F2269" s="6" t="s">
        <v>6168</v>
      </c>
      <c r="G2269" s="6" t="s">
        <v>6169</v>
      </c>
      <c r="H2269" s="6" t="str">
        <f t="shared" si="72"/>
        <v>http://maps.google.com/maps?q=34.31713325,35.87934162</v>
      </c>
      <c r="I2269" s="7" t="str">
        <f t="shared" si="73"/>
        <v>See on Google Maps</v>
      </c>
    </row>
    <row r="2270" spans="1:9" x14ac:dyDescent="0.25">
      <c r="A2270" s="5">
        <v>34.382683460000003</v>
      </c>
      <c r="B2270" s="5">
        <v>35.898208259999997</v>
      </c>
      <c r="C2270" s="6" t="s">
        <v>4556</v>
      </c>
      <c r="D2270" s="6" t="s">
        <v>6024</v>
      </c>
      <c r="E2270" s="6" t="s">
        <v>6170</v>
      </c>
      <c r="F2270" s="6" t="s">
        <v>6171</v>
      </c>
      <c r="G2270" s="6" t="s">
        <v>6172</v>
      </c>
      <c r="H2270" s="6" t="str">
        <f t="shared" si="72"/>
        <v>http://maps.google.com/maps?q=34.38268346,35.89820826</v>
      </c>
      <c r="I2270" s="7" t="str">
        <f t="shared" si="73"/>
        <v>See on Google Maps</v>
      </c>
    </row>
    <row r="2271" spans="1:9" x14ac:dyDescent="0.25">
      <c r="A2271" s="5">
        <v>34.374194439999997</v>
      </c>
      <c r="B2271" s="5">
        <v>35.867866730000003</v>
      </c>
      <c r="C2271" s="6" t="s">
        <v>4556</v>
      </c>
      <c r="D2271" s="6" t="s">
        <v>6024</v>
      </c>
      <c r="E2271" s="6" t="s">
        <v>6173</v>
      </c>
      <c r="F2271" s="6" t="s">
        <v>6173</v>
      </c>
      <c r="G2271" s="6" t="s">
        <v>6174</v>
      </c>
      <c r="H2271" s="6" t="str">
        <f t="shared" si="72"/>
        <v>http://maps.google.com/maps?q=34.37419444,35.86786673</v>
      </c>
      <c r="I2271" s="7" t="str">
        <f t="shared" si="73"/>
        <v>See on Google Maps</v>
      </c>
    </row>
    <row r="2272" spans="1:9" x14ac:dyDescent="0.25">
      <c r="A2272" s="5">
        <v>34.338280660000002</v>
      </c>
      <c r="B2272" s="5">
        <v>35.902102800000002</v>
      </c>
      <c r="C2272" s="6" t="s">
        <v>4556</v>
      </c>
      <c r="D2272" s="6" t="s">
        <v>6024</v>
      </c>
      <c r="E2272" s="6" t="s">
        <v>6175</v>
      </c>
      <c r="F2272" s="6" t="s">
        <v>6176</v>
      </c>
      <c r="G2272" s="6" t="s">
        <v>6177</v>
      </c>
      <c r="H2272" s="6" t="str">
        <f t="shared" si="72"/>
        <v>http://maps.google.com/maps?q=34.33828066,35.9021028</v>
      </c>
      <c r="I2272" s="7" t="str">
        <f t="shared" si="73"/>
        <v>See on Google Maps</v>
      </c>
    </row>
    <row r="2273" spans="1:9" x14ac:dyDescent="0.25">
      <c r="A2273" s="5">
        <v>34.347311070000003</v>
      </c>
      <c r="B2273" s="5">
        <v>35.894772140000001</v>
      </c>
      <c r="C2273" s="6" t="s">
        <v>4556</v>
      </c>
      <c r="D2273" s="6" t="s">
        <v>6024</v>
      </c>
      <c r="E2273" s="6" t="s">
        <v>6178</v>
      </c>
      <c r="F2273" s="6" t="s">
        <v>6179</v>
      </c>
      <c r="G2273" s="6" t="s">
        <v>6180</v>
      </c>
      <c r="H2273" s="6" t="str">
        <f t="shared" si="72"/>
        <v>http://maps.google.com/maps?q=34.34731107,35.89477214</v>
      </c>
      <c r="I2273" s="7" t="str">
        <f t="shared" si="73"/>
        <v>See on Google Maps</v>
      </c>
    </row>
    <row r="2274" spans="1:9" x14ac:dyDescent="0.25">
      <c r="A2274" s="5">
        <v>34.361866579999997</v>
      </c>
      <c r="B2274" s="5">
        <v>35.91031383</v>
      </c>
      <c r="C2274" s="6" t="s">
        <v>4556</v>
      </c>
      <c r="D2274" s="6" t="s">
        <v>6024</v>
      </c>
      <c r="E2274" s="6" t="s">
        <v>6181</v>
      </c>
      <c r="F2274" s="6" t="s">
        <v>6182</v>
      </c>
      <c r="G2274" s="6" t="s">
        <v>6183</v>
      </c>
      <c r="H2274" s="6" t="str">
        <f t="shared" si="72"/>
        <v>http://maps.google.com/maps?q=34.36186658,35.91031383</v>
      </c>
      <c r="I2274" s="7" t="str">
        <f t="shared" si="73"/>
        <v>See on Google Maps</v>
      </c>
    </row>
    <row r="2275" spans="1:9" x14ac:dyDescent="0.25">
      <c r="A2275" s="5">
        <v>34.418349939999999</v>
      </c>
      <c r="B2275" s="5">
        <v>35.87155826</v>
      </c>
      <c r="C2275" s="6" t="s">
        <v>4556</v>
      </c>
      <c r="D2275" s="6" t="s">
        <v>6024</v>
      </c>
      <c r="E2275" s="6" t="s">
        <v>1555</v>
      </c>
      <c r="F2275" s="6" t="s">
        <v>6184</v>
      </c>
      <c r="G2275" s="6" t="s">
        <v>6185</v>
      </c>
      <c r="H2275" s="6" t="str">
        <f t="shared" si="72"/>
        <v>http://maps.google.com/maps?q=34.41834994,35.87155826</v>
      </c>
      <c r="I2275" s="7" t="str">
        <f t="shared" si="73"/>
        <v>See on Google Maps</v>
      </c>
    </row>
    <row r="2276" spans="1:9" x14ac:dyDescent="0.25">
      <c r="A2276" s="5">
        <v>34.29812227</v>
      </c>
      <c r="B2276" s="5">
        <v>35.918494369999998</v>
      </c>
      <c r="C2276" s="6" t="s">
        <v>4556</v>
      </c>
      <c r="D2276" s="6" t="s">
        <v>6024</v>
      </c>
      <c r="E2276" s="6" t="s">
        <v>6186</v>
      </c>
      <c r="F2276" s="6" t="s">
        <v>6186</v>
      </c>
      <c r="G2276" s="6" t="s">
        <v>6187</v>
      </c>
      <c r="H2276" s="6" t="str">
        <f t="shared" si="72"/>
        <v>http://maps.google.com/maps?q=34.29812227,35.91849437</v>
      </c>
      <c r="I2276" s="7" t="str">
        <f t="shared" si="73"/>
        <v>See on Google Maps</v>
      </c>
    </row>
    <row r="2277" spans="1:9" x14ac:dyDescent="0.25">
      <c r="A2277" s="5">
        <v>34.396299999999997</v>
      </c>
      <c r="B2277" s="5">
        <v>35.895800000000001</v>
      </c>
      <c r="C2277" s="6" t="s">
        <v>4556</v>
      </c>
      <c r="D2277" s="6" t="s">
        <v>6024</v>
      </c>
      <c r="E2277" s="6" t="s">
        <v>7348</v>
      </c>
      <c r="F2277" s="6"/>
      <c r="G2277" s="6"/>
      <c r="H2277" s="6" t="str">
        <f t="shared" si="72"/>
        <v>http://maps.google.com/maps?q=34.3963,35.8958</v>
      </c>
      <c r="I2277" s="7" t="str">
        <f t="shared" si="73"/>
        <v>See on Google Maps</v>
      </c>
    </row>
    <row r="2278" spans="1:9" x14ac:dyDescent="0.25">
      <c r="A2278" s="5">
        <v>34.322777840000001</v>
      </c>
      <c r="B2278" s="5">
        <v>35.948622280000002</v>
      </c>
      <c r="C2278" s="6" t="s">
        <v>4556</v>
      </c>
      <c r="D2278" s="6" t="s">
        <v>6024</v>
      </c>
      <c r="E2278" s="6" t="s">
        <v>6191</v>
      </c>
      <c r="F2278" s="6" t="s">
        <v>6192</v>
      </c>
      <c r="G2278" s="6" t="s">
        <v>6193</v>
      </c>
      <c r="H2278" s="6" t="str">
        <f t="shared" si="72"/>
        <v>http://maps.google.com/maps?q=34.32277784,35.94862228</v>
      </c>
      <c r="I2278" s="7" t="str">
        <f t="shared" si="73"/>
        <v>See on Google Maps</v>
      </c>
    </row>
    <row r="2279" spans="1:9" x14ac:dyDescent="0.25">
      <c r="A2279" s="5">
        <v>34.453299999999999</v>
      </c>
      <c r="B2279" s="5">
        <v>35.930199999999999</v>
      </c>
      <c r="C2279" s="6" t="s">
        <v>4556</v>
      </c>
      <c r="D2279" s="6" t="s">
        <v>6024</v>
      </c>
      <c r="E2279" s="6" t="s">
        <v>7317</v>
      </c>
      <c r="F2279" s="6"/>
      <c r="G2279" s="6"/>
      <c r="H2279" s="6" t="str">
        <f t="shared" si="72"/>
        <v>http://maps.google.com/maps?q=34.4533,35.9302</v>
      </c>
      <c r="I2279" s="7" t="str">
        <f t="shared" si="73"/>
        <v>See on Google Maps</v>
      </c>
    </row>
    <row r="2280" spans="1:9" x14ac:dyDescent="0.25">
      <c r="A2280" s="5">
        <v>34.379353170000002</v>
      </c>
      <c r="B2280" s="5">
        <v>35.881443269999998</v>
      </c>
      <c r="C2280" s="6" t="s">
        <v>4556</v>
      </c>
      <c r="D2280" s="6" t="s">
        <v>6024</v>
      </c>
      <c r="E2280" s="6" t="s">
        <v>6188</v>
      </c>
      <c r="F2280" s="6" t="s">
        <v>6189</v>
      </c>
      <c r="G2280" s="6" t="s">
        <v>6190</v>
      </c>
      <c r="H2280" s="6" t="str">
        <f t="shared" si="72"/>
        <v>http://maps.google.com/maps?q=34.37935317,35.88144327</v>
      </c>
      <c r="I2280" s="7" t="str">
        <f t="shared" si="73"/>
        <v>See on Google Maps</v>
      </c>
    </row>
    <row r="2281" spans="1:9" x14ac:dyDescent="0.25">
      <c r="A2281" s="5">
        <v>34.284416669999999</v>
      </c>
      <c r="B2281" s="5">
        <v>35.921511090000003</v>
      </c>
      <c r="C2281" s="6" t="s">
        <v>4556</v>
      </c>
      <c r="D2281" s="6" t="s">
        <v>6024</v>
      </c>
      <c r="E2281" s="6" t="s">
        <v>6194</v>
      </c>
      <c r="F2281" s="6" t="s">
        <v>1570</v>
      </c>
      <c r="G2281" s="6" t="s">
        <v>6195</v>
      </c>
      <c r="H2281" s="6" t="str">
        <f t="shared" si="72"/>
        <v>http://maps.google.com/maps?q=34.28441667,35.92151109</v>
      </c>
      <c r="I2281" s="7" t="str">
        <f t="shared" si="73"/>
        <v>See on Google Maps</v>
      </c>
    </row>
    <row r="2282" spans="1:9" x14ac:dyDescent="0.25">
      <c r="A2282" s="5">
        <v>34.346299999999999</v>
      </c>
      <c r="B2282" s="5">
        <v>35.906999999999996</v>
      </c>
      <c r="C2282" s="6" t="s">
        <v>4556</v>
      </c>
      <c r="D2282" s="6" t="s">
        <v>6024</v>
      </c>
      <c r="E2282" s="6" t="s">
        <v>7319</v>
      </c>
      <c r="F2282" s="6"/>
      <c r="G2282" s="6"/>
      <c r="H2282" s="6" t="str">
        <f t="shared" si="72"/>
        <v>http://maps.google.com/maps?q=34.3463,35.907</v>
      </c>
      <c r="I2282" s="7" t="str">
        <f t="shared" si="73"/>
        <v>See on Google Maps</v>
      </c>
    </row>
    <row r="2283" spans="1:9" x14ac:dyDescent="0.25">
      <c r="A2283" s="5">
        <v>34.41845627</v>
      </c>
      <c r="B2283" s="5">
        <v>35.932960819999998</v>
      </c>
      <c r="C2283" s="6" t="s">
        <v>4556</v>
      </c>
      <c r="D2283" s="6" t="s">
        <v>6024</v>
      </c>
      <c r="E2283" s="6" t="s">
        <v>6196</v>
      </c>
      <c r="F2283" s="6" t="s">
        <v>6197</v>
      </c>
      <c r="G2283" s="6" t="s">
        <v>6198</v>
      </c>
      <c r="H2283" s="6" t="str">
        <f t="shared" si="72"/>
        <v>http://maps.google.com/maps?q=34.41845627,35.93296082</v>
      </c>
      <c r="I2283" s="7" t="str">
        <f t="shared" si="73"/>
        <v>See on Google Maps</v>
      </c>
    </row>
    <row r="2284" spans="1:9" x14ac:dyDescent="0.25">
      <c r="A2284" s="5">
        <v>34.332447119999998</v>
      </c>
      <c r="B2284" s="5">
        <v>35.928902720000004</v>
      </c>
      <c r="C2284" s="6" t="s">
        <v>4556</v>
      </c>
      <c r="D2284" s="6" t="s">
        <v>6024</v>
      </c>
      <c r="E2284" s="6" t="s">
        <v>6199</v>
      </c>
      <c r="F2284" s="6" t="s">
        <v>6199</v>
      </c>
      <c r="G2284" s="6" t="s">
        <v>6200</v>
      </c>
      <c r="H2284" s="6" t="str">
        <f t="shared" si="72"/>
        <v>http://maps.google.com/maps?q=34.33244712,35.92890272</v>
      </c>
      <c r="I2284" s="7" t="str">
        <f t="shared" si="73"/>
        <v>See on Google Maps</v>
      </c>
    </row>
    <row r="2285" spans="1:9" x14ac:dyDescent="0.25">
      <c r="A2285" s="5">
        <v>34.360400050000003</v>
      </c>
      <c r="B2285" s="5">
        <v>35.919113920000001</v>
      </c>
      <c r="C2285" s="6" t="s">
        <v>4556</v>
      </c>
      <c r="D2285" s="6" t="s">
        <v>6024</v>
      </c>
      <c r="E2285" s="6" t="s">
        <v>6201</v>
      </c>
      <c r="F2285" s="6" t="s">
        <v>6202</v>
      </c>
      <c r="G2285" s="6" t="s">
        <v>6203</v>
      </c>
      <c r="H2285" s="6" t="str">
        <f t="shared" si="72"/>
        <v>http://maps.google.com/maps?q=34.36040005,35.91911392</v>
      </c>
      <c r="I2285" s="7" t="str">
        <f t="shared" si="73"/>
        <v>See on Google Maps</v>
      </c>
    </row>
    <row r="2286" spans="1:9" x14ac:dyDescent="0.25">
      <c r="A2286" s="5">
        <v>34.397152740000003</v>
      </c>
      <c r="B2286" s="5">
        <v>35.919775000000001</v>
      </c>
      <c r="C2286" s="6" t="s">
        <v>4556</v>
      </c>
      <c r="D2286" s="6" t="s">
        <v>6024</v>
      </c>
      <c r="E2286" s="6" t="s">
        <v>6204</v>
      </c>
      <c r="F2286" s="6" t="s">
        <v>6205</v>
      </c>
      <c r="G2286" s="6" t="s">
        <v>6206</v>
      </c>
      <c r="H2286" s="6" t="str">
        <f t="shared" si="72"/>
        <v>http://maps.google.com/maps?q=34.39715274,35.919775</v>
      </c>
      <c r="I2286" s="7" t="str">
        <f t="shared" si="73"/>
        <v>See on Google Maps</v>
      </c>
    </row>
    <row r="2287" spans="1:9" x14ac:dyDescent="0.25">
      <c r="A2287" s="5">
        <v>34.465499999999999</v>
      </c>
      <c r="B2287" s="5">
        <v>35.9833</v>
      </c>
      <c r="C2287" s="6" t="s">
        <v>4556</v>
      </c>
      <c r="D2287" s="6" t="s">
        <v>6024</v>
      </c>
      <c r="E2287" s="6" t="s">
        <v>7314</v>
      </c>
      <c r="F2287" s="6"/>
      <c r="G2287" s="6"/>
      <c r="H2287" s="6" t="str">
        <f t="shared" si="72"/>
        <v>http://maps.google.com/maps?q=34.4655,35.9833</v>
      </c>
      <c r="I2287" s="7" t="str">
        <f t="shared" si="73"/>
        <v>See on Google Maps</v>
      </c>
    </row>
    <row r="2288" spans="1:9" x14ac:dyDescent="0.25">
      <c r="A2288" s="5">
        <v>34.308805579999998</v>
      </c>
      <c r="B2288" s="5">
        <v>35.866624950000002</v>
      </c>
      <c r="C2288" s="6" t="s">
        <v>4556</v>
      </c>
      <c r="D2288" s="6" t="s">
        <v>6024</v>
      </c>
      <c r="E2288" s="6" t="s">
        <v>6207</v>
      </c>
      <c r="F2288" s="6" t="s">
        <v>6208</v>
      </c>
      <c r="G2288" s="6" t="s">
        <v>6209</v>
      </c>
      <c r="H2288" s="6" t="str">
        <f t="shared" si="72"/>
        <v>http://maps.google.com/maps?q=34.30880558,35.86662495</v>
      </c>
      <c r="I2288" s="7" t="str">
        <f t="shared" si="73"/>
        <v>See on Google Maps</v>
      </c>
    </row>
    <row r="2289" spans="1:9" x14ac:dyDescent="0.25">
      <c r="A2289" s="5">
        <v>34.400610229999998</v>
      </c>
      <c r="B2289" s="5">
        <v>35.939920309999998</v>
      </c>
      <c r="C2289" s="6" t="s">
        <v>4556</v>
      </c>
      <c r="D2289" s="6" t="s">
        <v>6024</v>
      </c>
      <c r="E2289" s="6" t="s">
        <v>6210</v>
      </c>
      <c r="F2289" s="6" t="s">
        <v>6210</v>
      </c>
      <c r="G2289" s="6" t="s">
        <v>6211</v>
      </c>
      <c r="H2289" s="6" t="str">
        <f t="shared" si="72"/>
        <v>http://maps.google.com/maps?q=34.40061023,35.93992031</v>
      </c>
      <c r="I2289" s="7" t="str">
        <f t="shared" si="73"/>
        <v>See on Google Maps</v>
      </c>
    </row>
    <row r="2290" spans="1:9" x14ac:dyDescent="0.25">
      <c r="A2290" s="5">
        <v>34.360100000000003</v>
      </c>
      <c r="B2290" s="5">
        <v>35.920999999999999</v>
      </c>
      <c r="C2290" s="6" t="s">
        <v>4556</v>
      </c>
      <c r="D2290" s="6" t="s">
        <v>6024</v>
      </c>
      <c r="E2290" s="6" t="s">
        <v>6202</v>
      </c>
      <c r="F2290" s="6"/>
      <c r="G2290" s="6"/>
      <c r="H2290" s="6" t="str">
        <f t="shared" si="72"/>
        <v>http://maps.google.com/maps?q=34.3601,35.921</v>
      </c>
      <c r="I2290" s="7" t="str">
        <f t="shared" si="73"/>
        <v>See on Google Maps</v>
      </c>
    </row>
    <row r="2291" spans="1:9" x14ac:dyDescent="0.25">
      <c r="A2291" s="5">
        <v>34.407484109999999</v>
      </c>
      <c r="B2291" s="5">
        <v>35.93036111</v>
      </c>
      <c r="C2291" s="6" t="s">
        <v>4556</v>
      </c>
      <c r="D2291" s="6" t="s">
        <v>6024</v>
      </c>
      <c r="E2291" s="6" t="s">
        <v>6212</v>
      </c>
      <c r="F2291" s="6" t="s">
        <v>6212</v>
      </c>
      <c r="G2291" s="6" t="s">
        <v>6213</v>
      </c>
      <c r="H2291" s="6" t="str">
        <f t="shared" si="72"/>
        <v>http://maps.google.com/maps?q=34.40748411,35.93036111</v>
      </c>
      <c r="I2291" s="7" t="str">
        <f t="shared" si="73"/>
        <v>See on Google Maps</v>
      </c>
    </row>
    <row r="2292" spans="1:9" x14ac:dyDescent="0.25">
      <c r="A2292" s="5">
        <v>34.314514789999997</v>
      </c>
      <c r="B2292" s="5">
        <v>35.906944850000002</v>
      </c>
      <c r="C2292" s="6" t="s">
        <v>4556</v>
      </c>
      <c r="D2292" s="6" t="s">
        <v>6024</v>
      </c>
      <c r="E2292" s="6" t="s">
        <v>1623</v>
      </c>
      <c r="F2292" s="6" t="s">
        <v>1622</v>
      </c>
      <c r="G2292" s="6" t="s">
        <v>6214</v>
      </c>
      <c r="H2292" s="6" t="str">
        <f t="shared" si="72"/>
        <v>http://maps.google.com/maps?q=34.31451479,35.90694485</v>
      </c>
      <c r="I2292" s="7" t="str">
        <f t="shared" si="73"/>
        <v>See on Google Maps</v>
      </c>
    </row>
    <row r="2293" spans="1:9" x14ac:dyDescent="0.25">
      <c r="A2293" s="5">
        <v>34.27937773</v>
      </c>
      <c r="B2293" s="5">
        <v>35.961238799999997</v>
      </c>
      <c r="C2293" s="6" t="s">
        <v>4556</v>
      </c>
      <c r="D2293" s="6" t="s">
        <v>6024</v>
      </c>
      <c r="E2293" s="6" t="s">
        <v>6215</v>
      </c>
      <c r="F2293" s="6" t="s">
        <v>6175</v>
      </c>
      <c r="G2293" s="6" t="s">
        <v>6216</v>
      </c>
      <c r="H2293" s="6" t="str">
        <f t="shared" si="72"/>
        <v>http://maps.google.com/maps?q=34.27937773,35.9612388</v>
      </c>
      <c r="I2293" s="7" t="str">
        <f t="shared" si="73"/>
        <v>See on Google Maps</v>
      </c>
    </row>
    <row r="2294" spans="1:9" x14ac:dyDescent="0.25">
      <c r="A2294" s="5">
        <v>34.289913839999997</v>
      </c>
      <c r="B2294" s="5">
        <v>35.910630580000003</v>
      </c>
      <c r="C2294" s="6" t="s">
        <v>4556</v>
      </c>
      <c r="D2294" s="6" t="s">
        <v>6024</v>
      </c>
      <c r="E2294" s="6" t="s">
        <v>6217</v>
      </c>
      <c r="F2294" s="6" t="s">
        <v>6217</v>
      </c>
      <c r="G2294" s="6" t="s">
        <v>6218</v>
      </c>
      <c r="H2294" s="6" t="str">
        <f t="shared" si="72"/>
        <v>http://maps.google.com/maps?q=34.28991384,35.91063058</v>
      </c>
      <c r="I2294" s="7" t="str">
        <f t="shared" si="73"/>
        <v>See on Google Maps</v>
      </c>
    </row>
    <row r="2295" spans="1:9" x14ac:dyDescent="0.25">
      <c r="A2295" s="5">
        <v>34.31736377</v>
      </c>
      <c r="B2295" s="5">
        <v>35.962100059999997</v>
      </c>
      <c r="C2295" s="6" t="s">
        <v>4556</v>
      </c>
      <c r="D2295" s="6" t="s">
        <v>6024</v>
      </c>
      <c r="E2295" s="6" t="s">
        <v>5551</v>
      </c>
      <c r="F2295" s="6" t="s">
        <v>5551</v>
      </c>
      <c r="G2295" s="6" t="s">
        <v>6219</v>
      </c>
      <c r="H2295" s="6" t="str">
        <f t="shared" si="72"/>
        <v>http://maps.google.com/maps?q=34.31736377,35.96210006</v>
      </c>
      <c r="I2295" s="7" t="str">
        <f t="shared" si="73"/>
        <v>See on Google Maps</v>
      </c>
    </row>
    <row r="2296" spans="1:9" x14ac:dyDescent="0.25">
      <c r="A2296" s="5">
        <v>34.396660969999999</v>
      </c>
      <c r="B2296" s="5">
        <v>35.895811129999998</v>
      </c>
      <c r="C2296" s="6" t="s">
        <v>4556</v>
      </c>
      <c r="D2296" s="6" t="s">
        <v>6024</v>
      </c>
      <c r="E2296" s="6" t="s">
        <v>6024</v>
      </c>
      <c r="F2296" s="6" t="s">
        <v>6024</v>
      </c>
      <c r="G2296" s="6" t="s">
        <v>6220</v>
      </c>
      <c r="H2296" s="6" t="str">
        <f t="shared" si="72"/>
        <v>http://maps.google.com/maps?q=34.39666097,35.89581113</v>
      </c>
      <c r="I2296" s="7" t="str">
        <f t="shared" si="73"/>
        <v>See on Google Maps</v>
      </c>
    </row>
    <row r="2297" spans="1:9" x14ac:dyDescent="0.25">
      <c r="A2297" s="5">
        <v>33.128922230000001</v>
      </c>
      <c r="B2297" s="5">
        <v>35.438547249999999</v>
      </c>
      <c r="C2297" s="6" t="s">
        <v>4057</v>
      </c>
      <c r="D2297" s="6" t="s">
        <v>4058</v>
      </c>
      <c r="E2297" s="6" t="s">
        <v>4059</v>
      </c>
      <c r="F2297" s="6" t="s">
        <v>4060</v>
      </c>
      <c r="G2297" s="6" t="s">
        <v>4061</v>
      </c>
      <c r="H2297" s="6" t="str">
        <f t="shared" si="72"/>
        <v>http://maps.google.com/maps?q=33.12892223,35.43854725</v>
      </c>
      <c r="I2297" s="7" t="str">
        <f t="shared" si="73"/>
        <v>See on Google Maps</v>
      </c>
    </row>
    <row r="2298" spans="1:9" x14ac:dyDescent="0.25">
      <c r="A2298" s="5">
        <v>33.174886129999997</v>
      </c>
      <c r="B2298" s="5">
        <v>35.40654722</v>
      </c>
      <c r="C2298" s="6" t="s">
        <v>4057</v>
      </c>
      <c r="D2298" s="6" t="s">
        <v>4058</v>
      </c>
      <c r="E2298" s="6" t="s">
        <v>4062</v>
      </c>
      <c r="F2298" s="6" t="s">
        <v>4063</v>
      </c>
      <c r="G2298" s="6" t="s">
        <v>4064</v>
      </c>
      <c r="H2298" s="6" t="str">
        <f t="shared" si="72"/>
        <v>http://maps.google.com/maps?q=33.17488613,35.40654722</v>
      </c>
      <c r="I2298" s="7" t="str">
        <f t="shared" si="73"/>
        <v>See on Google Maps</v>
      </c>
    </row>
    <row r="2299" spans="1:9" x14ac:dyDescent="0.25">
      <c r="A2299" s="5">
        <v>33.115636139999999</v>
      </c>
      <c r="B2299" s="5">
        <v>35.467830589999998</v>
      </c>
      <c r="C2299" s="6" t="s">
        <v>4057</v>
      </c>
      <c r="D2299" s="6" t="s">
        <v>4058</v>
      </c>
      <c r="E2299" s="6" t="s">
        <v>4065</v>
      </c>
      <c r="F2299" s="6" t="s">
        <v>4066</v>
      </c>
      <c r="G2299" s="6" t="s">
        <v>4067</v>
      </c>
      <c r="H2299" s="6" t="str">
        <f t="shared" si="72"/>
        <v>http://maps.google.com/maps?q=33.11563614,35.46783059</v>
      </c>
      <c r="I2299" s="7" t="str">
        <f t="shared" si="73"/>
        <v>See on Google Maps</v>
      </c>
    </row>
    <row r="2300" spans="1:9" x14ac:dyDescent="0.25">
      <c r="A2300" s="5">
        <v>33.111550020000003</v>
      </c>
      <c r="B2300" s="5">
        <v>35.400841659999998</v>
      </c>
      <c r="C2300" s="6" t="s">
        <v>4057</v>
      </c>
      <c r="D2300" s="6" t="s">
        <v>4058</v>
      </c>
      <c r="E2300" s="6" t="s">
        <v>4068</v>
      </c>
      <c r="F2300" s="6" t="s">
        <v>4069</v>
      </c>
      <c r="G2300" s="6" t="s">
        <v>4070</v>
      </c>
      <c r="H2300" s="6" t="str">
        <f t="shared" si="72"/>
        <v>http://maps.google.com/maps?q=33.11155002,35.40084166</v>
      </c>
      <c r="I2300" s="7" t="str">
        <f t="shared" si="73"/>
        <v>See on Google Maps</v>
      </c>
    </row>
    <row r="2301" spans="1:9" x14ac:dyDescent="0.25">
      <c r="A2301" s="5">
        <v>33.097566639999997</v>
      </c>
      <c r="B2301" s="5">
        <v>35.334513860000001</v>
      </c>
      <c r="C2301" s="6" t="s">
        <v>4057</v>
      </c>
      <c r="D2301" s="6" t="s">
        <v>4058</v>
      </c>
      <c r="E2301" s="6" t="s">
        <v>4071</v>
      </c>
      <c r="F2301" s="6" t="s">
        <v>4072</v>
      </c>
      <c r="G2301" s="6" t="s">
        <v>4073</v>
      </c>
      <c r="H2301" s="6" t="str">
        <f t="shared" si="72"/>
        <v>http://maps.google.com/maps?q=33.09756664,35.33451386</v>
      </c>
      <c r="I2301" s="7" t="str">
        <f t="shared" si="73"/>
        <v>See on Google Maps</v>
      </c>
    </row>
    <row r="2302" spans="1:9" x14ac:dyDescent="0.25">
      <c r="A2302" s="5">
        <v>33.133647140000001</v>
      </c>
      <c r="B2302" s="5">
        <v>35.331850009999997</v>
      </c>
      <c r="C2302" s="6" t="s">
        <v>4057</v>
      </c>
      <c r="D2302" s="6" t="s">
        <v>4058</v>
      </c>
      <c r="E2302" s="6" t="s">
        <v>4074</v>
      </c>
      <c r="F2302" s="6" t="s">
        <v>4075</v>
      </c>
      <c r="G2302" s="6" t="s">
        <v>4076</v>
      </c>
      <c r="H2302" s="6" t="str">
        <f t="shared" si="72"/>
        <v>http://maps.google.com/maps?q=33.13364714,35.33185001</v>
      </c>
      <c r="I2302" s="7" t="str">
        <f t="shared" si="73"/>
        <v>See on Google Maps</v>
      </c>
    </row>
    <row r="2303" spans="1:9" x14ac:dyDescent="0.25">
      <c r="A2303" s="5">
        <v>33.159022149999998</v>
      </c>
      <c r="B2303" s="5">
        <v>35.420213859999997</v>
      </c>
      <c r="C2303" s="6" t="s">
        <v>4057</v>
      </c>
      <c r="D2303" s="6" t="s">
        <v>4058</v>
      </c>
      <c r="E2303" s="6" t="s">
        <v>4077</v>
      </c>
      <c r="F2303" s="6" t="s">
        <v>4078</v>
      </c>
      <c r="G2303" s="6" t="s">
        <v>4079</v>
      </c>
      <c r="H2303" s="6" t="str">
        <f t="shared" si="72"/>
        <v>http://maps.google.com/maps?q=33.15902215,35.42021386</v>
      </c>
      <c r="I2303" s="7" t="str">
        <f t="shared" si="73"/>
        <v>See on Google Maps</v>
      </c>
    </row>
    <row r="2304" spans="1:9" x14ac:dyDescent="0.25">
      <c r="A2304" s="5">
        <v>33.121024970000001</v>
      </c>
      <c r="B2304" s="5">
        <v>35.430538900000002</v>
      </c>
      <c r="C2304" s="6" t="s">
        <v>4057</v>
      </c>
      <c r="D2304" s="6" t="s">
        <v>4058</v>
      </c>
      <c r="E2304" s="6" t="s">
        <v>4080</v>
      </c>
      <c r="F2304" s="6" t="s">
        <v>4081</v>
      </c>
      <c r="G2304" s="6" t="s">
        <v>4082</v>
      </c>
      <c r="H2304" s="6" t="str">
        <f t="shared" si="72"/>
        <v>http://maps.google.com/maps?q=33.12102497,35.4305389</v>
      </c>
      <c r="I2304" s="7" t="str">
        <f t="shared" si="73"/>
        <v>See on Google Maps</v>
      </c>
    </row>
    <row r="2305" spans="1:9" x14ac:dyDescent="0.25">
      <c r="A2305" s="5">
        <v>33.224363840000002</v>
      </c>
      <c r="B2305" s="5">
        <v>35.4038611</v>
      </c>
      <c r="C2305" s="6" t="s">
        <v>4057</v>
      </c>
      <c r="D2305" s="6" t="s">
        <v>4058</v>
      </c>
      <c r="E2305" s="6" t="s">
        <v>4083</v>
      </c>
      <c r="F2305" s="6" t="s">
        <v>4084</v>
      </c>
      <c r="G2305" s="6" t="s">
        <v>4085</v>
      </c>
      <c r="H2305" s="6" t="str">
        <f t="shared" si="72"/>
        <v>http://maps.google.com/maps?q=33.22436384,35.4038611</v>
      </c>
      <c r="I2305" s="7" t="str">
        <f t="shared" si="73"/>
        <v>See on Google Maps</v>
      </c>
    </row>
    <row r="2306" spans="1:9" x14ac:dyDescent="0.25">
      <c r="A2306" s="5">
        <v>33.26054998</v>
      </c>
      <c r="B2306" s="5">
        <v>35.417977749999999</v>
      </c>
      <c r="C2306" s="6" t="s">
        <v>4057</v>
      </c>
      <c r="D2306" s="6" t="s">
        <v>4058</v>
      </c>
      <c r="E2306" s="6" t="s">
        <v>4086</v>
      </c>
      <c r="F2306" s="6" t="s">
        <v>4087</v>
      </c>
      <c r="G2306" s="6" t="s">
        <v>4088</v>
      </c>
      <c r="H2306" s="6" t="str">
        <f t="shared" si="72"/>
        <v>http://maps.google.com/maps?q=33.26054998,35.41797775</v>
      </c>
      <c r="I2306" s="7" t="str">
        <f t="shared" si="73"/>
        <v>See on Google Maps</v>
      </c>
    </row>
    <row r="2307" spans="1:9" x14ac:dyDescent="0.25">
      <c r="A2307" s="5">
        <v>33.17528884</v>
      </c>
      <c r="B2307" s="5">
        <v>35.443097229999999</v>
      </c>
      <c r="C2307" s="6" t="s">
        <v>4057</v>
      </c>
      <c r="D2307" s="6" t="s">
        <v>4058</v>
      </c>
      <c r="E2307" s="6" t="s">
        <v>4089</v>
      </c>
      <c r="F2307" s="6" t="s">
        <v>4090</v>
      </c>
      <c r="G2307" s="6" t="s">
        <v>4091</v>
      </c>
      <c r="H2307" s="6" t="str">
        <f t="shared" ref="H2307:H2370" si="74">CONCATENATE("http://maps.google.com/maps?q=",A2307,",",B2307,"")</f>
        <v>http://maps.google.com/maps?q=33.17528884,35.44309723</v>
      </c>
      <c r="I2307" s="7" t="str">
        <f t="shared" ref="I2307:I2370" si="75">HYPERLINK(H2307, "See on Google Maps")</f>
        <v>See on Google Maps</v>
      </c>
    </row>
    <row r="2308" spans="1:9" x14ac:dyDescent="0.25">
      <c r="A2308" s="5">
        <v>33.193247190000001</v>
      </c>
      <c r="B2308" s="5">
        <v>35.468158299999999</v>
      </c>
      <c r="C2308" s="6" t="s">
        <v>4057</v>
      </c>
      <c r="D2308" s="6" t="s">
        <v>4058</v>
      </c>
      <c r="E2308" s="6" t="s">
        <v>4092</v>
      </c>
      <c r="F2308" s="6" t="s">
        <v>4092</v>
      </c>
      <c r="G2308" s="6" t="s">
        <v>4093</v>
      </c>
      <c r="H2308" s="6" t="str">
        <f t="shared" si="74"/>
        <v>http://maps.google.com/maps?q=33.19324719,35.4681583</v>
      </c>
      <c r="I2308" s="7" t="str">
        <f t="shared" si="75"/>
        <v>See on Google Maps</v>
      </c>
    </row>
    <row r="2309" spans="1:9" x14ac:dyDescent="0.25">
      <c r="A2309" s="5">
        <v>33.119741619999999</v>
      </c>
      <c r="B2309" s="5">
        <v>35.365349969999997</v>
      </c>
      <c r="C2309" s="6" t="s">
        <v>4057</v>
      </c>
      <c r="D2309" s="6" t="s">
        <v>4058</v>
      </c>
      <c r="E2309" s="6" t="s">
        <v>4094</v>
      </c>
      <c r="F2309" s="6" t="s">
        <v>4095</v>
      </c>
      <c r="G2309" s="6" t="s">
        <v>4096</v>
      </c>
      <c r="H2309" s="6" t="str">
        <f t="shared" si="74"/>
        <v>http://maps.google.com/maps?q=33.11974162,35.36534997</v>
      </c>
      <c r="I2309" s="7" t="str">
        <f t="shared" si="75"/>
        <v>See on Google Maps</v>
      </c>
    </row>
    <row r="2310" spans="1:9" x14ac:dyDescent="0.25">
      <c r="A2310" s="5">
        <v>33.219508249999997</v>
      </c>
      <c r="B2310" s="5">
        <v>35.373933340000001</v>
      </c>
      <c r="C2310" s="6" t="s">
        <v>4057</v>
      </c>
      <c r="D2310" s="6" t="s">
        <v>4058</v>
      </c>
      <c r="E2310" s="6" t="s">
        <v>4097</v>
      </c>
      <c r="F2310" s="6" t="s">
        <v>4098</v>
      </c>
      <c r="G2310" s="6" t="s">
        <v>4099</v>
      </c>
      <c r="H2310" s="6" t="str">
        <f t="shared" si="74"/>
        <v>http://maps.google.com/maps?q=33.21950825,35.37393334</v>
      </c>
      <c r="I2310" s="7" t="str">
        <f t="shared" si="75"/>
        <v>See on Google Maps</v>
      </c>
    </row>
    <row r="2311" spans="1:9" x14ac:dyDescent="0.25">
      <c r="A2311" s="5">
        <v>33.193733139999999</v>
      </c>
      <c r="B2311" s="5">
        <v>35.481860519999998</v>
      </c>
      <c r="C2311" s="6" t="s">
        <v>4057</v>
      </c>
      <c r="D2311" s="6" t="s">
        <v>4058</v>
      </c>
      <c r="E2311" s="6" t="s">
        <v>4100</v>
      </c>
      <c r="F2311" s="6" t="s">
        <v>4101</v>
      </c>
      <c r="G2311" s="6" t="s">
        <v>4102</v>
      </c>
      <c r="H2311" s="6" t="str">
        <f t="shared" si="74"/>
        <v>http://maps.google.com/maps?q=33.19373314,35.48186052</v>
      </c>
      <c r="I2311" s="7" t="str">
        <f t="shared" si="75"/>
        <v>See on Google Maps</v>
      </c>
    </row>
    <row r="2312" spans="1:9" x14ac:dyDescent="0.25">
      <c r="A2312" s="5">
        <v>33.116257050000002</v>
      </c>
      <c r="B2312" s="5">
        <v>35.429321999999999</v>
      </c>
      <c r="C2312" s="6" t="s">
        <v>4057</v>
      </c>
      <c r="D2312" s="6" t="s">
        <v>4058</v>
      </c>
      <c r="E2312" s="6" t="s">
        <v>4103</v>
      </c>
      <c r="F2312" s="6" t="s">
        <v>4104</v>
      </c>
      <c r="G2312" s="6" t="s">
        <v>4105</v>
      </c>
      <c r="H2312" s="6" t="str">
        <f t="shared" si="74"/>
        <v>http://maps.google.com/maps?q=33.11625705,35.429322</v>
      </c>
      <c r="I2312" s="7" t="str">
        <f t="shared" si="75"/>
        <v>See on Google Maps</v>
      </c>
    </row>
    <row r="2313" spans="1:9" x14ac:dyDescent="0.25">
      <c r="A2313" s="5">
        <v>33.222164110000001</v>
      </c>
      <c r="B2313" s="5">
        <v>35.380655369999999</v>
      </c>
      <c r="C2313" s="6" t="s">
        <v>4057</v>
      </c>
      <c r="D2313" s="6" t="s">
        <v>4058</v>
      </c>
      <c r="E2313" s="6" t="s">
        <v>4106</v>
      </c>
      <c r="F2313" s="6" t="s">
        <v>4106</v>
      </c>
      <c r="G2313" s="6" t="s">
        <v>4107</v>
      </c>
      <c r="H2313" s="6" t="str">
        <f t="shared" si="74"/>
        <v>http://maps.google.com/maps?q=33.22216411,35.38065537</v>
      </c>
      <c r="I2313" s="7" t="str">
        <f t="shared" si="75"/>
        <v>See on Google Maps</v>
      </c>
    </row>
    <row r="2314" spans="1:9" x14ac:dyDescent="0.25">
      <c r="A2314" s="5">
        <v>33.296777720000001</v>
      </c>
      <c r="B2314" s="5">
        <v>35.427744439999998</v>
      </c>
      <c r="C2314" s="6" t="s">
        <v>4057</v>
      </c>
      <c r="D2314" s="6" t="s">
        <v>4058</v>
      </c>
      <c r="E2314" s="6" t="s">
        <v>4108</v>
      </c>
      <c r="F2314" s="6" t="s">
        <v>4109</v>
      </c>
      <c r="G2314" s="6" t="s">
        <v>4110</v>
      </c>
      <c r="H2314" s="6" t="str">
        <f t="shared" si="74"/>
        <v>http://maps.google.com/maps?q=33.29677772,35.42774444</v>
      </c>
      <c r="I2314" s="7" t="str">
        <f t="shared" si="75"/>
        <v>See on Google Maps</v>
      </c>
    </row>
    <row r="2315" spans="1:9" x14ac:dyDescent="0.25">
      <c r="A2315" s="5">
        <v>33.272036129999996</v>
      </c>
      <c r="B2315" s="5">
        <v>35.430127749999997</v>
      </c>
      <c r="C2315" s="6" t="s">
        <v>4057</v>
      </c>
      <c r="D2315" s="6" t="s">
        <v>4058</v>
      </c>
      <c r="E2315" s="6" t="s">
        <v>2167</v>
      </c>
      <c r="F2315" s="6" t="s">
        <v>4111</v>
      </c>
      <c r="G2315" s="6" t="s">
        <v>4112</v>
      </c>
      <c r="H2315" s="6" t="str">
        <f t="shared" si="74"/>
        <v>http://maps.google.com/maps?q=33.27203613,35.43012775</v>
      </c>
      <c r="I2315" s="7" t="str">
        <f t="shared" si="75"/>
        <v>See on Google Maps</v>
      </c>
    </row>
    <row r="2316" spans="1:9" x14ac:dyDescent="0.25">
      <c r="A2316" s="5">
        <v>33.165108250000003</v>
      </c>
      <c r="B2316" s="5">
        <v>35.387847209999997</v>
      </c>
      <c r="C2316" s="6" t="s">
        <v>4057</v>
      </c>
      <c r="D2316" s="6" t="s">
        <v>4058</v>
      </c>
      <c r="E2316" s="6" t="s">
        <v>4113</v>
      </c>
      <c r="F2316" s="6" t="s">
        <v>4113</v>
      </c>
      <c r="G2316" s="6" t="s">
        <v>4114</v>
      </c>
      <c r="H2316" s="6" t="str">
        <f t="shared" si="74"/>
        <v>http://maps.google.com/maps?q=33.16510825,35.38784721</v>
      </c>
      <c r="I2316" s="7" t="str">
        <f t="shared" si="75"/>
        <v>See on Google Maps</v>
      </c>
    </row>
    <row r="2317" spans="1:9" x14ac:dyDescent="0.25">
      <c r="A2317" s="5">
        <v>33.110105529999998</v>
      </c>
      <c r="B2317" s="5">
        <v>35.380088880000002</v>
      </c>
      <c r="C2317" s="6" t="s">
        <v>4057</v>
      </c>
      <c r="D2317" s="6" t="s">
        <v>4058</v>
      </c>
      <c r="E2317" s="6" t="s">
        <v>4115</v>
      </c>
      <c r="F2317" s="6" t="s">
        <v>4116</v>
      </c>
      <c r="G2317" s="6" t="s">
        <v>4117</v>
      </c>
      <c r="H2317" s="6" t="str">
        <f t="shared" si="74"/>
        <v>http://maps.google.com/maps?q=33.11010553,35.38008888</v>
      </c>
      <c r="I2317" s="7" t="str">
        <f t="shared" si="75"/>
        <v>See on Google Maps</v>
      </c>
    </row>
    <row r="2318" spans="1:9" x14ac:dyDescent="0.25">
      <c r="A2318" s="5">
        <v>33.174666700000003</v>
      </c>
      <c r="B2318" s="5">
        <v>35.375724959999999</v>
      </c>
      <c r="C2318" s="6" t="s">
        <v>4057</v>
      </c>
      <c r="D2318" s="6" t="s">
        <v>4058</v>
      </c>
      <c r="E2318" s="6" t="s">
        <v>4118</v>
      </c>
      <c r="F2318" s="6" t="s">
        <v>4119</v>
      </c>
      <c r="G2318" s="6" t="s">
        <v>4120</v>
      </c>
      <c r="H2318" s="6" t="str">
        <f t="shared" si="74"/>
        <v>http://maps.google.com/maps?q=33.1746667,35.37572496</v>
      </c>
      <c r="I2318" s="7" t="str">
        <f t="shared" si="75"/>
        <v>See on Google Maps</v>
      </c>
    </row>
    <row r="2319" spans="1:9" x14ac:dyDescent="0.25">
      <c r="A2319" s="5">
        <v>33.11681316</v>
      </c>
      <c r="B2319" s="5">
        <v>35.436013070000001</v>
      </c>
      <c r="C2319" s="6" t="s">
        <v>4057</v>
      </c>
      <c r="D2319" s="6" t="s">
        <v>4058</v>
      </c>
      <c r="E2319" s="6" t="s">
        <v>4121</v>
      </c>
      <c r="F2319" s="6" t="s">
        <v>4121</v>
      </c>
      <c r="G2319" s="6" t="s">
        <v>4122</v>
      </c>
      <c r="H2319" s="6" t="str">
        <f t="shared" si="74"/>
        <v>http://maps.google.com/maps?q=33.11681316,35.43601307</v>
      </c>
      <c r="I2319" s="7" t="str">
        <f t="shared" si="75"/>
        <v>See on Google Maps</v>
      </c>
    </row>
    <row r="2320" spans="1:9" x14ac:dyDescent="0.25">
      <c r="A2320" s="5">
        <v>33.206258300000002</v>
      </c>
      <c r="B2320" s="5">
        <v>35.439980550000001</v>
      </c>
      <c r="C2320" s="6" t="s">
        <v>4057</v>
      </c>
      <c r="D2320" s="6" t="s">
        <v>4058</v>
      </c>
      <c r="E2320" s="6" t="s">
        <v>4123</v>
      </c>
      <c r="F2320" s="6" t="s">
        <v>4124</v>
      </c>
      <c r="G2320" s="6" t="s">
        <v>4125</v>
      </c>
      <c r="H2320" s="6" t="str">
        <f t="shared" si="74"/>
        <v>http://maps.google.com/maps?q=33.2062583,35.43998055</v>
      </c>
      <c r="I2320" s="7" t="str">
        <f t="shared" si="75"/>
        <v>See on Google Maps</v>
      </c>
    </row>
    <row r="2321" spans="1:9" x14ac:dyDescent="0.25">
      <c r="A2321" s="5">
        <v>33.176019490000002</v>
      </c>
      <c r="B2321" s="5">
        <v>35.350727810000002</v>
      </c>
      <c r="C2321" s="6" t="s">
        <v>4057</v>
      </c>
      <c r="D2321" s="6" t="s">
        <v>4058</v>
      </c>
      <c r="E2321" s="6" t="s">
        <v>3842</v>
      </c>
      <c r="F2321" s="6" t="s">
        <v>3842</v>
      </c>
      <c r="G2321" s="6" t="s">
        <v>4126</v>
      </c>
      <c r="H2321" s="6" t="str">
        <f t="shared" si="74"/>
        <v>http://maps.google.com/maps?q=33.17601949,35.35072781</v>
      </c>
      <c r="I2321" s="7" t="str">
        <f t="shared" si="75"/>
        <v>See on Google Maps</v>
      </c>
    </row>
    <row r="2322" spans="1:9" x14ac:dyDescent="0.25">
      <c r="A2322" s="5">
        <v>33.240436129999999</v>
      </c>
      <c r="B2322" s="5">
        <v>35.396124989999997</v>
      </c>
      <c r="C2322" s="6" t="s">
        <v>4057</v>
      </c>
      <c r="D2322" s="6" t="s">
        <v>4058</v>
      </c>
      <c r="E2322" s="6" t="s">
        <v>4127</v>
      </c>
      <c r="F2322" s="6" t="s">
        <v>4128</v>
      </c>
      <c r="G2322" s="6" t="s">
        <v>4129</v>
      </c>
      <c r="H2322" s="6" t="str">
        <f t="shared" si="74"/>
        <v>http://maps.google.com/maps?q=33.24043613,35.39612499</v>
      </c>
      <c r="I2322" s="7" t="str">
        <f t="shared" si="75"/>
        <v>See on Google Maps</v>
      </c>
    </row>
    <row r="2323" spans="1:9" x14ac:dyDescent="0.25">
      <c r="A2323" s="5">
        <v>33.230197199999999</v>
      </c>
      <c r="B2323" s="5">
        <v>35.424586079999997</v>
      </c>
      <c r="C2323" s="6" t="s">
        <v>4057</v>
      </c>
      <c r="D2323" s="6" t="s">
        <v>4058</v>
      </c>
      <c r="E2323" s="6" t="s">
        <v>4130</v>
      </c>
      <c r="F2323" s="6" t="s">
        <v>4131</v>
      </c>
      <c r="G2323" s="6" t="s">
        <v>4132</v>
      </c>
      <c r="H2323" s="6" t="str">
        <f t="shared" si="74"/>
        <v>http://maps.google.com/maps?q=33.2301972,35.42458608</v>
      </c>
      <c r="I2323" s="7" t="str">
        <f t="shared" si="75"/>
        <v>See on Google Maps</v>
      </c>
    </row>
    <row r="2324" spans="1:9" x14ac:dyDescent="0.25">
      <c r="A2324" s="5">
        <v>33.148916659999998</v>
      </c>
      <c r="B2324" s="5">
        <v>35.437102809999999</v>
      </c>
      <c r="C2324" s="6" t="s">
        <v>4057</v>
      </c>
      <c r="D2324" s="6" t="s">
        <v>4058</v>
      </c>
      <c r="E2324" s="6" t="s">
        <v>4133</v>
      </c>
      <c r="F2324" s="6" t="s">
        <v>4133</v>
      </c>
      <c r="G2324" s="6" t="s">
        <v>4134</v>
      </c>
      <c r="H2324" s="6" t="str">
        <f t="shared" si="74"/>
        <v>http://maps.google.com/maps?q=33.14891666,35.43710281</v>
      </c>
      <c r="I2324" s="7" t="str">
        <f t="shared" si="75"/>
        <v>See on Google Maps</v>
      </c>
    </row>
    <row r="2325" spans="1:9" x14ac:dyDescent="0.25">
      <c r="A2325" s="5">
        <v>33.107524949999998</v>
      </c>
      <c r="B2325" s="5">
        <v>35.44416665</v>
      </c>
      <c r="C2325" s="6" t="s">
        <v>4057</v>
      </c>
      <c r="D2325" s="6" t="s">
        <v>4058</v>
      </c>
      <c r="E2325" s="6" t="s">
        <v>4135</v>
      </c>
      <c r="F2325" s="6" t="s">
        <v>4135</v>
      </c>
      <c r="G2325" s="6" t="s">
        <v>4136</v>
      </c>
      <c r="H2325" s="6" t="str">
        <f t="shared" si="74"/>
        <v>http://maps.google.com/maps?q=33.10752495,35.44416665</v>
      </c>
      <c r="I2325" s="7" t="str">
        <f t="shared" si="75"/>
        <v>See on Google Maps</v>
      </c>
    </row>
    <row r="2326" spans="1:9" x14ac:dyDescent="0.25">
      <c r="A2326" s="5">
        <v>33.287677739999999</v>
      </c>
      <c r="B2326" s="5">
        <v>35.437399990000003</v>
      </c>
      <c r="C2326" s="6" t="s">
        <v>4057</v>
      </c>
      <c r="D2326" s="6" t="s">
        <v>4058</v>
      </c>
      <c r="E2326" s="6" t="s">
        <v>4137</v>
      </c>
      <c r="F2326" s="6" t="s">
        <v>4138</v>
      </c>
      <c r="G2326" s="6" t="s">
        <v>4139</v>
      </c>
      <c r="H2326" s="6" t="str">
        <f t="shared" si="74"/>
        <v>http://maps.google.com/maps?q=33.28767774,35.43739999</v>
      </c>
      <c r="I2326" s="7" t="str">
        <f t="shared" si="75"/>
        <v>See on Google Maps</v>
      </c>
    </row>
    <row r="2327" spans="1:9" x14ac:dyDescent="0.25">
      <c r="A2327" s="5">
        <v>33.255191660000001</v>
      </c>
      <c r="B2327" s="5">
        <v>35.41665278</v>
      </c>
      <c r="C2327" s="6" t="s">
        <v>4057</v>
      </c>
      <c r="D2327" s="6" t="s">
        <v>4058</v>
      </c>
      <c r="E2327" s="6" t="s">
        <v>4140</v>
      </c>
      <c r="F2327" s="6" t="s">
        <v>4141</v>
      </c>
      <c r="G2327" s="6" t="s">
        <v>4142</v>
      </c>
      <c r="H2327" s="6" t="str">
        <f t="shared" si="74"/>
        <v>http://maps.google.com/maps?q=33.25519166,35.41665278</v>
      </c>
      <c r="I2327" s="7" t="str">
        <f t="shared" si="75"/>
        <v>See on Google Maps</v>
      </c>
    </row>
    <row r="2328" spans="1:9" x14ac:dyDescent="0.25">
      <c r="A2328" s="5">
        <v>33.121066689999999</v>
      </c>
      <c r="B2328" s="5">
        <v>35.336927799999998</v>
      </c>
      <c r="C2328" s="6" t="s">
        <v>4057</v>
      </c>
      <c r="D2328" s="6" t="s">
        <v>4058</v>
      </c>
      <c r="E2328" s="6" t="s">
        <v>4143</v>
      </c>
      <c r="F2328" s="6" t="s">
        <v>4143</v>
      </c>
      <c r="G2328" s="6" t="s">
        <v>4144</v>
      </c>
      <c r="H2328" s="6" t="str">
        <f t="shared" si="74"/>
        <v>http://maps.google.com/maps?q=33.12106669,35.3369278</v>
      </c>
      <c r="I2328" s="7" t="str">
        <f t="shared" si="75"/>
        <v>See on Google Maps</v>
      </c>
    </row>
    <row r="2329" spans="1:9" x14ac:dyDescent="0.25">
      <c r="A2329" s="5">
        <v>33.060483329999997</v>
      </c>
      <c r="B2329" s="5">
        <v>35.36358336</v>
      </c>
      <c r="C2329" s="6" t="s">
        <v>4057</v>
      </c>
      <c r="D2329" s="6" t="s">
        <v>4058</v>
      </c>
      <c r="E2329" s="6" t="s">
        <v>4145</v>
      </c>
      <c r="F2329" s="6" t="s">
        <v>4146</v>
      </c>
      <c r="G2329" s="6" t="s">
        <v>4147</v>
      </c>
      <c r="H2329" s="6" t="str">
        <f t="shared" si="74"/>
        <v>http://maps.google.com/maps?q=33.06048333,35.36358336</v>
      </c>
      <c r="I2329" s="7" t="str">
        <f t="shared" si="75"/>
        <v>See on Google Maps</v>
      </c>
    </row>
    <row r="2330" spans="1:9" x14ac:dyDescent="0.25">
      <c r="A2330" s="5">
        <v>33.14296384</v>
      </c>
      <c r="B2330" s="5">
        <v>35.361608339999997</v>
      </c>
      <c r="C2330" s="6" t="s">
        <v>4057</v>
      </c>
      <c r="D2330" s="6" t="s">
        <v>4058</v>
      </c>
      <c r="E2330" s="6" t="s">
        <v>4148</v>
      </c>
      <c r="F2330" s="6" t="s">
        <v>4149</v>
      </c>
      <c r="G2330" s="6" t="s">
        <v>4150</v>
      </c>
      <c r="H2330" s="6" t="str">
        <f t="shared" si="74"/>
        <v>http://maps.google.com/maps?q=33.14296384,35.36160834</v>
      </c>
      <c r="I2330" s="7" t="str">
        <f t="shared" si="75"/>
        <v>See on Google Maps</v>
      </c>
    </row>
    <row r="2331" spans="1:9" x14ac:dyDescent="0.25">
      <c r="A2331" s="5">
        <v>33.110436059999998</v>
      </c>
      <c r="B2331" s="5">
        <v>35.309313869999997</v>
      </c>
      <c r="C2331" s="6" t="s">
        <v>4057</v>
      </c>
      <c r="D2331" s="6" t="s">
        <v>4058</v>
      </c>
      <c r="E2331" s="6" t="s">
        <v>4151</v>
      </c>
      <c r="F2331" s="6" t="s">
        <v>4152</v>
      </c>
      <c r="G2331" s="6" t="s">
        <v>4153</v>
      </c>
      <c r="H2331" s="6" t="str">
        <f t="shared" si="74"/>
        <v>http://maps.google.com/maps?q=33.11043606,35.30931387</v>
      </c>
      <c r="I2331" s="7" t="str">
        <f t="shared" si="75"/>
        <v>See on Google Maps</v>
      </c>
    </row>
    <row r="2332" spans="1:9" x14ac:dyDescent="0.25">
      <c r="A2332" s="5">
        <v>33.079349970000003</v>
      </c>
      <c r="B2332" s="5">
        <v>35.3680083</v>
      </c>
      <c r="C2332" s="6" t="s">
        <v>4057</v>
      </c>
      <c r="D2332" s="6" t="s">
        <v>4058</v>
      </c>
      <c r="E2332" s="6" t="s">
        <v>4154</v>
      </c>
      <c r="F2332" s="6" t="s">
        <v>4155</v>
      </c>
      <c r="G2332" s="6" t="s">
        <v>4156</v>
      </c>
      <c r="H2332" s="6" t="str">
        <f t="shared" si="74"/>
        <v>http://maps.google.com/maps?q=33.07934997,35.3680083</v>
      </c>
      <c r="I2332" s="7" t="str">
        <f t="shared" si="75"/>
        <v>See on Google Maps</v>
      </c>
    </row>
    <row r="2333" spans="1:9" x14ac:dyDescent="0.25">
      <c r="A2333" s="5">
        <v>33.200108350000001</v>
      </c>
      <c r="B2333" s="5">
        <v>35.431786090000003</v>
      </c>
      <c r="C2333" s="6" t="s">
        <v>4057</v>
      </c>
      <c r="D2333" s="6" t="s">
        <v>4058</v>
      </c>
      <c r="E2333" s="6" t="s">
        <v>4157</v>
      </c>
      <c r="F2333" s="6" t="s">
        <v>4158</v>
      </c>
      <c r="G2333" s="6" t="s">
        <v>4159</v>
      </c>
      <c r="H2333" s="6" t="str">
        <f t="shared" si="74"/>
        <v>http://maps.google.com/maps?q=33.20010835,35.43178609</v>
      </c>
      <c r="I2333" s="7" t="str">
        <f t="shared" si="75"/>
        <v>See on Google Maps</v>
      </c>
    </row>
    <row r="2334" spans="1:9" x14ac:dyDescent="0.25">
      <c r="A2334" s="5">
        <v>33.128813860000001</v>
      </c>
      <c r="B2334" s="5">
        <v>35.302402739999998</v>
      </c>
      <c r="C2334" s="6" t="s">
        <v>4057</v>
      </c>
      <c r="D2334" s="6" t="s">
        <v>4058</v>
      </c>
      <c r="E2334" s="6" t="s">
        <v>4160</v>
      </c>
      <c r="F2334" s="6" t="s">
        <v>4161</v>
      </c>
      <c r="G2334" s="6" t="s">
        <v>4162</v>
      </c>
      <c r="H2334" s="6" t="str">
        <f t="shared" si="74"/>
        <v>http://maps.google.com/maps?q=33.12881386,35.30240274</v>
      </c>
      <c r="I2334" s="7" t="str">
        <f t="shared" si="75"/>
        <v>See on Google Maps</v>
      </c>
    </row>
    <row r="2335" spans="1:9" x14ac:dyDescent="0.25">
      <c r="A2335" s="5">
        <v>33.204808280000002</v>
      </c>
      <c r="B2335" s="5">
        <v>35.404449990000003</v>
      </c>
      <c r="C2335" s="6" t="s">
        <v>4057</v>
      </c>
      <c r="D2335" s="6" t="s">
        <v>4058</v>
      </c>
      <c r="E2335" s="6" t="s">
        <v>4163</v>
      </c>
      <c r="F2335" s="6" t="s">
        <v>4164</v>
      </c>
      <c r="G2335" s="6" t="s">
        <v>4165</v>
      </c>
      <c r="H2335" s="6" t="str">
        <f t="shared" si="74"/>
        <v>http://maps.google.com/maps?q=33.20480828,35.40444999</v>
      </c>
      <c r="I2335" s="7" t="str">
        <f t="shared" si="75"/>
        <v>See on Google Maps</v>
      </c>
    </row>
    <row r="2336" spans="1:9" x14ac:dyDescent="0.25">
      <c r="A2336" s="5">
        <v>33.15368883</v>
      </c>
      <c r="B2336" s="5">
        <v>35.357883299999997</v>
      </c>
      <c r="C2336" s="6" t="s">
        <v>4057</v>
      </c>
      <c r="D2336" s="6" t="s">
        <v>4058</v>
      </c>
      <c r="E2336" s="6" t="s">
        <v>4166</v>
      </c>
      <c r="F2336" s="6" t="s">
        <v>4167</v>
      </c>
      <c r="G2336" s="6" t="s">
        <v>4168</v>
      </c>
      <c r="H2336" s="6" t="str">
        <f t="shared" si="74"/>
        <v>http://maps.google.com/maps?q=33.15368883,35.3578833</v>
      </c>
      <c r="I2336" s="7" t="str">
        <f t="shared" si="75"/>
        <v>See on Google Maps</v>
      </c>
    </row>
    <row r="2337" spans="1:9" x14ac:dyDescent="0.25">
      <c r="A2337" s="5">
        <v>33.139252800000001</v>
      </c>
      <c r="B2337" s="5">
        <v>35.399708369999999</v>
      </c>
      <c r="C2337" s="6" t="s">
        <v>4057</v>
      </c>
      <c r="D2337" s="6" t="s">
        <v>4058</v>
      </c>
      <c r="E2337" s="6" t="s">
        <v>4169</v>
      </c>
      <c r="F2337" s="6" t="s">
        <v>4170</v>
      </c>
      <c r="G2337" s="6" t="s">
        <v>4171</v>
      </c>
      <c r="H2337" s="6" t="str">
        <f t="shared" si="74"/>
        <v>http://maps.google.com/maps?q=33.1392528,35.39970837</v>
      </c>
      <c r="I2337" s="7" t="str">
        <f t="shared" si="75"/>
        <v>See on Google Maps</v>
      </c>
    </row>
    <row r="2338" spans="1:9" x14ac:dyDescent="0.25">
      <c r="A2338" s="5">
        <v>33.193977740000001</v>
      </c>
      <c r="B2338" s="5">
        <v>35.408783309999997</v>
      </c>
      <c r="C2338" s="6" t="s">
        <v>4057</v>
      </c>
      <c r="D2338" s="6" t="s">
        <v>4058</v>
      </c>
      <c r="E2338" s="6" t="s">
        <v>4172</v>
      </c>
      <c r="F2338" s="6" t="s">
        <v>4173</v>
      </c>
      <c r="G2338" s="6" t="s">
        <v>4174</v>
      </c>
      <c r="H2338" s="6" t="str">
        <f t="shared" si="74"/>
        <v>http://maps.google.com/maps?q=33.19397774,35.40878331</v>
      </c>
      <c r="I2338" s="7" t="str">
        <f t="shared" si="75"/>
        <v>See on Google Maps</v>
      </c>
    </row>
    <row r="2339" spans="1:9" x14ac:dyDescent="0.25">
      <c r="A2339" s="5">
        <v>33.080036079999999</v>
      </c>
      <c r="B2339" s="5">
        <v>35.422616650000002</v>
      </c>
      <c r="C2339" s="6" t="s">
        <v>4057</v>
      </c>
      <c r="D2339" s="6" t="s">
        <v>4058</v>
      </c>
      <c r="E2339" s="6" t="s">
        <v>4175</v>
      </c>
      <c r="F2339" s="6" t="s">
        <v>4175</v>
      </c>
      <c r="G2339" s="6" t="s">
        <v>4176</v>
      </c>
      <c r="H2339" s="6" t="str">
        <f t="shared" si="74"/>
        <v>http://maps.google.com/maps?q=33.08003608,35.42261665</v>
      </c>
      <c r="I2339" s="7" t="str">
        <f t="shared" si="75"/>
        <v>See on Google Maps</v>
      </c>
    </row>
    <row r="2340" spans="1:9" x14ac:dyDescent="0.25">
      <c r="A2340" s="5">
        <v>33.153694369999997</v>
      </c>
      <c r="B2340" s="5">
        <v>35.328022269999998</v>
      </c>
      <c r="C2340" s="6" t="s">
        <v>4057</v>
      </c>
      <c r="D2340" s="6" t="s">
        <v>4058</v>
      </c>
      <c r="E2340" s="6" t="s">
        <v>4177</v>
      </c>
      <c r="F2340" s="6" t="s">
        <v>4178</v>
      </c>
      <c r="G2340" s="6" t="s">
        <v>4179</v>
      </c>
      <c r="H2340" s="6" t="str">
        <f t="shared" si="74"/>
        <v>http://maps.google.com/maps?q=33.15369437,35.32802227</v>
      </c>
      <c r="I2340" s="7" t="str">
        <f t="shared" si="75"/>
        <v>See on Google Maps</v>
      </c>
    </row>
    <row r="2341" spans="1:9" x14ac:dyDescent="0.25">
      <c r="A2341" s="5">
        <v>33.360724959999999</v>
      </c>
      <c r="B2341" s="5">
        <v>35.400194409999997</v>
      </c>
      <c r="C2341" s="6" t="s">
        <v>4057</v>
      </c>
      <c r="D2341" s="6" t="s">
        <v>4391</v>
      </c>
      <c r="E2341" s="6" t="s">
        <v>4392</v>
      </c>
      <c r="F2341" s="6" t="s">
        <v>4392</v>
      </c>
      <c r="G2341" s="6" t="s">
        <v>4393</v>
      </c>
      <c r="H2341" s="6" t="str">
        <f t="shared" si="74"/>
        <v>http://maps.google.com/maps?q=33.36072496,35.40019441</v>
      </c>
      <c r="I2341" s="7" t="str">
        <f t="shared" si="75"/>
        <v>See on Google Maps</v>
      </c>
    </row>
    <row r="2342" spans="1:9" x14ac:dyDescent="0.25">
      <c r="A2342" s="5">
        <v>33.348202819999997</v>
      </c>
      <c r="B2342" s="5">
        <v>35.420319429999999</v>
      </c>
      <c r="C2342" s="6" t="s">
        <v>4057</v>
      </c>
      <c r="D2342" s="6" t="s">
        <v>4391</v>
      </c>
      <c r="E2342" s="6" t="s">
        <v>4394</v>
      </c>
      <c r="F2342" s="6" t="s">
        <v>4395</v>
      </c>
      <c r="G2342" s="6" t="s">
        <v>4396</v>
      </c>
      <c r="H2342" s="6" t="str">
        <f t="shared" si="74"/>
        <v>http://maps.google.com/maps?q=33.34820282,35.42031943</v>
      </c>
      <c r="I2342" s="7" t="str">
        <f t="shared" si="75"/>
        <v>See on Google Maps</v>
      </c>
    </row>
    <row r="2343" spans="1:9" x14ac:dyDescent="0.25">
      <c r="A2343" s="5">
        <v>33.361368179999999</v>
      </c>
      <c r="B2343" s="5">
        <v>35.519222050000003</v>
      </c>
      <c r="C2343" s="6" t="s">
        <v>4057</v>
      </c>
      <c r="D2343" s="6" t="s">
        <v>4391</v>
      </c>
      <c r="E2343" s="6" t="s">
        <v>4397</v>
      </c>
      <c r="F2343" s="6" t="s">
        <v>4398</v>
      </c>
      <c r="G2343" s="6" t="s">
        <v>4399</v>
      </c>
      <c r="H2343" s="6" t="str">
        <f t="shared" si="74"/>
        <v>http://maps.google.com/maps?q=33.36136818,35.51922205</v>
      </c>
      <c r="I2343" s="7" t="str">
        <f t="shared" si="75"/>
        <v>See on Google Maps</v>
      </c>
    </row>
    <row r="2344" spans="1:9" x14ac:dyDescent="0.25">
      <c r="A2344" s="5">
        <v>33.331511050000003</v>
      </c>
      <c r="B2344" s="5">
        <v>35.5249667</v>
      </c>
      <c r="C2344" s="6" t="s">
        <v>4057</v>
      </c>
      <c r="D2344" s="6" t="s">
        <v>4391</v>
      </c>
      <c r="E2344" s="6" t="s">
        <v>4409</v>
      </c>
      <c r="F2344" s="6" t="s">
        <v>4410</v>
      </c>
      <c r="G2344" s="6" t="s">
        <v>4411</v>
      </c>
      <c r="H2344" s="6" t="str">
        <f t="shared" si="74"/>
        <v>http://maps.google.com/maps?q=33.33151105,35.5249667</v>
      </c>
      <c r="I2344" s="7" t="str">
        <f t="shared" si="75"/>
        <v>See on Google Maps</v>
      </c>
    </row>
    <row r="2345" spans="1:9" x14ac:dyDescent="0.25">
      <c r="A2345" s="5">
        <v>33.453763799999997</v>
      </c>
      <c r="B2345" s="5">
        <v>35.4301028</v>
      </c>
      <c r="C2345" s="6" t="s">
        <v>4057</v>
      </c>
      <c r="D2345" s="6" t="s">
        <v>4391</v>
      </c>
      <c r="E2345" s="6" t="s">
        <v>4400</v>
      </c>
      <c r="F2345" s="6" t="s">
        <v>4401</v>
      </c>
      <c r="G2345" s="6" t="s">
        <v>4402</v>
      </c>
      <c r="H2345" s="6" t="str">
        <f t="shared" si="74"/>
        <v>http://maps.google.com/maps?q=33.4537638,35.4301028</v>
      </c>
      <c r="I2345" s="7" t="str">
        <f t="shared" si="75"/>
        <v>See on Google Maps</v>
      </c>
    </row>
    <row r="2346" spans="1:9" x14ac:dyDescent="0.25">
      <c r="A2346" s="5">
        <v>33.512799999999999</v>
      </c>
      <c r="B2346" s="5">
        <v>35.523299999999999</v>
      </c>
      <c r="C2346" s="6" t="s">
        <v>4057</v>
      </c>
      <c r="D2346" s="6" t="s">
        <v>4391</v>
      </c>
      <c r="E2346" s="6" t="s">
        <v>7286</v>
      </c>
      <c r="F2346" s="6"/>
      <c r="G2346" s="6"/>
      <c r="H2346" s="6" t="str">
        <f t="shared" si="74"/>
        <v>http://maps.google.com/maps?q=33.5128,35.5233</v>
      </c>
      <c r="I2346" s="7" t="str">
        <f t="shared" si="75"/>
        <v>See on Google Maps</v>
      </c>
    </row>
    <row r="2347" spans="1:9" x14ac:dyDescent="0.25">
      <c r="A2347" s="5">
        <v>33.47184163</v>
      </c>
      <c r="B2347" s="5">
        <v>35.509311089999997</v>
      </c>
      <c r="C2347" s="6" t="s">
        <v>4057</v>
      </c>
      <c r="D2347" s="6" t="s">
        <v>4391</v>
      </c>
      <c r="E2347" s="6" t="s">
        <v>4403</v>
      </c>
      <c r="F2347" s="6" t="s">
        <v>4404</v>
      </c>
      <c r="G2347" s="6" t="s">
        <v>4405</v>
      </c>
      <c r="H2347" s="6" t="str">
        <f t="shared" si="74"/>
        <v>http://maps.google.com/maps?q=33.47184163,35.50931109</v>
      </c>
      <c r="I2347" s="7" t="str">
        <f t="shared" si="75"/>
        <v>See on Google Maps</v>
      </c>
    </row>
    <row r="2348" spans="1:9" x14ac:dyDescent="0.25">
      <c r="A2348" s="5">
        <v>33.428988820000001</v>
      </c>
      <c r="B2348" s="5">
        <v>35.515458299999999</v>
      </c>
      <c r="C2348" s="6" t="s">
        <v>4057</v>
      </c>
      <c r="D2348" s="6" t="s">
        <v>4391</v>
      </c>
      <c r="E2348" s="6" t="s">
        <v>4406</v>
      </c>
      <c r="F2348" s="6" t="s">
        <v>4407</v>
      </c>
      <c r="G2348" s="6" t="s">
        <v>4408</v>
      </c>
      <c r="H2348" s="6" t="str">
        <f t="shared" si="74"/>
        <v>http://maps.google.com/maps?q=33.42898882,35.5154583</v>
      </c>
      <c r="I2348" s="7" t="str">
        <f t="shared" si="75"/>
        <v>See on Google Maps</v>
      </c>
    </row>
    <row r="2349" spans="1:9" x14ac:dyDescent="0.25">
      <c r="A2349" s="5">
        <v>33.342674979999998</v>
      </c>
      <c r="B2349" s="5">
        <v>35.382883329999999</v>
      </c>
      <c r="C2349" s="6" t="s">
        <v>4057</v>
      </c>
      <c r="D2349" s="6" t="s">
        <v>4391</v>
      </c>
      <c r="E2349" s="6" t="s">
        <v>4412</v>
      </c>
      <c r="F2349" s="6" t="s">
        <v>4413</v>
      </c>
      <c r="G2349" s="6" t="s">
        <v>4414</v>
      </c>
      <c r="H2349" s="6" t="str">
        <f t="shared" si="74"/>
        <v>http://maps.google.com/maps?q=33.34267498,35.38288333</v>
      </c>
      <c r="I2349" s="7" t="str">
        <f t="shared" si="75"/>
        <v>See on Google Maps</v>
      </c>
    </row>
    <row r="2350" spans="1:9" x14ac:dyDescent="0.25">
      <c r="A2350" s="5">
        <v>33.399930480000002</v>
      </c>
      <c r="B2350" s="5">
        <v>35.419186080000003</v>
      </c>
      <c r="C2350" s="6" t="s">
        <v>4057</v>
      </c>
      <c r="D2350" s="6" t="s">
        <v>4391</v>
      </c>
      <c r="E2350" s="6" t="s">
        <v>4415</v>
      </c>
      <c r="F2350" s="6" t="s">
        <v>4416</v>
      </c>
      <c r="G2350" s="6" t="s">
        <v>4417</v>
      </c>
      <c r="H2350" s="6" t="str">
        <f t="shared" si="74"/>
        <v>http://maps.google.com/maps?q=33.39993048,35.41918608</v>
      </c>
      <c r="I2350" s="7" t="str">
        <f t="shared" si="75"/>
        <v>See on Google Maps</v>
      </c>
    </row>
    <row r="2351" spans="1:9" x14ac:dyDescent="0.25">
      <c r="A2351" s="5">
        <v>33.355902720000003</v>
      </c>
      <c r="B2351" s="5">
        <v>35.459661150000002</v>
      </c>
      <c r="C2351" s="6" t="s">
        <v>4057</v>
      </c>
      <c r="D2351" s="6" t="s">
        <v>4391</v>
      </c>
      <c r="E2351" s="6" t="s">
        <v>4418</v>
      </c>
      <c r="F2351" s="6" t="s">
        <v>4418</v>
      </c>
      <c r="G2351" s="6" t="s">
        <v>4419</v>
      </c>
      <c r="H2351" s="6" t="str">
        <f t="shared" si="74"/>
        <v>http://maps.google.com/maps?q=33.35590272,35.45966115</v>
      </c>
      <c r="I2351" s="7" t="str">
        <f t="shared" si="75"/>
        <v>See on Google Maps</v>
      </c>
    </row>
    <row r="2352" spans="1:9" x14ac:dyDescent="0.25">
      <c r="A2352" s="5">
        <v>33.432769450000002</v>
      </c>
      <c r="B2352" s="5">
        <v>35.458408339999998</v>
      </c>
      <c r="C2352" s="6" t="s">
        <v>4057</v>
      </c>
      <c r="D2352" s="6" t="s">
        <v>4391</v>
      </c>
      <c r="E2352" s="6" t="s">
        <v>4420</v>
      </c>
      <c r="F2352" s="6" t="s">
        <v>4421</v>
      </c>
      <c r="G2352" s="6" t="s">
        <v>4422</v>
      </c>
      <c r="H2352" s="6" t="str">
        <f t="shared" si="74"/>
        <v>http://maps.google.com/maps?q=33.43276945,35.45840834</v>
      </c>
      <c r="I2352" s="7" t="str">
        <f t="shared" si="75"/>
        <v>See on Google Maps</v>
      </c>
    </row>
    <row r="2353" spans="1:9" x14ac:dyDescent="0.25">
      <c r="A2353" s="5">
        <v>33.388091699999997</v>
      </c>
      <c r="B2353" s="5">
        <v>35.421211149999998</v>
      </c>
      <c r="C2353" s="6" t="s">
        <v>4057</v>
      </c>
      <c r="D2353" s="6" t="s">
        <v>4391</v>
      </c>
      <c r="E2353" s="6" t="s">
        <v>2637</v>
      </c>
      <c r="F2353" s="6" t="s">
        <v>4423</v>
      </c>
      <c r="G2353" s="6" t="s">
        <v>4424</v>
      </c>
      <c r="H2353" s="6" t="str">
        <f t="shared" si="74"/>
        <v>http://maps.google.com/maps?q=33.3880917,35.42121115</v>
      </c>
      <c r="I2353" s="7" t="str">
        <f t="shared" si="75"/>
        <v>See on Google Maps</v>
      </c>
    </row>
    <row r="2354" spans="1:9" x14ac:dyDescent="0.25">
      <c r="A2354" s="5">
        <v>33.368090180000003</v>
      </c>
      <c r="B2354" s="5">
        <v>35.497801080000002</v>
      </c>
      <c r="C2354" s="6" t="s">
        <v>4057</v>
      </c>
      <c r="D2354" s="6" t="s">
        <v>4391</v>
      </c>
      <c r="E2354" s="6" t="s">
        <v>4425</v>
      </c>
      <c r="F2354" s="6" t="s">
        <v>4426</v>
      </c>
      <c r="G2354" s="6" t="s">
        <v>4427</v>
      </c>
      <c r="H2354" s="6" t="str">
        <f t="shared" si="74"/>
        <v>http://maps.google.com/maps?q=33.36809018,35.49780108</v>
      </c>
      <c r="I2354" s="7" t="str">
        <f t="shared" si="75"/>
        <v>See on Google Maps</v>
      </c>
    </row>
    <row r="2355" spans="1:9" x14ac:dyDescent="0.25">
      <c r="A2355" s="5">
        <v>33.38042368</v>
      </c>
      <c r="B2355" s="5">
        <v>35.476443580000002</v>
      </c>
      <c r="C2355" s="6" t="s">
        <v>4057</v>
      </c>
      <c r="D2355" s="6" t="s">
        <v>4391</v>
      </c>
      <c r="E2355" s="6" t="s">
        <v>4428</v>
      </c>
      <c r="F2355" s="6" t="s">
        <v>4428</v>
      </c>
      <c r="G2355" s="6" t="s">
        <v>4429</v>
      </c>
      <c r="H2355" s="6" t="str">
        <f t="shared" si="74"/>
        <v>http://maps.google.com/maps?q=33.38042368,35.47644358</v>
      </c>
      <c r="I2355" s="7" t="str">
        <f t="shared" si="75"/>
        <v>See on Google Maps</v>
      </c>
    </row>
    <row r="2356" spans="1:9" x14ac:dyDescent="0.25">
      <c r="A2356" s="5">
        <v>33.379484169999998</v>
      </c>
      <c r="B2356" s="5">
        <v>35.484839909999998</v>
      </c>
      <c r="C2356" s="6" t="s">
        <v>4057</v>
      </c>
      <c r="D2356" s="6" t="s">
        <v>4391</v>
      </c>
      <c r="E2356" s="6" t="s">
        <v>4430</v>
      </c>
      <c r="F2356" s="6" t="s">
        <v>4430</v>
      </c>
      <c r="G2356" s="6" t="s">
        <v>4431</v>
      </c>
      <c r="H2356" s="6" t="str">
        <f t="shared" si="74"/>
        <v>http://maps.google.com/maps?q=33.37948417,35.48483991</v>
      </c>
      <c r="I2356" s="7" t="str">
        <f t="shared" si="75"/>
        <v>See on Google Maps</v>
      </c>
    </row>
    <row r="2357" spans="1:9" x14ac:dyDescent="0.25">
      <c r="A2357" s="5">
        <v>33.376196810000003</v>
      </c>
      <c r="B2357" s="5">
        <v>35.480148079999999</v>
      </c>
      <c r="C2357" s="6" t="s">
        <v>4057</v>
      </c>
      <c r="D2357" s="6" t="s">
        <v>4391</v>
      </c>
      <c r="E2357" s="6" t="s">
        <v>4432</v>
      </c>
      <c r="F2357" s="6" t="s">
        <v>4432</v>
      </c>
      <c r="G2357" s="6" t="s">
        <v>4433</v>
      </c>
      <c r="H2357" s="6" t="str">
        <f t="shared" si="74"/>
        <v>http://maps.google.com/maps?q=33.37619681,35.48014808</v>
      </c>
      <c r="I2357" s="7" t="str">
        <f t="shared" si="75"/>
        <v>See on Google Maps</v>
      </c>
    </row>
    <row r="2358" spans="1:9" x14ac:dyDescent="0.25">
      <c r="A2358" s="5">
        <v>33.40722495</v>
      </c>
      <c r="B2358" s="5">
        <v>35.483327789999997</v>
      </c>
      <c r="C2358" s="6" t="s">
        <v>4057</v>
      </c>
      <c r="D2358" s="6" t="s">
        <v>4391</v>
      </c>
      <c r="E2358" s="6" t="s">
        <v>4434</v>
      </c>
      <c r="F2358" s="6" t="s">
        <v>4434</v>
      </c>
      <c r="G2358" s="6" t="s">
        <v>4435</v>
      </c>
      <c r="H2358" s="6" t="str">
        <f t="shared" si="74"/>
        <v>http://maps.google.com/maps?q=33.40722495,35.48332779</v>
      </c>
      <c r="I2358" s="7" t="str">
        <f t="shared" si="75"/>
        <v>See on Google Maps</v>
      </c>
    </row>
    <row r="2359" spans="1:9" x14ac:dyDescent="0.25">
      <c r="A2359" s="5">
        <v>33.324269489999999</v>
      </c>
      <c r="B2359" s="5">
        <v>35.49324996</v>
      </c>
      <c r="C2359" s="6" t="s">
        <v>4057</v>
      </c>
      <c r="D2359" s="6" t="s">
        <v>4391</v>
      </c>
      <c r="E2359" s="6" t="s">
        <v>4436</v>
      </c>
      <c r="F2359" s="6" t="s">
        <v>4437</v>
      </c>
      <c r="G2359" s="6" t="s">
        <v>4438</v>
      </c>
      <c r="H2359" s="6" t="str">
        <f t="shared" si="74"/>
        <v>http://maps.google.com/maps?q=33.32426949,35.49324996</v>
      </c>
      <c r="I2359" s="7" t="str">
        <f t="shared" si="75"/>
        <v>See on Google Maps</v>
      </c>
    </row>
    <row r="2360" spans="1:9" x14ac:dyDescent="0.25">
      <c r="A2360" s="5">
        <v>33.37488329</v>
      </c>
      <c r="B2360" s="5">
        <v>35.438308339999999</v>
      </c>
      <c r="C2360" s="6" t="s">
        <v>4057</v>
      </c>
      <c r="D2360" s="6" t="s">
        <v>4391</v>
      </c>
      <c r="E2360" s="6" t="s">
        <v>4439</v>
      </c>
      <c r="F2360" s="6" t="s">
        <v>4439</v>
      </c>
      <c r="G2360" s="6" t="s">
        <v>4440</v>
      </c>
      <c r="H2360" s="6" t="str">
        <f t="shared" si="74"/>
        <v>http://maps.google.com/maps?q=33.37488329,35.43830834</v>
      </c>
      <c r="I2360" s="7" t="str">
        <f t="shared" si="75"/>
        <v>See on Google Maps</v>
      </c>
    </row>
    <row r="2361" spans="1:9" x14ac:dyDescent="0.25">
      <c r="A2361" s="5">
        <v>33.336191630000002</v>
      </c>
      <c r="B2361" s="5">
        <v>35.517791649999999</v>
      </c>
      <c r="C2361" s="6" t="s">
        <v>4057</v>
      </c>
      <c r="D2361" s="6" t="s">
        <v>4391</v>
      </c>
      <c r="E2361" s="6" t="s">
        <v>4441</v>
      </c>
      <c r="F2361" s="6" t="s">
        <v>4442</v>
      </c>
      <c r="G2361" s="6" t="s">
        <v>4443</v>
      </c>
      <c r="H2361" s="6" t="str">
        <f t="shared" si="74"/>
        <v>http://maps.google.com/maps?q=33.33619163,35.51779165</v>
      </c>
      <c r="I2361" s="7" t="str">
        <f t="shared" si="75"/>
        <v>See on Google Maps</v>
      </c>
    </row>
    <row r="2362" spans="1:9" x14ac:dyDescent="0.25">
      <c r="A2362" s="5">
        <v>33.447649970000001</v>
      </c>
      <c r="B2362" s="5">
        <v>35.468944450000002</v>
      </c>
      <c r="C2362" s="6" t="s">
        <v>4057</v>
      </c>
      <c r="D2362" s="6" t="s">
        <v>4391</v>
      </c>
      <c r="E2362" s="6" t="s">
        <v>4444</v>
      </c>
      <c r="F2362" s="6" t="s">
        <v>4445</v>
      </c>
      <c r="G2362" s="6" t="s">
        <v>4446</v>
      </c>
      <c r="H2362" s="6" t="str">
        <f t="shared" si="74"/>
        <v>http://maps.google.com/maps?q=33.44764997,35.46894445</v>
      </c>
      <c r="I2362" s="7" t="str">
        <f t="shared" si="75"/>
        <v>See on Google Maps</v>
      </c>
    </row>
    <row r="2363" spans="1:9" x14ac:dyDescent="0.25">
      <c r="A2363" s="5">
        <v>33.441016619999999</v>
      </c>
      <c r="B2363" s="5">
        <v>35.498038889999997</v>
      </c>
      <c r="C2363" s="6" t="s">
        <v>4057</v>
      </c>
      <c r="D2363" s="6" t="s">
        <v>4391</v>
      </c>
      <c r="E2363" s="6" t="s">
        <v>4447</v>
      </c>
      <c r="F2363" s="6" t="s">
        <v>4448</v>
      </c>
      <c r="G2363" s="6" t="s">
        <v>4449</v>
      </c>
      <c r="H2363" s="6" t="str">
        <f t="shared" si="74"/>
        <v>http://maps.google.com/maps?q=33.44101662,35.49803889</v>
      </c>
      <c r="I2363" s="7" t="str">
        <f t="shared" si="75"/>
        <v>See on Google Maps</v>
      </c>
    </row>
    <row r="2364" spans="1:9" x14ac:dyDescent="0.25">
      <c r="A2364" s="5">
        <v>33.476702809999999</v>
      </c>
      <c r="B2364" s="5">
        <v>35.432855570000001</v>
      </c>
      <c r="C2364" s="6" t="s">
        <v>4057</v>
      </c>
      <c r="D2364" s="6" t="s">
        <v>4391</v>
      </c>
      <c r="E2364" s="6" t="s">
        <v>4450</v>
      </c>
      <c r="F2364" s="6" t="s">
        <v>4451</v>
      </c>
      <c r="G2364" s="6" t="s">
        <v>4452</v>
      </c>
      <c r="H2364" s="6" t="str">
        <f t="shared" si="74"/>
        <v>http://maps.google.com/maps?q=33.47670281,35.43285557</v>
      </c>
      <c r="I2364" s="7" t="str">
        <f t="shared" si="75"/>
        <v>See on Google Maps</v>
      </c>
    </row>
    <row r="2365" spans="1:9" x14ac:dyDescent="0.25">
      <c r="A2365" s="5">
        <v>33.378108269999998</v>
      </c>
      <c r="B2365" s="5">
        <v>35.353000010000002</v>
      </c>
      <c r="C2365" s="6" t="s">
        <v>4057</v>
      </c>
      <c r="D2365" s="6" t="s">
        <v>4391</v>
      </c>
      <c r="E2365" s="6" t="s">
        <v>4453</v>
      </c>
      <c r="F2365" s="6" t="s">
        <v>4454</v>
      </c>
      <c r="G2365" s="6" t="s">
        <v>4455</v>
      </c>
      <c r="H2365" s="6" t="str">
        <f t="shared" si="74"/>
        <v>http://maps.google.com/maps?q=33.37810827,35.35300001</v>
      </c>
      <c r="I2365" s="7" t="str">
        <f t="shared" si="75"/>
        <v>See on Google Maps</v>
      </c>
    </row>
    <row r="2366" spans="1:9" x14ac:dyDescent="0.25">
      <c r="A2366" s="5">
        <v>33.330861030000001</v>
      </c>
      <c r="B2366" s="5">
        <v>35.423216699999998</v>
      </c>
      <c r="C2366" s="6" t="s">
        <v>4057</v>
      </c>
      <c r="D2366" s="6" t="s">
        <v>4391</v>
      </c>
      <c r="E2366" s="6" t="s">
        <v>4456</v>
      </c>
      <c r="F2366" s="6" t="s">
        <v>4457</v>
      </c>
      <c r="G2366" s="6" t="s">
        <v>4458</v>
      </c>
      <c r="H2366" s="6" t="str">
        <f t="shared" si="74"/>
        <v>http://maps.google.com/maps?q=33.33086103,35.4232167</v>
      </c>
      <c r="I2366" s="7" t="str">
        <f t="shared" si="75"/>
        <v>See on Google Maps</v>
      </c>
    </row>
    <row r="2367" spans="1:9" x14ac:dyDescent="0.25">
      <c r="A2367" s="5">
        <v>33.446166669999997</v>
      </c>
      <c r="B2367" s="5">
        <v>35.518008350000002</v>
      </c>
      <c r="C2367" s="6" t="s">
        <v>4057</v>
      </c>
      <c r="D2367" s="6" t="s">
        <v>4391</v>
      </c>
      <c r="E2367" s="6" t="s">
        <v>4459</v>
      </c>
      <c r="F2367" s="6" t="s">
        <v>4460</v>
      </c>
      <c r="G2367" s="6" t="s">
        <v>4461</v>
      </c>
      <c r="H2367" s="6" t="str">
        <f t="shared" si="74"/>
        <v>http://maps.google.com/maps?q=33.44616667,35.51800835</v>
      </c>
      <c r="I2367" s="7" t="str">
        <f t="shared" si="75"/>
        <v>See on Google Maps</v>
      </c>
    </row>
    <row r="2368" spans="1:9" x14ac:dyDescent="0.25">
      <c r="A2368" s="5">
        <v>33.486261040000002</v>
      </c>
      <c r="B2368" s="5">
        <v>35.516677809999997</v>
      </c>
      <c r="C2368" s="6" t="s">
        <v>4057</v>
      </c>
      <c r="D2368" s="6" t="s">
        <v>4391</v>
      </c>
      <c r="E2368" s="6" t="s">
        <v>2221</v>
      </c>
      <c r="F2368" s="6" t="s">
        <v>4462</v>
      </c>
      <c r="G2368" s="6" t="s">
        <v>4463</v>
      </c>
      <c r="H2368" s="6" t="str">
        <f t="shared" si="74"/>
        <v>http://maps.google.com/maps?q=33.48626104,35.51667781</v>
      </c>
      <c r="I2368" s="7" t="str">
        <f t="shared" si="75"/>
        <v>See on Google Maps</v>
      </c>
    </row>
    <row r="2369" spans="1:9" x14ac:dyDescent="0.25">
      <c r="A2369" s="5">
        <v>33.363400050000003</v>
      </c>
      <c r="B2369" s="5">
        <v>35.431927790000003</v>
      </c>
      <c r="C2369" s="6" t="s">
        <v>4057</v>
      </c>
      <c r="D2369" s="6" t="s">
        <v>4391</v>
      </c>
      <c r="E2369" s="6" t="s">
        <v>4464</v>
      </c>
      <c r="F2369" s="6" t="s">
        <v>4464</v>
      </c>
      <c r="G2369" s="6" t="s">
        <v>4465</v>
      </c>
      <c r="H2369" s="6" t="str">
        <f t="shared" si="74"/>
        <v>http://maps.google.com/maps?q=33.36340005,35.43192779</v>
      </c>
      <c r="I2369" s="7" t="str">
        <f t="shared" si="75"/>
        <v>See on Google Maps</v>
      </c>
    </row>
    <row r="2370" spans="1:9" x14ac:dyDescent="0.25">
      <c r="A2370" s="5">
        <v>33.495011069999997</v>
      </c>
      <c r="B2370" s="5">
        <v>35.523847230000001</v>
      </c>
      <c r="C2370" s="6" t="s">
        <v>4057</v>
      </c>
      <c r="D2370" s="6" t="s">
        <v>4391</v>
      </c>
      <c r="E2370" s="6" t="s">
        <v>3842</v>
      </c>
      <c r="F2370" s="6" t="s">
        <v>4466</v>
      </c>
      <c r="G2370" s="6" t="s">
        <v>4467</v>
      </c>
      <c r="H2370" s="6" t="str">
        <f t="shared" si="74"/>
        <v>http://maps.google.com/maps?q=33.49501107,35.52384723</v>
      </c>
      <c r="I2370" s="7" t="str">
        <f t="shared" si="75"/>
        <v>See on Google Maps</v>
      </c>
    </row>
    <row r="2371" spans="1:9" x14ac:dyDescent="0.25">
      <c r="A2371" s="5">
        <v>33.506100000000004</v>
      </c>
      <c r="B2371" s="5">
        <v>35.515599999999999</v>
      </c>
      <c r="C2371" s="6" t="s">
        <v>4057</v>
      </c>
      <c r="D2371" s="6" t="s">
        <v>4391</v>
      </c>
      <c r="E2371" s="6" t="s">
        <v>7287</v>
      </c>
      <c r="F2371" s="6"/>
      <c r="G2371" s="6"/>
      <c r="H2371" s="6" t="str">
        <f t="shared" ref="H2371:H2434" si="76">CONCATENATE("http://maps.google.com/maps?q=",A2371,",",B2371,"")</f>
        <v>http://maps.google.com/maps?q=33.5061,35.5156</v>
      </c>
      <c r="I2371" s="7" t="str">
        <f t="shared" ref="I2371:I2434" si="77">HYPERLINK(H2371, "See on Google Maps")</f>
        <v>See on Google Maps</v>
      </c>
    </row>
    <row r="2372" spans="1:9" x14ac:dyDescent="0.25">
      <c r="A2372" s="5">
        <v>33.343999969999999</v>
      </c>
      <c r="B2372" s="5">
        <v>35.436697250000002</v>
      </c>
      <c r="C2372" s="6" t="s">
        <v>4057</v>
      </c>
      <c r="D2372" s="6" t="s">
        <v>4391</v>
      </c>
      <c r="E2372" s="6" t="s">
        <v>4468</v>
      </c>
      <c r="F2372" s="6" t="s">
        <v>4469</v>
      </c>
      <c r="G2372" s="6" t="s">
        <v>4470</v>
      </c>
      <c r="H2372" s="6" t="str">
        <f t="shared" si="76"/>
        <v>http://maps.google.com/maps?q=33.34399997,35.43669725</v>
      </c>
      <c r="I2372" s="7" t="str">
        <f t="shared" si="77"/>
        <v>See on Google Maps</v>
      </c>
    </row>
    <row r="2373" spans="1:9" x14ac:dyDescent="0.25">
      <c r="A2373" s="5">
        <v>33.481888869999999</v>
      </c>
      <c r="B2373" s="5">
        <v>35.499247179999998</v>
      </c>
      <c r="C2373" s="6" t="s">
        <v>4057</v>
      </c>
      <c r="D2373" s="6" t="s">
        <v>4391</v>
      </c>
      <c r="E2373" s="6" t="s">
        <v>4471</v>
      </c>
      <c r="F2373" s="6" t="s">
        <v>4472</v>
      </c>
      <c r="G2373" s="6" t="s">
        <v>4473</v>
      </c>
      <c r="H2373" s="6" t="str">
        <f t="shared" si="76"/>
        <v>http://maps.google.com/maps?q=33.48188887,35.49924718</v>
      </c>
      <c r="I2373" s="7" t="str">
        <f t="shared" si="77"/>
        <v>See on Google Maps</v>
      </c>
    </row>
    <row r="2374" spans="1:9" x14ac:dyDescent="0.25">
      <c r="A2374" s="5">
        <v>33.388641659999998</v>
      </c>
      <c r="B2374" s="5">
        <v>35.501533350000003</v>
      </c>
      <c r="C2374" s="6" t="s">
        <v>4057</v>
      </c>
      <c r="D2374" s="6" t="s">
        <v>4391</v>
      </c>
      <c r="E2374" s="6" t="s">
        <v>4474</v>
      </c>
      <c r="F2374" s="6" t="s">
        <v>4475</v>
      </c>
      <c r="G2374" s="6" t="s">
        <v>4476</v>
      </c>
      <c r="H2374" s="6" t="str">
        <f t="shared" si="76"/>
        <v>http://maps.google.com/maps?q=33.38864166,35.50153335</v>
      </c>
      <c r="I2374" s="7" t="str">
        <f t="shared" si="77"/>
        <v>See on Google Maps</v>
      </c>
    </row>
    <row r="2375" spans="1:9" x14ac:dyDescent="0.25">
      <c r="A2375" s="5">
        <v>33.324969379999999</v>
      </c>
      <c r="B2375" s="5">
        <v>35.399847219999998</v>
      </c>
      <c r="C2375" s="6" t="s">
        <v>4057</v>
      </c>
      <c r="D2375" s="6" t="s">
        <v>4391</v>
      </c>
      <c r="E2375" s="6" t="s">
        <v>4477</v>
      </c>
      <c r="F2375" s="6" t="s">
        <v>4478</v>
      </c>
      <c r="G2375" s="6" t="s">
        <v>4479</v>
      </c>
      <c r="H2375" s="6" t="str">
        <f t="shared" si="76"/>
        <v>http://maps.google.com/maps?q=33.32496938,35.39984722</v>
      </c>
      <c r="I2375" s="7" t="str">
        <f t="shared" si="77"/>
        <v>See on Google Maps</v>
      </c>
    </row>
    <row r="2376" spans="1:9" x14ac:dyDescent="0.25">
      <c r="A2376" s="5">
        <v>33.353711099999998</v>
      </c>
      <c r="B2376" s="5">
        <v>35.512549960000001</v>
      </c>
      <c r="C2376" s="6" t="s">
        <v>4057</v>
      </c>
      <c r="D2376" s="6" t="s">
        <v>4391</v>
      </c>
      <c r="E2376" s="6" t="s">
        <v>4480</v>
      </c>
      <c r="F2376" s="6" t="s">
        <v>4481</v>
      </c>
      <c r="G2376" s="6" t="s">
        <v>4482</v>
      </c>
      <c r="H2376" s="6" t="str">
        <f t="shared" si="76"/>
        <v>http://maps.google.com/maps?q=33.3537111,35.51254996</v>
      </c>
      <c r="I2376" s="7" t="str">
        <f t="shared" si="77"/>
        <v>See on Google Maps</v>
      </c>
    </row>
    <row r="2377" spans="1:9" x14ac:dyDescent="0.25">
      <c r="A2377" s="5">
        <v>33.443805589999997</v>
      </c>
      <c r="B2377" s="5">
        <v>35.425772190000004</v>
      </c>
      <c r="C2377" s="6" t="s">
        <v>4057</v>
      </c>
      <c r="D2377" s="6" t="s">
        <v>4391</v>
      </c>
      <c r="E2377" s="6" t="s">
        <v>4483</v>
      </c>
      <c r="F2377" s="6" t="s">
        <v>4484</v>
      </c>
      <c r="G2377" s="6" t="s">
        <v>4485</v>
      </c>
      <c r="H2377" s="6" t="str">
        <f t="shared" si="76"/>
        <v>http://maps.google.com/maps?q=33.44380559,35.42577219</v>
      </c>
      <c r="I2377" s="7" t="str">
        <f t="shared" si="77"/>
        <v>See on Google Maps</v>
      </c>
    </row>
    <row r="2378" spans="1:9" x14ac:dyDescent="0.25">
      <c r="A2378" s="5">
        <v>33.400294459999998</v>
      </c>
      <c r="B2378" s="5">
        <v>35.452944440000003</v>
      </c>
      <c r="C2378" s="6" t="s">
        <v>4057</v>
      </c>
      <c r="D2378" s="6" t="s">
        <v>4391</v>
      </c>
      <c r="E2378" s="6" t="s">
        <v>3380</v>
      </c>
      <c r="F2378" s="6" t="s">
        <v>3381</v>
      </c>
      <c r="G2378" s="6" t="s">
        <v>4486</v>
      </c>
      <c r="H2378" s="6" t="str">
        <f t="shared" si="76"/>
        <v>http://maps.google.com/maps?q=33.40029446,35.45294444</v>
      </c>
      <c r="I2378" s="7" t="str">
        <f t="shared" si="77"/>
        <v>See on Google Maps</v>
      </c>
    </row>
    <row r="2379" spans="1:9" x14ac:dyDescent="0.25">
      <c r="A2379" s="5">
        <v>33.347399920000001</v>
      </c>
      <c r="B2379" s="5">
        <v>35.475380549999997</v>
      </c>
      <c r="C2379" s="6" t="s">
        <v>4057</v>
      </c>
      <c r="D2379" s="6" t="s">
        <v>4391</v>
      </c>
      <c r="E2379" s="6" t="s">
        <v>4487</v>
      </c>
      <c r="F2379" s="6" t="s">
        <v>4488</v>
      </c>
      <c r="G2379" s="6" t="s">
        <v>4489</v>
      </c>
      <c r="H2379" s="6" t="str">
        <f t="shared" si="76"/>
        <v>http://maps.google.com/maps?q=33.34739992,35.47538055</v>
      </c>
      <c r="I2379" s="7" t="str">
        <f t="shared" si="77"/>
        <v>See on Google Maps</v>
      </c>
    </row>
    <row r="2380" spans="1:9" x14ac:dyDescent="0.25">
      <c r="A2380" s="5">
        <v>33.359658340000003</v>
      </c>
      <c r="B2380" s="5">
        <v>35.500519400000002</v>
      </c>
      <c r="C2380" s="6" t="s">
        <v>4057</v>
      </c>
      <c r="D2380" s="6" t="s">
        <v>4391</v>
      </c>
      <c r="E2380" s="6" t="s">
        <v>4490</v>
      </c>
      <c r="F2380" s="6" t="s">
        <v>4491</v>
      </c>
      <c r="G2380" s="6" t="s">
        <v>4492</v>
      </c>
      <c r="H2380" s="6" t="str">
        <f t="shared" si="76"/>
        <v>http://maps.google.com/maps?q=33.35965834,35.5005194</v>
      </c>
      <c r="I2380" s="7" t="str">
        <f t="shared" si="77"/>
        <v>See on Google Maps</v>
      </c>
    </row>
    <row r="2381" spans="1:9" x14ac:dyDescent="0.25">
      <c r="A2381" s="5">
        <v>33.475344270000001</v>
      </c>
      <c r="B2381" s="5">
        <v>35.517761460000003</v>
      </c>
      <c r="C2381" s="6" t="s">
        <v>4057</v>
      </c>
      <c r="D2381" s="6" t="s">
        <v>4391</v>
      </c>
      <c r="E2381" s="6" t="s">
        <v>4493</v>
      </c>
      <c r="F2381" s="6" t="s">
        <v>4494</v>
      </c>
      <c r="G2381" s="6" t="s">
        <v>4495</v>
      </c>
      <c r="H2381" s="6" t="str">
        <f t="shared" si="76"/>
        <v>http://maps.google.com/maps?q=33.47534427,35.51776146</v>
      </c>
      <c r="I2381" s="7" t="str">
        <f t="shared" si="77"/>
        <v>See on Google Maps</v>
      </c>
    </row>
    <row r="2382" spans="1:9" x14ac:dyDescent="0.25">
      <c r="A2382" s="5">
        <v>33.393708240000002</v>
      </c>
      <c r="B2382" s="5">
        <v>35.376486069999999</v>
      </c>
      <c r="C2382" s="6" t="s">
        <v>4057</v>
      </c>
      <c r="D2382" s="6" t="s">
        <v>4391</v>
      </c>
      <c r="E2382" s="6" t="s">
        <v>4496</v>
      </c>
      <c r="F2382" s="6" t="s">
        <v>4497</v>
      </c>
      <c r="G2382" s="6" t="s">
        <v>4498</v>
      </c>
      <c r="H2382" s="6" t="str">
        <f t="shared" si="76"/>
        <v>http://maps.google.com/maps?q=33.39370824,35.37648607</v>
      </c>
      <c r="I2382" s="7" t="str">
        <f t="shared" si="77"/>
        <v>See on Google Maps</v>
      </c>
    </row>
    <row r="2383" spans="1:9" x14ac:dyDescent="0.25">
      <c r="A2383" s="5">
        <v>33.383149950000004</v>
      </c>
      <c r="B2383" s="5">
        <v>35.387644399999999</v>
      </c>
      <c r="C2383" s="6" t="s">
        <v>4057</v>
      </c>
      <c r="D2383" s="6" t="s">
        <v>4391</v>
      </c>
      <c r="E2383" s="6" t="s">
        <v>4499</v>
      </c>
      <c r="F2383" s="6" t="s">
        <v>4500</v>
      </c>
      <c r="G2383" s="6" t="s">
        <v>4501</v>
      </c>
      <c r="H2383" s="6" t="str">
        <f t="shared" si="76"/>
        <v>http://maps.google.com/maps?q=33.38314995,35.3876444</v>
      </c>
      <c r="I2383" s="7" t="str">
        <f t="shared" si="77"/>
        <v>See on Google Maps</v>
      </c>
    </row>
    <row r="2384" spans="1:9" x14ac:dyDescent="0.25">
      <c r="A2384" s="5">
        <v>33.370947209999997</v>
      </c>
      <c r="B2384" s="5">
        <v>35.376666669999999</v>
      </c>
      <c r="C2384" s="6" t="s">
        <v>4057</v>
      </c>
      <c r="D2384" s="6" t="s">
        <v>4391</v>
      </c>
      <c r="E2384" s="6" t="s">
        <v>4502</v>
      </c>
      <c r="F2384" s="6" t="s">
        <v>4502</v>
      </c>
      <c r="G2384" s="6" t="s">
        <v>4503</v>
      </c>
      <c r="H2384" s="6" t="str">
        <f t="shared" si="76"/>
        <v>http://maps.google.com/maps?q=33.37094721,35.37666667</v>
      </c>
      <c r="I2384" s="7" t="str">
        <f t="shared" si="77"/>
        <v>See on Google Maps</v>
      </c>
    </row>
    <row r="2385" spans="1:9" x14ac:dyDescent="0.25">
      <c r="A2385" s="5">
        <v>33.426613869999997</v>
      </c>
      <c r="B2385" s="5">
        <v>35.478075029999999</v>
      </c>
      <c r="C2385" s="6" t="s">
        <v>4057</v>
      </c>
      <c r="D2385" s="6" t="s">
        <v>4391</v>
      </c>
      <c r="E2385" s="6" t="s">
        <v>4504</v>
      </c>
      <c r="F2385" s="6" t="s">
        <v>4505</v>
      </c>
      <c r="G2385" s="6" t="s">
        <v>4506</v>
      </c>
      <c r="H2385" s="6" t="str">
        <f t="shared" si="76"/>
        <v>http://maps.google.com/maps?q=33.42661387,35.47807503</v>
      </c>
      <c r="I2385" s="7" t="str">
        <f t="shared" si="77"/>
        <v>See on Google Maps</v>
      </c>
    </row>
    <row r="2386" spans="1:9" x14ac:dyDescent="0.25">
      <c r="A2386" s="5">
        <v>33.47160555</v>
      </c>
      <c r="B2386" s="5">
        <v>35.457713920000003</v>
      </c>
      <c r="C2386" s="6" t="s">
        <v>4057</v>
      </c>
      <c r="D2386" s="6" t="s">
        <v>4391</v>
      </c>
      <c r="E2386" s="6" t="s">
        <v>4507</v>
      </c>
      <c r="F2386" s="6" t="s">
        <v>4508</v>
      </c>
      <c r="G2386" s="6" t="s">
        <v>4509</v>
      </c>
      <c r="H2386" s="6" t="str">
        <f t="shared" si="76"/>
        <v>http://maps.google.com/maps?q=33.47160555,35.45771392</v>
      </c>
      <c r="I2386" s="7" t="str">
        <f t="shared" si="77"/>
        <v>See on Google Maps</v>
      </c>
    </row>
    <row r="2387" spans="1:9" x14ac:dyDescent="0.25">
      <c r="A2387" s="5">
        <v>33.39762494</v>
      </c>
      <c r="B2387" s="5">
        <v>35.474894450000001</v>
      </c>
      <c r="C2387" s="6" t="s">
        <v>4057</v>
      </c>
      <c r="D2387" s="6" t="s">
        <v>4391</v>
      </c>
      <c r="E2387" s="6" t="s">
        <v>4510</v>
      </c>
      <c r="F2387" s="6" t="s">
        <v>4511</v>
      </c>
      <c r="G2387" s="6" t="s">
        <v>4512</v>
      </c>
      <c r="H2387" s="6" t="str">
        <f t="shared" si="76"/>
        <v>http://maps.google.com/maps?q=33.39762494,35.47489445</v>
      </c>
      <c r="I2387" s="7" t="str">
        <f t="shared" si="77"/>
        <v>See on Google Maps</v>
      </c>
    </row>
    <row r="2388" spans="1:9" x14ac:dyDescent="0.25">
      <c r="A2388" s="5">
        <v>33.36583332</v>
      </c>
      <c r="B2388" s="5">
        <v>35.510916680000001</v>
      </c>
      <c r="C2388" s="6" t="s">
        <v>4057</v>
      </c>
      <c r="D2388" s="6" t="s">
        <v>4391</v>
      </c>
      <c r="E2388" s="6" t="s">
        <v>4513</v>
      </c>
      <c r="F2388" s="6" t="s">
        <v>4514</v>
      </c>
      <c r="G2388" s="6" t="s">
        <v>4515</v>
      </c>
      <c r="H2388" s="6" t="str">
        <f t="shared" si="76"/>
        <v>http://maps.google.com/maps?q=33.36583332,35.51091668</v>
      </c>
      <c r="I2388" s="7" t="str">
        <f t="shared" si="77"/>
        <v>See on Google Maps</v>
      </c>
    </row>
    <row r="2389" spans="1:9" x14ac:dyDescent="0.25">
      <c r="A2389" s="5">
        <v>33.46071388</v>
      </c>
      <c r="B2389" s="5">
        <v>35.509136140000003</v>
      </c>
      <c r="C2389" s="6" t="s">
        <v>4057</v>
      </c>
      <c r="D2389" s="6" t="s">
        <v>4391</v>
      </c>
      <c r="E2389" s="6" t="s">
        <v>4516</v>
      </c>
      <c r="F2389" s="6" t="s">
        <v>4517</v>
      </c>
      <c r="G2389" s="6" t="s">
        <v>4518</v>
      </c>
      <c r="H2389" s="6" t="str">
        <f t="shared" si="76"/>
        <v>http://maps.google.com/maps?q=33.46071388,35.50913614</v>
      </c>
      <c r="I2389" s="7" t="str">
        <f t="shared" si="77"/>
        <v>See on Google Maps</v>
      </c>
    </row>
    <row r="2390" spans="1:9" x14ac:dyDescent="0.25">
      <c r="A2390" s="5">
        <v>33.356006800000003</v>
      </c>
      <c r="B2390" s="5">
        <v>35.3534012</v>
      </c>
      <c r="C2390" s="6" t="s">
        <v>4057</v>
      </c>
      <c r="D2390" s="6" t="s">
        <v>4391</v>
      </c>
      <c r="E2390" s="6" t="s">
        <v>4516</v>
      </c>
      <c r="F2390" s="6" t="s">
        <v>4519</v>
      </c>
      <c r="G2390" s="6" t="s">
        <v>4520</v>
      </c>
      <c r="H2390" s="6" t="str">
        <f t="shared" si="76"/>
        <v>http://maps.google.com/maps?q=33.3560068,35.3534012</v>
      </c>
      <c r="I2390" s="7" t="str">
        <f t="shared" si="77"/>
        <v>See on Google Maps</v>
      </c>
    </row>
    <row r="2391" spans="1:9" x14ac:dyDescent="0.25">
      <c r="A2391" s="5">
        <v>33.36394439</v>
      </c>
      <c r="B2391" s="5">
        <v>35.490641670000002</v>
      </c>
      <c r="C2391" s="6" t="s">
        <v>4057</v>
      </c>
      <c r="D2391" s="6" t="s">
        <v>4391</v>
      </c>
      <c r="E2391" s="6" t="s">
        <v>4521</v>
      </c>
      <c r="F2391" s="6" t="s">
        <v>4522</v>
      </c>
      <c r="G2391" s="6" t="s">
        <v>4523</v>
      </c>
      <c r="H2391" s="6" t="str">
        <f t="shared" si="76"/>
        <v>http://maps.google.com/maps?q=33.36394439,35.49064167</v>
      </c>
      <c r="I2391" s="7" t="str">
        <f t="shared" si="77"/>
        <v>See on Google Maps</v>
      </c>
    </row>
    <row r="2392" spans="1:9" x14ac:dyDescent="0.25">
      <c r="A2392" s="5">
        <v>33.376963889999999</v>
      </c>
      <c r="B2392" s="5">
        <v>35.484552790000002</v>
      </c>
      <c r="C2392" s="6" t="s">
        <v>4057</v>
      </c>
      <c r="D2392" s="6" t="s">
        <v>4391</v>
      </c>
      <c r="E2392" s="6" t="s">
        <v>4524</v>
      </c>
      <c r="F2392" s="6" t="s">
        <v>4525</v>
      </c>
      <c r="G2392" s="6" t="s">
        <v>4526</v>
      </c>
      <c r="H2392" s="6" t="str">
        <f t="shared" si="76"/>
        <v>http://maps.google.com/maps?q=33.37696389,35.48455279</v>
      </c>
      <c r="I2392" s="7" t="str">
        <f t="shared" si="77"/>
        <v>See on Google Maps</v>
      </c>
    </row>
    <row r="2393" spans="1:9" x14ac:dyDescent="0.25">
      <c r="A2393" s="5">
        <v>33.423000010000003</v>
      </c>
      <c r="B2393" s="5">
        <v>35.398011089999997</v>
      </c>
      <c r="C2393" s="6" t="s">
        <v>4057</v>
      </c>
      <c r="D2393" s="6" t="s">
        <v>4391</v>
      </c>
      <c r="E2393" s="6" t="s">
        <v>4527</v>
      </c>
      <c r="F2393" s="6" t="s">
        <v>4528</v>
      </c>
      <c r="G2393" s="6" t="s">
        <v>4529</v>
      </c>
      <c r="H2393" s="6" t="str">
        <f t="shared" si="76"/>
        <v>http://maps.google.com/maps?q=33.42300001,35.39801109</v>
      </c>
      <c r="I2393" s="7" t="str">
        <f t="shared" si="77"/>
        <v>See on Google Maps</v>
      </c>
    </row>
    <row r="2394" spans="1:9" x14ac:dyDescent="0.25">
      <c r="A2394" s="5">
        <v>33.324544400000001</v>
      </c>
      <c r="B2394" s="5">
        <v>35.423549989999998</v>
      </c>
      <c r="C2394" s="6" t="s">
        <v>4057</v>
      </c>
      <c r="D2394" s="6" t="s">
        <v>4391</v>
      </c>
      <c r="E2394" s="6" t="s">
        <v>4530</v>
      </c>
      <c r="F2394" s="6" t="s">
        <v>4531</v>
      </c>
      <c r="G2394" s="6" t="s">
        <v>4532</v>
      </c>
      <c r="H2394" s="6" t="str">
        <f t="shared" si="76"/>
        <v>http://maps.google.com/maps?q=33.3245444,35.42354999</v>
      </c>
      <c r="I2394" s="7" t="str">
        <f t="shared" si="77"/>
        <v>See on Google Maps</v>
      </c>
    </row>
    <row r="2395" spans="1:9" x14ac:dyDescent="0.25">
      <c r="A2395" s="5">
        <v>33.33155799</v>
      </c>
      <c r="B2395" s="5">
        <v>35.39671594</v>
      </c>
      <c r="C2395" s="6" t="s">
        <v>4057</v>
      </c>
      <c r="D2395" s="6" t="s">
        <v>4391</v>
      </c>
      <c r="E2395" s="6" t="s">
        <v>1880</v>
      </c>
      <c r="F2395" s="6" t="s">
        <v>1881</v>
      </c>
      <c r="G2395" s="6" t="s">
        <v>4533</v>
      </c>
      <c r="H2395" s="6" t="str">
        <f t="shared" si="76"/>
        <v>http://maps.google.com/maps?q=33.33155799,35.39671594</v>
      </c>
      <c r="I2395" s="7" t="str">
        <f t="shared" si="77"/>
        <v>See on Google Maps</v>
      </c>
    </row>
    <row r="2396" spans="1:9" x14ac:dyDescent="0.25">
      <c r="A2396" s="5">
        <v>33.463297240000003</v>
      </c>
      <c r="B2396" s="5">
        <v>35.440713860000002</v>
      </c>
      <c r="C2396" s="6" t="s">
        <v>4057</v>
      </c>
      <c r="D2396" s="6" t="s">
        <v>4391</v>
      </c>
      <c r="E2396" s="6" t="s">
        <v>4534</v>
      </c>
      <c r="F2396" s="6" t="s">
        <v>4535</v>
      </c>
      <c r="G2396" s="6" t="s">
        <v>4536</v>
      </c>
      <c r="H2396" s="6" t="str">
        <f t="shared" si="76"/>
        <v>http://maps.google.com/maps?q=33.46329724,35.44071386</v>
      </c>
      <c r="I2396" s="7" t="str">
        <f t="shared" si="77"/>
        <v>See on Google Maps</v>
      </c>
    </row>
    <row r="2397" spans="1:9" x14ac:dyDescent="0.25">
      <c r="A2397" s="5">
        <v>33.466961050000002</v>
      </c>
      <c r="B2397" s="5">
        <v>35.474991690000003</v>
      </c>
      <c r="C2397" s="6" t="s">
        <v>4057</v>
      </c>
      <c r="D2397" s="6" t="s">
        <v>4391</v>
      </c>
      <c r="E2397" s="6" t="s">
        <v>3507</v>
      </c>
      <c r="F2397" s="6" t="s">
        <v>3507</v>
      </c>
      <c r="G2397" s="6" t="s">
        <v>4537</v>
      </c>
      <c r="H2397" s="6" t="str">
        <f t="shared" si="76"/>
        <v>http://maps.google.com/maps?q=33.46696105,35.47499169</v>
      </c>
      <c r="I2397" s="7" t="str">
        <f t="shared" si="77"/>
        <v>See on Google Maps</v>
      </c>
    </row>
    <row r="2398" spans="1:9" x14ac:dyDescent="0.25">
      <c r="A2398" s="5">
        <v>33.320049920000002</v>
      </c>
      <c r="B2398" s="5">
        <v>35.36320559</v>
      </c>
      <c r="C2398" s="6" t="s">
        <v>4057</v>
      </c>
      <c r="D2398" s="6" t="s">
        <v>4391</v>
      </c>
      <c r="E2398" s="6" t="s">
        <v>4538</v>
      </c>
      <c r="F2398" s="6" t="s">
        <v>4539</v>
      </c>
      <c r="G2398" s="6" t="s">
        <v>4540</v>
      </c>
      <c r="H2398" s="6" t="str">
        <f t="shared" si="76"/>
        <v>http://maps.google.com/maps?q=33.32004992,35.36320559</v>
      </c>
      <c r="I2398" s="7" t="str">
        <f t="shared" si="77"/>
        <v>See on Google Maps</v>
      </c>
    </row>
    <row r="2399" spans="1:9" x14ac:dyDescent="0.25">
      <c r="A2399" s="5">
        <v>33.387824969999997</v>
      </c>
      <c r="B2399" s="5">
        <v>35.44767779</v>
      </c>
      <c r="C2399" s="6" t="s">
        <v>4057</v>
      </c>
      <c r="D2399" s="6" t="s">
        <v>4391</v>
      </c>
      <c r="E2399" s="6" t="s">
        <v>4541</v>
      </c>
      <c r="F2399" s="6" t="s">
        <v>4542</v>
      </c>
      <c r="G2399" s="6" t="s">
        <v>4543</v>
      </c>
      <c r="H2399" s="6" t="str">
        <f t="shared" si="76"/>
        <v>http://maps.google.com/maps?q=33.38782497,35.44767779</v>
      </c>
      <c r="I2399" s="7" t="str">
        <f t="shared" si="77"/>
        <v>See on Google Maps</v>
      </c>
    </row>
    <row r="2400" spans="1:9" x14ac:dyDescent="0.25">
      <c r="A2400" s="5">
        <v>33.309733270000002</v>
      </c>
      <c r="B2400" s="5">
        <v>35.515516699999999</v>
      </c>
      <c r="C2400" s="6" t="s">
        <v>4057</v>
      </c>
      <c r="D2400" s="6" t="s">
        <v>4391</v>
      </c>
      <c r="E2400" s="6" t="s">
        <v>1114</v>
      </c>
      <c r="F2400" s="6" t="s">
        <v>1114</v>
      </c>
      <c r="G2400" s="6" t="s">
        <v>4544</v>
      </c>
      <c r="H2400" s="6" t="str">
        <f t="shared" si="76"/>
        <v>http://maps.google.com/maps?q=33.30973327,35.5155167</v>
      </c>
      <c r="I2400" s="7" t="str">
        <f t="shared" si="77"/>
        <v>See on Google Maps</v>
      </c>
    </row>
    <row r="2401" spans="1:9" x14ac:dyDescent="0.25">
      <c r="A2401" s="5">
        <v>33.319736069999998</v>
      </c>
      <c r="B2401" s="5">
        <v>35.471038909999997</v>
      </c>
      <c r="C2401" s="6" t="s">
        <v>4057</v>
      </c>
      <c r="D2401" s="6" t="s">
        <v>4391</v>
      </c>
      <c r="E2401" s="6" t="s">
        <v>4545</v>
      </c>
      <c r="F2401" s="6" t="s">
        <v>4546</v>
      </c>
      <c r="G2401" s="6" t="s">
        <v>4547</v>
      </c>
      <c r="H2401" s="6" t="str">
        <f t="shared" si="76"/>
        <v>http://maps.google.com/maps?q=33.31973607,35.47103891</v>
      </c>
      <c r="I2401" s="7" t="str">
        <f t="shared" si="77"/>
        <v>See on Google Maps</v>
      </c>
    </row>
    <row r="2402" spans="1:9" x14ac:dyDescent="0.25">
      <c r="A2402" s="5">
        <v>33.321766670000002</v>
      </c>
      <c r="B2402" s="5">
        <v>35.461844419999998</v>
      </c>
      <c r="C2402" s="6" t="s">
        <v>4057</v>
      </c>
      <c r="D2402" s="6" t="s">
        <v>4391</v>
      </c>
      <c r="E2402" s="6" t="s">
        <v>4548</v>
      </c>
      <c r="F2402" s="6" t="s">
        <v>4549</v>
      </c>
      <c r="G2402" s="6" t="s">
        <v>4550</v>
      </c>
      <c r="H2402" s="6" t="str">
        <f t="shared" si="76"/>
        <v>http://maps.google.com/maps?q=33.32176667,35.46184442</v>
      </c>
      <c r="I2402" s="7" t="str">
        <f t="shared" si="77"/>
        <v>See on Google Maps</v>
      </c>
    </row>
    <row r="2403" spans="1:9" x14ac:dyDescent="0.25">
      <c r="A2403" s="5">
        <v>33.373680520000001</v>
      </c>
      <c r="B2403" s="5">
        <v>35.462822250000002</v>
      </c>
      <c r="C2403" s="6" t="s">
        <v>4057</v>
      </c>
      <c r="D2403" s="6" t="s">
        <v>4391</v>
      </c>
      <c r="E2403" s="6" t="s">
        <v>3041</v>
      </c>
      <c r="F2403" s="6" t="s">
        <v>4551</v>
      </c>
      <c r="G2403" s="6" t="s">
        <v>4552</v>
      </c>
      <c r="H2403" s="6" t="str">
        <f t="shared" si="76"/>
        <v>http://maps.google.com/maps?q=33.37368052,35.46282225</v>
      </c>
      <c r="I2403" s="7" t="str">
        <f t="shared" si="77"/>
        <v>See on Google Maps</v>
      </c>
    </row>
    <row r="2404" spans="1:9" x14ac:dyDescent="0.25">
      <c r="A2404" s="5">
        <v>33.444224980000001</v>
      </c>
      <c r="B2404" s="5">
        <v>35.393802809999997</v>
      </c>
      <c r="C2404" s="6" t="s">
        <v>4057</v>
      </c>
      <c r="D2404" s="6" t="s">
        <v>4391</v>
      </c>
      <c r="E2404" s="6" t="s">
        <v>4553</v>
      </c>
      <c r="F2404" s="6" t="s">
        <v>4554</v>
      </c>
      <c r="G2404" s="6" t="s">
        <v>4555</v>
      </c>
      <c r="H2404" s="6" t="str">
        <f t="shared" si="76"/>
        <v>http://maps.google.com/maps?q=33.44422498,35.39380281</v>
      </c>
      <c r="I2404" s="7" t="str">
        <f t="shared" si="77"/>
        <v>See on Google Maps</v>
      </c>
    </row>
    <row r="2405" spans="1:9" x14ac:dyDescent="0.25">
      <c r="A2405" s="5">
        <v>33.382580570000002</v>
      </c>
      <c r="B2405" s="5">
        <v>35.66124172</v>
      </c>
      <c r="C2405" s="6" t="s">
        <v>4057</v>
      </c>
      <c r="D2405" s="6" t="s">
        <v>4180</v>
      </c>
      <c r="E2405" s="6" t="s">
        <v>4181</v>
      </c>
      <c r="F2405" s="6" t="s">
        <v>4182</v>
      </c>
      <c r="G2405" s="6" t="s">
        <v>4183</v>
      </c>
      <c r="H2405" s="6" t="str">
        <f t="shared" si="76"/>
        <v>http://maps.google.com/maps?q=33.38258057,35.66124172</v>
      </c>
      <c r="I2405" s="7" t="str">
        <f t="shared" si="77"/>
        <v>See on Google Maps</v>
      </c>
    </row>
    <row r="2406" spans="1:9" x14ac:dyDescent="0.25">
      <c r="A2406" s="5">
        <v>33.382183349999998</v>
      </c>
      <c r="B2406" s="5">
        <v>35.684027839999999</v>
      </c>
      <c r="C2406" s="6" t="s">
        <v>4057</v>
      </c>
      <c r="D2406" s="6" t="s">
        <v>4180</v>
      </c>
      <c r="E2406" s="6" t="s">
        <v>4184</v>
      </c>
      <c r="F2406" s="6" t="s">
        <v>4185</v>
      </c>
      <c r="G2406" s="6" t="s">
        <v>4186</v>
      </c>
      <c r="H2406" s="6" t="str">
        <f t="shared" si="76"/>
        <v>http://maps.google.com/maps?q=33.38218335,35.68402784</v>
      </c>
      <c r="I2406" s="7" t="str">
        <f t="shared" si="77"/>
        <v>See on Google Maps</v>
      </c>
    </row>
    <row r="2407" spans="1:9" x14ac:dyDescent="0.25">
      <c r="A2407" s="5">
        <v>33.398819490000001</v>
      </c>
      <c r="B2407" s="5">
        <v>35.706252710000001</v>
      </c>
      <c r="C2407" s="6" t="s">
        <v>4057</v>
      </c>
      <c r="D2407" s="6" t="s">
        <v>4180</v>
      </c>
      <c r="E2407" s="6" t="s">
        <v>4187</v>
      </c>
      <c r="F2407" s="6" t="s">
        <v>4188</v>
      </c>
      <c r="G2407" s="6" t="s">
        <v>4189</v>
      </c>
      <c r="H2407" s="6" t="str">
        <f t="shared" si="76"/>
        <v>http://maps.google.com/maps?q=33.39881949,35.70625271</v>
      </c>
      <c r="I2407" s="7" t="str">
        <f t="shared" si="77"/>
        <v>See on Google Maps</v>
      </c>
    </row>
    <row r="2408" spans="1:9" x14ac:dyDescent="0.25">
      <c r="A2408" s="5">
        <v>33.412066699999997</v>
      </c>
      <c r="B2408" s="5">
        <v>35.725727849999998</v>
      </c>
      <c r="C2408" s="6" t="s">
        <v>4057</v>
      </c>
      <c r="D2408" s="6" t="s">
        <v>4180</v>
      </c>
      <c r="E2408" s="6" t="s">
        <v>4190</v>
      </c>
      <c r="F2408" s="6" t="s">
        <v>4191</v>
      </c>
      <c r="G2408" s="6" t="s">
        <v>4192</v>
      </c>
      <c r="H2408" s="6" t="str">
        <f t="shared" si="76"/>
        <v>http://maps.google.com/maps?q=33.4120667,35.72572785</v>
      </c>
      <c r="I2408" s="7" t="str">
        <f t="shared" si="77"/>
        <v>See on Google Maps</v>
      </c>
    </row>
    <row r="2409" spans="1:9" x14ac:dyDescent="0.25">
      <c r="A2409" s="5">
        <v>33.272761019999997</v>
      </c>
      <c r="B2409" s="5">
        <v>35.643007079999997</v>
      </c>
      <c r="C2409" s="6" t="s">
        <v>4057</v>
      </c>
      <c r="D2409" s="6" t="s">
        <v>4180</v>
      </c>
      <c r="E2409" s="6" t="s">
        <v>4193</v>
      </c>
      <c r="F2409" s="6" t="s">
        <v>4194</v>
      </c>
      <c r="G2409" s="6" t="s">
        <v>4195</v>
      </c>
      <c r="H2409" s="6" t="str">
        <f t="shared" si="76"/>
        <v>http://maps.google.com/maps?q=33.27276102,35.64300708</v>
      </c>
      <c r="I2409" s="7" t="str">
        <f t="shared" si="77"/>
        <v>See on Google Maps</v>
      </c>
    </row>
    <row r="2410" spans="1:9" x14ac:dyDescent="0.25">
      <c r="A2410" s="5">
        <v>33.421586150000003</v>
      </c>
      <c r="B2410" s="5">
        <v>35.707988839999999</v>
      </c>
      <c r="C2410" s="6" t="s">
        <v>4057</v>
      </c>
      <c r="D2410" s="6" t="s">
        <v>4180</v>
      </c>
      <c r="E2410" s="6" t="s">
        <v>4196</v>
      </c>
      <c r="F2410" s="6" t="s">
        <v>4197</v>
      </c>
      <c r="G2410" s="6" t="s">
        <v>4198</v>
      </c>
      <c r="H2410" s="6" t="str">
        <f t="shared" si="76"/>
        <v>http://maps.google.com/maps?q=33.42158615,35.70798884</v>
      </c>
      <c r="I2410" s="7" t="str">
        <f t="shared" si="77"/>
        <v>See on Google Maps</v>
      </c>
    </row>
    <row r="2411" spans="1:9" x14ac:dyDescent="0.25">
      <c r="A2411" s="5">
        <v>33.414008260000003</v>
      </c>
      <c r="B2411" s="5">
        <v>35.623738889999998</v>
      </c>
      <c r="C2411" s="6" t="s">
        <v>4057</v>
      </c>
      <c r="D2411" s="6" t="s">
        <v>4180</v>
      </c>
      <c r="E2411" s="6" t="s">
        <v>4199</v>
      </c>
      <c r="F2411" s="6" t="s">
        <v>4200</v>
      </c>
      <c r="G2411" s="6" t="s">
        <v>4201</v>
      </c>
      <c r="H2411" s="6" t="str">
        <f t="shared" si="76"/>
        <v>http://maps.google.com/maps?q=33.41400826,35.62373889</v>
      </c>
      <c r="I2411" s="7" t="str">
        <f t="shared" si="77"/>
        <v>See on Google Maps</v>
      </c>
    </row>
    <row r="2412" spans="1:9" x14ac:dyDescent="0.25">
      <c r="A2412" s="5">
        <v>33.34905827</v>
      </c>
      <c r="B2412" s="5">
        <v>35.748688829999999</v>
      </c>
      <c r="C2412" s="6" t="s">
        <v>4057</v>
      </c>
      <c r="D2412" s="6" t="s">
        <v>4180</v>
      </c>
      <c r="E2412" s="6" t="s">
        <v>4202</v>
      </c>
      <c r="F2412" s="6" t="s">
        <v>4203</v>
      </c>
      <c r="G2412" s="6" t="s">
        <v>4204</v>
      </c>
      <c r="H2412" s="6" t="str">
        <f t="shared" si="76"/>
        <v>http://maps.google.com/maps?q=33.34905827,35.74868883</v>
      </c>
      <c r="I2412" s="7" t="str">
        <f t="shared" si="77"/>
        <v>See on Google Maps</v>
      </c>
    </row>
    <row r="2413" spans="1:9" x14ac:dyDescent="0.25">
      <c r="A2413" s="5">
        <v>33.396183360000002</v>
      </c>
      <c r="B2413" s="5">
        <v>35.71387781</v>
      </c>
      <c r="C2413" s="6" t="s">
        <v>4057</v>
      </c>
      <c r="D2413" s="6" t="s">
        <v>4180</v>
      </c>
      <c r="E2413" s="6" t="s">
        <v>4205</v>
      </c>
      <c r="F2413" s="6" t="s">
        <v>3685</v>
      </c>
      <c r="G2413" s="6" t="s">
        <v>4206</v>
      </c>
      <c r="H2413" s="6" t="str">
        <f t="shared" si="76"/>
        <v>http://maps.google.com/maps?q=33.39618336,35.71387781</v>
      </c>
      <c r="I2413" s="7" t="str">
        <f t="shared" si="77"/>
        <v>See on Google Maps</v>
      </c>
    </row>
    <row r="2414" spans="1:9" x14ac:dyDescent="0.25">
      <c r="A2414" s="5">
        <v>33.310663820000002</v>
      </c>
      <c r="B2414" s="5">
        <v>35.653155550000001</v>
      </c>
      <c r="C2414" s="6" t="s">
        <v>4057</v>
      </c>
      <c r="D2414" s="6" t="s">
        <v>4180</v>
      </c>
      <c r="E2414" s="6" t="s">
        <v>4207</v>
      </c>
      <c r="F2414" s="6" t="s">
        <v>4208</v>
      </c>
      <c r="G2414" s="6" t="s">
        <v>4209</v>
      </c>
      <c r="H2414" s="6" t="str">
        <f t="shared" si="76"/>
        <v>http://maps.google.com/maps?q=33.31066382,35.65315555</v>
      </c>
      <c r="I2414" s="7" t="str">
        <f t="shared" si="77"/>
        <v>See on Google Maps</v>
      </c>
    </row>
    <row r="2415" spans="1:9" x14ac:dyDescent="0.25">
      <c r="A2415" s="5">
        <v>33.432625000000002</v>
      </c>
      <c r="B2415" s="5">
        <v>35.647574970000001</v>
      </c>
      <c r="C2415" s="6" t="s">
        <v>4057</v>
      </c>
      <c r="D2415" s="6" t="s">
        <v>4180</v>
      </c>
      <c r="E2415" s="6" t="s">
        <v>4210</v>
      </c>
      <c r="F2415" s="6" t="s">
        <v>4211</v>
      </c>
      <c r="G2415" s="6" t="s">
        <v>4212</v>
      </c>
      <c r="H2415" s="6" t="str">
        <f t="shared" si="76"/>
        <v>http://maps.google.com/maps?q=33.432625,35.64757497</v>
      </c>
      <c r="I2415" s="7" t="str">
        <f t="shared" si="77"/>
        <v>See on Google Maps</v>
      </c>
    </row>
    <row r="2416" spans="1:9" x14ac:dyDescent="0.25">
      <c r="A2416" s="5">
        <v>33.465444400000003</v>
      </c>
      <c r="B2416" s="5">
        <v>35.744361120000001</v>
      </c>
      <c r="C2416" s="6" t="s">
        <v>4057</v>
      </c>
      <c r="D2416" s="6" t="s">
        <v>4180</v>
      </c>
      <c r="E2416" s="6" t="s">
        <v>4213</v>
      </c>
      <c r="F2416" s="6" t="s">
        <v>4214</v>
      </c>
      <c r="G2416" s="6" t="s">
        <v>4215</v>
      </c>
      <c r="H2416" s="6" t="str">
        <f t="shared" si="76"/>
        <v>http://maps.google.com/maps?q=33.4654444,35.74436112</v>
      </c>
      <c r="I2416" s="7" t="str">
        <f t="shared" si="77"/>
        <v>See on Google Maps</v>
      </c>
    </row>
    <row r="2417" spans="1:9" x14ac:dyDescent="0.25">
      <c r="A2417" s="5">
        <v>33.28369678</v>
      </c>
      <c r="B2417" s="5">
        <v>35.657045850000003</v>
      </c>
      <c r="C2417" s="6" t="s">
        <v>4057</v>
      </c>
      <c r="D2417" s="6" t="s">
        <v>4180</v>
      </c>
      <c r="E2417" s="6" t="s">
        <v>55</v>
      </c>
      <c r="F2417" s="6" t="s">
        <v>56</v>
      </c>
      <c r="G2417" s="6" t="s">
        <v>4216</v>
      </c>
      <c r="H2417" s="6" t="str">
        <f t="shared" si="76"/>
        <v>http://maps.google.com/maps?q=33.28369678,35.65704585</v>
      </c>
      <c r="I2417" s="7" t="str">
        <f t="shared" si="77"/>
        <v>See on Google Maps</v>
      </c>
    </row>
    <row r="2418" spans="1:9" x14ac:dyDescent="0.25">
      <c r="A2418" s="5">
        <v>33.371938919999998</v>
      </c>
      <c r="B2418" s="5">
        <v>35.667102700000001</v>
      </c>
      <c r="C2418" s="6" t="s">
        <v>4057</v>
      </c>
      <c r="D2418" s="6" t="s">
        <v>4180</v>
      </c>
      <c r="E2418" s="6" t="s">
        <v>4217</v>
      </c>
      <c r="F2418" s="6" t="s">
        <v>4218</v>
      </c>
      <c r="G2418" s="6" t="s">
        <v>4219</v>
      </c>
      <c r="H2418" s="6" t="str">
        <f t="shared" si="76"/>
        <v>http://maps.google.com/maps?q=33.37193892,35.6671027</v>
      </c>
      <c r="I2418" s="7" t="str">
        <f t="shared" si="77"/>
        <v>See on Google Maps</v>
      </c>
    </row>
    <row r="2419" spans="1:9" x14ac:dyDescent="0.25">
      <c r="A2419" s="5">
        <v>33.274013539999999</v>
      </c>
      <c r="B2419" s="5">
        <v>35.670884049999998</v>
      </c>
      <c r="C2419" s="6" t="s">
        <v>4057</v>
      </c>
      <c r="D2419" s="6" t="s">
        <v>4180</v>
      </c>
      <c r="E2419" s="6" t="s">
        <v>4220</v>
      </c>
      <c r="F2419" s="6" t="s">
        <v>4220</v>
      </c>
      <c r="G2419" s="6" t="s">
        <v>4221</v>
      </c>
      <c r="H2419" s="6" t="str">
        <f t="shared" si="76"/>
        <v>http://maps.google.com/maps?q=33.27401354,35.67088405</v>
      </c>
      <c r="I2419" s="7" t="str">
        <f t="shared" si="77"/>
        <v>See on Google Maps</v>
      </c>
    </row>
    <row r="2420" spans="1:9" x14ac:dyDescent="0.25">
      <c r="A2420" s="5">
        <v>33.308630610000002</v>
      </c>
      <c r="B2420" s="5">
        <v>35.67000007</v>
      </c>
      <c r="C2420" s="6" t="s">
        <v>4057</v>
      </c>
      <c r="D2420" s="6" t="s">
        <v>4180</v>
      </c>
      <c r="E2420" s="6" t="s">
        <v>4222</v>
      </c>
      <c r="F2420" s="6" t="s">
        <v>4223</v>
      </c>
      <c r="G2420" s="6" t="s">
        <v>4224</v>
      </c>
      <c r="H2420" s="6" t="str">
        <f t="shared" si="76"/>
        <v>http://maps.google.com/maps?q=33.30863061,35.67000007</v>
      </c>
      <c r="I2420" s="7" t="str">
        <f t="shared" si="77"/>
        <v>See on Google Maps</v>
      </c>
    </row>
    <row r="2421" spans="1:9" x14ac:dyDescent="0.25">
      <c r="A2421" s="5">
        <v>33.397930469999999</v>
      </c>
      <c r="B2421" s="5">
        <v>35.684222290000001</v>
      </c>
      <c r="C2421" s="6" t="s">
        <v>4057</v>
      </c>
      <c r="D2421" s="6" t="s">
        <v>4180</v>
      </c>
      <c r="E2421" s="6" t="s">
        <v>4225</v>
      </c>
      <c r="F2421" s="6" t="s">
        <v>1807</v>
      </c>
      <c r="G2421" s="6" t="s">
        <v>4226</v>
      </c>
      <c r="H2421" s="6" t="str">
        <f t="shared" si="76"/>
        <v>http://maps.google.com/maps?q=33.39793047,35.68422229</v>
      </c>
      <c r="I2421" s="7" t="str">
        <f t="shared" si="77"/>
        <v>See on Google Maps</v>
      </c>
    </row>
    <row r="2422" spans="1:9" x14ac:dyDescent="0.25">
      <c r="A2422" s="5">
        <v>33.366902809999999</v>
      </c>
      <c r="B2422" s="5">
        <v>35.696736090000002</v>
      </c>
      <c r="C2422" s="6" t="s">
        <v>4057</v>
      </c>
      <c r="D2422" s="6" t="s">
        <v>4180</v>
      </c>
      <c r="E2422" s="6" t="s">
        <v>4227</v>
      </c>
      <c r="F2422" s="6" t="s">
        <v>4228</v>
      </c>
      <c r="G2422" s="6" t="s">
        <v>4229</v>
      </c>
      <c r="H2422" s="6" t="str">
        <f t="shared" si="76"/>
        <v>http://maps.google.com/maps?q=33.36690281,35.69673609</v>
      </c>
      <c r="I2422" s="7" t="str">
        <f t="shared" si="77"/>
        <v>See on Google Maps</v>
      </c>
    </row>
    <row r="2423" spans="1:9" x14ac:dyDescent="0.25">
      <c r="A2423" s="5">
        <v>33.398983319999999</v>
      </c>
      <c r="B2423" s="5">
        <v>35.643830520000002</v>
      </c>
      <c r="C2423" s="6" t="s">
        <v>4057</v>
      </c>
      <c r="D2423" s="6" t="s">
        <v>4180</v>
      </c>
      <c r="E2423" s="6" t="s">
        <v>930</v>
      </c>
      <c r="F2423" s="6" t="s">
        <v>930</v>
      </c>
      <c r="G2423" s="6" t="s">
        <v>4230</v>
      </c>
      <c r="H2423" s="6" t="str">
        <f t="shared" si="76"/>
        <v>http://maps.google.com/maps?q=33.39898332,35.64383052</v>
      </c>
      <c r="I2423" s="7" t="str">
        <f t="shared" si="77"/>
        <v>See on Google Maps</v>
      </c>
    </row>
    <row r="2424" spans="1:9" x14ac:dyDescent="0.25">
      <c r="A2424" s="5">
        <v>33.430033360000003</v>
      </c>
      <c r="B2424" s="5">
        <v>35.738741650000001</v>
      </c>
      <c r="C2424" s="6" t="s">
        <v>4057</v>
      </c>
      <c r="D2424" s="6" t="s">
        <v>4180</v>
      </c>
      <c r="E2424" s="6" t="s">
        <v>4231</v>
      </c>
      <c r="F2424" s="6" t="s">
        <v>4232</v>
      </c>
      <c r="G2424" s="6" t="s">
        <v>4233</v>
      </c>
      <c r="H2424" s="6" t="str">
        <f t="shared" si="76"/>
        <v>http://maps.google.com/maps?q=33.43003336,35.73874165</v>
      </c>
      <c r="I2424" s="7" t="str">
        <f t="shared" si="77"/>
        <v>See on Google Maps</v>
      </c>
    </row>
    <row r="2425" spans="1:9" x14ac:dyDescent="0.25">
      <c r="A2425" s="5">
        <v>33.328016689999998</v>
      </c>
      <c r="B2425" s="5">
        <v>35.691333409999999</v>
      </c>
      <c r="C2425" s="6" t="s">
        <v>4057</v>
      </c>
      <c r="D2425" s="6" t="s">
        <v>4180</v>
      </c>
      <c r="E2425" s="6" t="s">
        <v>4234</v>
      </c>
      <c r="F2425" s="6" t="s">
        <v>4235</v>
      </c>
      <c r="G2425" s="6" t="s">
        <v>4236</v>
      </c>
      <c r="H2425" s="6" t="str">
        <f t="shared" si="76"/>
        <v>http://maps.google.com/maps?q=33.32801669,35.69133341</v>
      </c>
      <c r="I2425" s="7" t="str">
        <f t="shared" si="77"/>
        <v>See on Google Maps</v>
      </c>
    </row>
    <row r="2426" spans="1:9" x14ac:dyDescent="0.25">
      <c r="A2426" s="5">
        <v>33.343208339999997</v>
      </c>
      <c r="B2426" s="5">
        <v>35.67745841</v>
      </c>
      <c r="C2426" s="6" t="s">
        <v>4057</v>
      </c>
      <c r="D2426" s="6" t="s">
        <v>4180</v>
      </c>
      <c r="E2426" s="6" t="s">
        <v>4237</v>
      </c>
      <c r="F2426" s="6" t="s">
        <v>4238</v>
      </c>
      <c r="G2426" s="6" t="s">
        <v>4239</v>
      </c>
      <c r="H2426" s="6" t="str">
        <f t="shared" si="76"/>
        <v>http://maps.google.com/maps?q=33.34320834,35.67745841</v>
      </c>
      <c r="I2426" s="7" t="str">
        <f t="shared" si="77"/>
        <v>See on Google Maps</v>
      </c>
    </row>
    <row r="2427" spans="1:9" x14ac:dyDescent="0.25">
      <c r="A2427" s="5">
        <v>33.2702174</v>
      </c>
      <c r="B2427" s="5">
        <v>35.667088219999997</v>
      </c>
      <c r="C2427" s="6" t="s">
        <v>4057</v>
      </c>
      <c r="D2427" s="6" t="s">
        <v>4180</v>
      </c>
      <c r="E2427" s="6" t="s">
        <v>4240</v>
      </c>
      <c r="F2427" s="6" t="s">
        <v>4241</v>
      </c>
      <c r="G2427" s="6" t="s">
        <v>4242</v>
      </c>
      <c r="H2427" s="6" t="str">
        <f t="shared" si="76"/>
        <v>http://maps.google.com/maps?q=33.2702174,35.66708822</v>
      </c>
      <c r="I2427" s="7" t="str">
        <f t="shared" si="77"/>
        <v>See on Google Maps</v>
      </c>
    </row>
    <row r="2428" spans="1:9" x14ac:dyDescent="0.25">
      <c r="A2428" s="5">
        <v>33.417697179999998</v>
      </c>
      <c r="B2428" s="5">
        <v>35.737702830000003</v>
      </c>
      <c r="C2428" s="6" t="s">
        <v>4057</v>
      </c>
      <c r="D2428" s="6" t="s">
        <v>4180</v>
      </c>
      <c r="E2428" s="6" t="s">
        <v>1834</v>
      </c>
      <c r="F2428" s="6" t="s">
        <v>4243</v>
      </c>
      <c r="G2428" s="6" t="s">
        <v>4244</v>
      </c>
      <c r="H2428" s="6" t="str">
        <f t="shared" si="76"/>
        <v>http://maps.google.com/maps?q=33.41769718,35.73770283</v>
      </c>
      <c r="I2428" s="7" t="str">
        <f t="shared" si="77"/>
        <v>See on Google Maps</v>
      </c>
    </row>
    <row r="2429" spans="1:9" x14ac:dyDescent="0.25">
      <c r="A2429" s="5">
        <v>33.386433340000004</v>
      </c>
      <c r="B2429" s="5">
        <v>35.677916590000002</v>
      </c>
      <c r="C2429" s="6" t="s">
        <v>4057</v>
      </c>
      <c r="D2429" s="6" t="s">
        <v>4180</v>
      </c>
      <c r="E2429" s="6" t="s">
        <v>4245</v>
      </c>
      <c r="F2429" s="6" t="s">
        <v>4246</v>
      </c>
      <c r="G2429" s="6" t="s">
        <v>4247</v>
      </c>
      <c r="H2429" s="6" t="str">
        <f t="shared" si="76"/>
        <v>http://maps.google.com/maps?q=33.38643334,35.67791659</v>
      </c>
      <c r="I2429" s="7" t="str">
        <f t="shared" si="77"/>
        <v>See on Google Maps</v>
      </c>
    </row>
    <row r="2430" spans="1:9" x14ac:dyDescent="0.25">
      <c r="A2430" s="5">
        <v>33.279271799999997</v>
      </c>
      <c r="B2430" s="5">
        <v>35.638478110000001</v>
      </c>
      <c r="C2430" s="6" t="s">
        <v>4057</v>
      </c>
      <c r="D2430" s="6" t="s">
        <v>4180</v>
      </c>
      <c r="E2430" s="6" t="s">
        <v>4248</v>
      </c>
      <c r="F2430" s="6" t="s">
        <v>4248</v>
      </c>
      <c r="G2430" s="6" t="s">
        <v>4249</v>
      </c>
      <c r="H2430" s="6" t="str">
        <f t="shared" si="76"/>
        <v>http://maps.google.com/maps?q=33.2792718,35.63847811</v>
      </c>
      <c r="I2430" s="7" t="str">
        <f t="shared" si="77"/>
        <v>See on Google Maps</v>
      </c>
    </row>
    <row r="2431" spans="1:9" x14ac:dyDescent="0.25">
      <c r="A2431" s="5">
        <v>33.339266649999999</v>
      </c>
      <c r="B2431" s="5">
        <v>35.642308389999997</v>
      </c>
      <c r="C2431" s="6" t="s">
        <v>4057</v>
      </c>
      <c r="D2431" s="6" t="s">
        <v>4180</v>
      </c>
      <c r="E2431" s="6" t="s">
        <v>374</v>
      </c>
      <c r="F2431" s="6" t="s">
        <v>375</v>
      </c>
      <c r="G2431" s="6" t="s">
        <v>4250</v>
      </c>
      <c r="H2431" s="6" t="str">
        <f t="shared" si="76"/>
        <v>http://maps.google.com/maps?q=33.33926665,35.64230839</v>
      </c>
      <c r="I2431" s="7" t="str">
        <f t="shared" si="77"/>
        <v>See on Google Maps</v>
      </c>
    </row>
    <row r="2432" spans="1:9" x14ac:dyDescent="0.25">
      <c r="A2432" s="5">
        <v>33.32214166</v>
      </c>
      <c r="B2432" s="5">
        <v>35.641452800000003</v>
      </c>
      <c r="C2432" s="6" t="s">
        <v>4057</v>
      </c>
      <c r="D2432" s="6" t="s">
        <v>4180</v>
      </c>
      <c r="E2432" s="6" t="s">
        <v>4251</v>
      </c>
      <c r="F2432" s="6" t="s">
        <v>4252</v>
      </c>
      <c r="G2432" s="6" t="s">
        <v>4253</v>
      </c>
      <c r="H2432" s="6" t="str">
        <f t="shared" si="76"/>
        <v>http://maps.google.com/maps?q=33.32214166,35.6414528</v>
      </c>
      <c r="I2432" s="7" t="str">
        <f t="shared" si="77"/>
        <v>See on Google Maps</v>
      </c>
    </row>
    <row r="2433" spans="1:9" x14ac:dyDescent="0.25">
      <c r="A2433" s="5">
        <v>33.282238200000002</v>
      </c>
      <c r="B2433" s="5">
        <v>35.679851999999997</v>
      </c>
      <c r="C2433" s="6" t="s">
        <v>4057</v>
      </c>
      <c r="D2433" s="6" t="s">
        <v>4180</v>
      </c>
      <c r="E2433" s="6" t="s">
        <v>4254</v>
      </c>
      <c r="F2433" s="6" t="s">
        <v>4254</v>
      </c>
      <c r="G2433" s="6" t="s">
        <v>4255</v>
      </c>
      <c r="H2433" s="6" t="str">
        <f t="shared" si="76"/>
        <v>http://maps.google.com/maps?q=33.2822382,35.679852</v>
      </c>
      <c r="I2433" s="7" t="str">
        <f t="shared" si="77"/>
        <v>See on Google Maps</v>
      </c>
    </row>
    <row r="2434" spans="1:9" x14ac:dyDescent="0.25">
      <c r="A2434" s="5">
        <v>33.403484749999997</v>
      </c>
      <c r="B2434" s="5">
        <v>35.66881205</v>
      </c>
      <c r="C2434" s="6" t="s">
        <v>4057</v>
      </c>
      <c r="D2434" s="6" t="s">
        <v>4180</v>
      </c>
      <c r="E2434" s="6" t="s">
        <v>4256</v>
      </c>
      <c r="F2434" s="6" t="s">
        <v>4257</v>
      </c>
      <c r="G2434" s="6" t="s">
        <v>4258</v>
      </c>
      <c r="H2434" s="6" t="str">
        <f t="shared" si="76"/>
        <v>http://maps.google.com/maps?q=33.40348475,35.66881205</v>
      </c>
      <c r="I2434" s="7" t="str">
        <f t="shared" si="77"/>
        <v>See on Google Maps</v>
      </c>
    </row>
    <row r="2435" spans="1:9" x14ac:dyDescent="0.25">
      <c r="A2435" s="5">
        <v>33.419769469999999</v>
      </c>
      <c r="B2435" s="5">
        <v>35.713552730000004</v>
      </c>
      <c r="C2435" s="6" t="s">
        <v>4057</v>
      </c>
      <c r="D2435" s="6" t="s">
        <v>4180</v>
      </c>
      <c r="E2435" s="6" t="s">
        <v>4259</v>
      </c>
      <c r="F2435" s="6" t="s">
        <v>4260</v>
      </c>
      <c r="G2435" s="6" t="s">
        <v>4261</v>
      </c>
      <c r="H2435" s="6" t="str">
        <f t="shared" ref="H2435:H2498" si="78">CONCATENATE("http://maps.google.com/maps?q=",A2435,",",B2435,"")</f>
        <v>http://maps.google.com/maps?q=33.41976947,35.71355273</v>
      </c>
      <c r="I2435" s="7" t="str">
        <f t="shared" ref="I2435:I2498" si="79">HYPERLINK(H2435, "See on Google Maps")</f>
        <v>See on Google Maps</v>
      </c>
    </row>
    <row r="2436" spans="1:9" x14ac:dyDescent="0.25">
      <c r="A2436" s="5">
        <v>33.277083259999998</v>
      </c>
      <c r="B2436" s="5">
        <v>35.620563910000001</v>
      </c>
      <c r="C2436" s="6" t="s">
        <v>4057</v>
      </c>
      <c r="D2436" s="6" t="s">
        <v>4180</v>
      </c>
      <c r="E2436" s="6" t="s">
        <v>4262</v>
      </c>
      <c r="F2436" s="6" t="s">
        <v>4263</v>
      </c>
      <c r="G2436" s="6" t="s">
        <v>4264</v>
      </c>
      <c r="H2436" s="6" t="str">
        <f t="shared" si="78"/>
        <v>http://maps.google.com/maps?q=33.27708326,35.62056391</v>
      </c>
      <c r="I2436" s="7" t="str">
        <f t="shared" si="79"/>
        <v>See on Google Maps</v>
      </c>
    </row>
    <row r="2437" spans="1:9" x14ac:dyDescent="0.25">
      <c r="A2437" s="5">
        <v>33.354022200000003</v>
      </c>
      <c r="B2437" s="5">
        <v>35.666497290000002</v>
      </c>
      <c r="C2437" s="6" t="s">
        <v>4057</v>
      </c>
      <c r="D2437" s="6" t="s">
        <v>4180</v>
      </c>
      <c r="E2437" s="6" t="s">
        <v>4265</v>
      </c>
      <c r="F2437" s="6" t="s">
        <v>4266</v>
      </c>
      <c r="G2437" s="6" t="s">
        <v>4267</v>
      </c>
      <c r="H2437" s="6" t="str">
        <f t="shared" si="78"/>
        <v>http://maps.google.com/maps?q=33.3540222,35.66649729</v>
      </c>
      <c r="I2437" s="7" t="str">
        <f t="shared" si="79"/>
        <v>See on Google Maps</v>
      </c>
    </row>
    <row r="2438" spans="1:9" x14ac:dyDescent="0.25">
      <c r="A2438" s="5">
        <v>33.292333309999997</v>
      </c>
      <c r="B2438" s="5">
        <v>35.630961069999998</v>
      </c>
      <c r="C2438" s="6" t="s">
        <v>4057</v>
      </c>
      <c r="D2438" s="6" t="s">
        <v>4180</v>
      </c>
      <c r="E2438" s="6" t="s">
        <v>3012</v>
      </c>
      <c r="F2438" s="6" t="s">
        <v>4268</v>
      </c>
      <c r="G2438" s="6" t="s">
        <v>4269</v>
      </c>
      <c r="H2438" s="6" t="str">
        <f t="shared" si="78"/>
        <v>http://maps.google.com/maps?q=33.29233331,35.63096107</v>
      </c>
      <c r="I2438" s="7" t="str">
        <f t="shared" si="79"/>
        <v>See on Google Maps</v>
      </c>
    </row>
    <row r="2439" spans="1:9" x14ac:dyDescent="0.25">
      <c r="A2439" s="5">
        <v>33.391223310000001</v>
      </c>
      <c r="B2439" s="5">
        <v>35.769979169999999</v>
      </c>
      <c r="C2439" s="6" t="s">
        <v>4057</v>
      </c>
      <c r="D2439" s="6" t="s">
        <v>4180</v>
      </c>
      <c r="E2439" s="6" t="s">
        <v>4270</v>
      </c>
      <c r="F2439" s="6" t="s">
        <v>4270</v>
      </c>
      <c r="G2439" s="6" t="s">
        <v>4271</v>
      </c>
      <c r="H2439" s="6" t="str">
        <f t="shared" si="78"/>
        <v>http://maps.google.com/maps?q=33.39122331,35.76997917</v>
      </c>
      <c r="I2439" s="7" t="str">
        <f t="shared" si="79"/>
        <v>See on Google Maps</v>
      </c>
    </row>
    <row r="2440" spans="1:9" x14ac:dyDescent="0.25">
      <c r="A2440" s="5">
        <v>33.404247150000003</v>
      </c>
      <c r="B2440" s="5">
        <v>35.685052749999997</v>
      </c>
      <c r="C2440" s="6" t="s">
        <v>4057</v>
      </c>
      <c r="D2440" s="6" t="s">
        <v>4180</v>
      </c>
      <c r="E2440" s="6" t="s">
        <v>4272</v>
      </c>
      <c r="F2440" s="6" t="s">
        <v>4272</v>
      </c>
      <c r="G2440" s="6" t="s">
        <v>4273</v>
      </c>
      <c r="H2440" s="6" t="str">
        <f t="shared" si="78"/>
        <v>http://maps.google.com/maps?q=33.40424715,35.68505275</v>
      </c>
      <c r="I2440" s="7" t="str">
        <f t="shared" si="79"/>
        <v>See on Google Maps</v>
      </c>
    </row>
    <row r="2441" spans="1:9" x14ac:dyDescent="0.25">
      <c r="A2441" s="5">
        <v>33.408972239999997</v>
      </c>
      <c r="B2441" s="5">
        <v>35.555347140000002</v>
      </c>
      <c r="C2441" s="6" t="s">
        <v>4057</v>
      </c>
      <c r="D2441" s="6" t="s">
        <v>6527</v>
      </c>
      <c r="E2441" s="6" t="s">
        <v>6528</v>
      </c>
      <c r="F2441" s="6" t="s">
        <v>6529</v>
      </c>
      <c r="G2441" s="6" t="s">
        <v>6530</v>
      </c>
      <c r="H2441" s="6" t="str">
        <f t="shared" si="78"/>
        <v>http://maps.google.com/maps?q=33.40897224,35.55534714</v>
      </c>
      <c r="I2441" s="7" t="str">
        <f t="shared" si="79"/>
        <v>See on Google Maps</v>
      </c>
    </row>
    <row r="2442" spans="1:9" x14ac:dyDescent="0.25">
      <c r="A2442" s="5">
        <v>33.457099999999997</v>
      </c>
      <c r="B2442" s="5">
        <v>35.552100000000003</v>
      </c>
      <c r="C2442" s="6" t="s">
        <v>4057</v>
      </c>
      <c r="D2442" s="6" t="s">
        <v>6527</v>
      </c>
      <c r="E2442" s="6" t="s">
        <v>7293</v>
      </c>
      <c r="F2442" s="6"/>
      <c r="G2442" s="6"/>
      <c r="H2442" s="6" t="str">
        <f t="shared" si="78"/>
        <v>http://maps.google.com/maps?q=33.4571,35.5521</v>
      </c>
      <c r="I2442" s="7" t="str">
        <f t="shared" si="79"/>
        <v>See on Google Maps</v>
      </c>
    </row>
    <row r="2443" spans="1:9" x14ac:dyDescent="0.25">
      <c r="A2443" s="5">
        <v>33.463874930000003</v>
      </c>
      <c r="B2443" s="5">
        <v>35.575574940000003</v>
      </c>
      <c r="C2443" s="6" t="s">
        <v>4057</v>
      </c>
      <c r="D2443" s="6" t="s">
        <v>6527</v>
      </c>
      <c r="E2443" s="6" t="s">
        <v>6531</v>
      </c>
      <c r="F2443" s="6" t="s">
        <v>6531</v>
      </c>
      <c r="G2443" s="6" t="s">
        <v>6532</v>
      </c>
      <c r="H2443" s="6" t="str">
        <f t="shared" si="78"/>
        <v>http://maps.google.com/maps?q=33.46387493,35.57557494</v>
      </c>
      <c r="I2443" s="7" t="str">
        <f t="shared" si="79"/>
        <v>See on Google Maps</v>
      </c>
    </row>
    <row r="2444" spans="1:9" x14ac:dyDescent="0.25">
      <c r="A2444" s="5">
        <v>33.570466619999998</v>
      </c>
      <c r="B2444" s="5">
        <v>35.592852710000003</v>
      </c>
      <c r="C2444" s="6" t="s">
        <v>4057</v>
      </c>
      <c r="D2444" s="6" t="s">
        <v>6527</v>
      </c>
      <c r="E2444" s="6" t="s">
        <v>6533</v>
      </c>
      <c r="F2444" s="6" t="s">
        <v>6534</v>
      </c>
      <c r="G2444" s="6" t="s">
        <v>6535</v>
      </c>
      <c r="H2444" s="6" t="str">
        <f t="shared" si="78"/>
        <v>http://maps.google.com/maps?q=33.57046662,35.59285271</v>
      </c>
      <c r="I2444" s="7" t="str">
        <f t="shared" si="79"/>
        <v>See on Google Maps</v>
      </c>
    </row>
    <row r="2445" spans="1:9" x14ac:dyDescent="0.25">
      <c r="A2445" s="5">
        <v>33.390700000000002</v>
      </c>
      <c r="B2445" s="5">
        <v>35.590400000000002</v>
      </c>
      <c r="C2445" s="6" t="s">
        <v>4057</v>
      </c>
      <c r="D2445" s="6" t="s">
        <v>6527</v>
      </c>
      <c r="E2445" s="6" t="s">
        <v>7290</v>
      </c>
      <c r="F2445" s="6"/>
      <c r="G2445" s="6"/>
      <c r="H2445" s="6" t="str">
        <f t="shared" si="78"/>
        <v>http://maps.google.com/maps?q=33.3907,35.5904</v>
      </c>
      <c r="I2445" s="7" t="str">
        <f t="shared" si="79"/>
        <v>See on Google Maps</v>
      </c>
    </row>
    <row r="2446" spans="1:9" x14ac:dyDescent="0.25">
      <c r="A2446" s="5">
        <v>33.560072239999997</v>
      </c>
      <c r="B2446" s="5">
        <v>35.534041670000001</v>
      </c>
      <c r="C2446" s="6" t="s">
        <v>4057</v>
      </c>
      <c r="D2446" s="6" t="s">
        <v>6527</v>
      </c>
      <c r="E2446" s="6" t="s">
        <v>6536</v>
      </c>
      <c r="F2446" s="6" t="s">
        <v>6537</v>
      </c>
      <c r="G2446" s="6" t="s">
        <v>6538</v>
      </c>
      <c r="H2446" s="6" t="str">
        <f t="shared" si="78"/>
        <v>http://maps.google.com/maps?q=33.56007224,35.53404167</v>
      </c>
      <c r="I2446" s="7" t="str">
        <f t="shared" si="79"/>
        <v>See on Google Maps</v>
      </c>
    </row>
    <row r="2447" spans="1:9" x14ac:dyDescent="0.25">
      <c r="A2447" s="5">
        <v>33.535188920000003</v>
      </c>
      <c r="B2447" s="5">
        <v>35.462405519999997</v>
      </c>
      <c r="C2447" s="6" t="s">
        <v>4057</v>
      </c>
      <c r="D2447" s="6" t="s">
        <v>6527</v>
      </c>
      <c r="E2447" s="6" t="s">
        <v>6539</v>
      </c>
      <c r="F2447" s="6" t="s">
        <v>6540</v>
      </c>
      <c r="G2447" s="6" t="s">
        <v>6541</v>
      </c>
      <c r="H2447" s="6" t="str">
        <f t="shared" si="78"/>
        <v>http://maps.google.com/maps?q=33.53518892,35.46240552</v>
      </c>
      <c r="I2447" s="7" t="str">
        <f t="shared" si="79"/>
        <v>See on Google Maps</v>
      </c>
    </row>
    <row r="2448" spans="1:9" x14ac:dyDescent="0.25">
      <c r="A2448" s="5">
        <v>33.541366549999999</v>
      </c>
      <c r="B2448" s="5">
        <v>35.562160059999997</v>
      </c>
      <c r="C2448" s="6" t="s">
        <v>4057</v>
      </c>
      <c r="D2448" s="6" t="s">
        <v>6527</v>
      </c>
      <c r="E2448" s="6" t="s">
        <v>6542</v>
      </c>
      <c r="F2448" s="6" t="s">
        <v>6543</v>
      </c>
      <c r="G2448" s="6" t="s">
        <v>6544</v>
      </c>
      <c r="H2448" s="6" t="str">
        <f t="shared" si="78"/>
        <v>http://maps.google.com/maps?q=33.54136655,35.56216006</v>
      </c>
      <c r="I2448" s="7" t="str">
        <f t="shared" si="79"/>
        <v>See on Google Maps</v>
      </c>
    </row>
    <row r="2449" spans="1:9" x14ac:dyDescent="0.25">
      <c r="A2449" s="5">
        <v>33.521502759999997</v>
      </c>
      <c r="B2449" s="5">
        <v>35.60168608</v>
      </c>
      <c r="C2449" s="6" t="s">
        <v>4057</v>
      </c>
      <c r="D2449" s="6" t="s">
        <v>6527</v>
      </c>
      <c r="E2449" s="6" t="s">
        <v>6545</v>
      </c>
      <c r="F2449" s="6" t="s">
        <v>6546</v>
      </c>
      <c r="G2449" s="6" t="s">
        <v>6547</v>
      </c>
      <c r="H2449" s="6" t="str">
        <f t="shared" si="78"/>
        <v>http://maps.google.com/maps?q=33.52150276,35.60168608</v>
      </c>
      <c r="I2449" s="7" t="str">
        <f t="shared" si="79"/>
        <v>See on Google Maps</v>
      </c>
    </row>
    <row r="2450" spans="1:9" x14ac:dyDescent="0.25">
      <c r="A2450" s="5">
        <v>33.566044429999998</v>
      </c>
      <c r="B2450" s="5">
        <v>35.509297240000002</v>
      </c>
      <c r="C2450" s="6" t="s">
        <v>4057</v>
      </c>
      <c r="D2450" s="6" t="s">
        <v>6527</v>
      </c>
      <c r="E2450" s="6" t="s">
        <v>6548</v>
      </c>
      <c r="F2450" s="6" t="s">
        <v>6549</v>
      </c>
      <c r="G2450" s="6" t="s">
        <v>6550</v>
      </c>
      <c r="H2450" s="6" t="str">
        <f t="shared" si="78"/>
        <v>http://maps.google.com/maps?q=33.56604443,35.50929724</v>
      </c>
      <c r="I2450" s="7" t="str">
        <f t="shared" si="79"/>
        <v>See on Google Maps</v>
      </c>
    </row>
    <row r="2451" spans="1:9" x14ac:dyDescent="0.25">
      <c r="A2451" s="5">
        <v>33.549599120000003</v>
      </c>
      <c r="B2451" s="5">
        <v>35.59586848</v>
      </c>
      <c r="C2451" s="6" t="s">
        <v>4057</v>
      </c>
      <c r="D2451" s="6" t="s">
        <v>6527</v>
      </c>
      <c r="E2451" s="6" t="s">
        <v>6551</v>
      </c>
      <c r="F2451" s="6" t="s">
        <v>6552</v>
      </c>
      <c r="G2451" s="6" t="s">
        <v>6553</v>
      </c>
      <c r="H2451" s="6" t="str">
        <f t="shared" si="78"/>
        <v>http://maps.google.com/maps?q=33.54959912,35.59586848</v>
      </c>
      <c r="I2451" s="7" t="str">
        <f t="shared" si="79"/>
        <v>See on Google Maps</v>
      </c>
    </row>
    <row r="2452" spans="1:9" x14ac:dyDescent="0.25">
      <c r="A2452" s="5">
        <v>33.571144400000001</v>
      </c>
      <c r="B2452" s="5">
        <v>35.492972180000002</v>
      </c>
      <c r="C2452" s="6" t="s">
        <v>4057</v>
      </c>
      <c r="D2452" s="6" t="s">
        <v>6527</v>
      </c>
      <c r="E2452" s="6" t="s">
        <v>6554</v>
      </c>
      <c r="F2452" s="6" t="s">
        <v>6555</v>
      </c>
      <c r="G2452" s="6" t="s">
        <v>6556</v>
      </c>
      <c r="H2452" s="6" t="str">
        <f t="shared" si="78"/>
        <v>http://maps.google.com/maps?q=33.5711444,35.49297218</v>
      </c>
      <c r="I2452" s="7" t="str">
        <f t="shared" si="79"/>
        <v>See on Google Maps</v>
      </c>
    </row>
    <row r="2453" spans="1:9" x14ac:dyDescent="0.25">
      <c r="A2453" s="5">
        <v>33.564149960000002</v>
      </c>
      <c r="B2453" s="5">
        <v>35.541325049999998</v>
      </c>
      <c r="C2453" s="6" t="s">
        <v>4057</v>
      </c>
      <c r="D2453" s="6" t="s">
        <v>6527</v>
      </c>
      <c r="E2453" s="6" t="s">
        <v>6557</v>
      </c>
      <c r="F2453" s="6" t="s">
        <v>6558</v>
      </c>
      <c r="G2453" s="6" t="s">
        <v>6559</v>
      </c>
      <c r="H2453" s="6" t="str">
        <f t="shared" si="78"/>
        <v>http://maps.google.com/maps?q=33.56414996,35.54132505</v>
      </c>
      <c r="I2453" s="7" t="str">
        <f t="shared" si="79"/>
        <v>See on Google Maps</v>
      </c>
    </row>
    <row r="2454" spans="1:9" x14ac:dyDescent="0.25">
      <c r="A2454" s="5">
        <v>33.535447140000002</v>
      </c>
      <c r="B2454" s="5">
        <v>35.447269480000003</v>
      </c>
      <c r="C2454" s="6" t="s">
        <v>4057</v>
      </c>
      <c r="D2454" s="6" t="s">
        <v>6527</v>
      </c>
      <c r="E2454" s="6" t="s">
        <v>1397</v>
      </c>
      <c r="F2454" s="6" t="s">
        <v>6560</v>
      </c>
      <c r="G2454" s="6" t="s">
        <v>6561</v>
      </c>
      <c r="H2454" s="6" t="str">
        <f t="shared" si="78"/>
        <v>http://maps.google.com/maps?q=33.53544714,35.44726948</v>
      </c>
      <c r="I2454" s="7" t="str">
        <f t="shared" si="79"/>
        <v>See on Google Maps</v>
      </c>
    </row>
    <row r="2455" spans="1:9" x14ac:dyDescent="0.25">
      <c r="A2455" s="5">
        <v>33.576277689999998</v>
      </c>
      <c r="B2455" s="5">
        <v>35.57389723</v>
      </c>
      <c r="C2455" s="6" t="s">
        <v>4057</v>
      </c>
      <c r="D2455" s="6" t="s">
        <v>6527</v>
      </c>
      <c r="E2455" s="6" t="s">
        <v>6562</v>
      </c>
      <c r="F2455" s="6" t="s">
        <v>6563</v>
      </c>
      <c r="G2455" s="6" t="s">
        <v>6564</v>
      </c>
      <c r="H2455" s="6" t="str">
        <f t="shared" si="78"/>
        <v>http://maps.google.com/maps?q=33.57627769,35.57389723</v>
      </c>
      <c r="I2455" s="7" t="str">
        <f t="shared" si="79"/>
        <v>See on Google Maps</v>
      </c>
    </row>
    <row r="2456" spans="1:9" x14ac:dyDescent="0.25">
      <c r="A2456" s="5">
        <v>33.581719390000004</v>
      </c>
      <c r="B2456" s="5">
        <v>35.59713327</v>
      </c>
      <c r="C2456" s="6" t="s">
        <v>4057</v>
      </c>
      <c r="D2456" s="6" t="s">
        <v>6527</v>
      </c>
      <c r="E2456" s="6" t="s">
        <v>5835</v>
      </c>
      <c r="F2456" s="6" t="s">
        <v>5836</v>
      </c>
      <c r="G2456" s="6" t="s">
        <v>6565</v>
      </c>
      <c r="H2456" s="6" t="str">
        <f t="shared" si="78"/>
        <v>http://maps.google.com/maps?q=33.58171939,35.59713327</v>
      </c>
      <c r="I2456" s="7" t="str">
        <f t="shared" si="79"/>
        <v>See on Google Maps</v>
      </c>
    </row>
    <row r="2457" spans="1:9" x14ac:dyDescent="0.25">
      <c r="A2457" s="5">
        <v>33.578891689999999</v>
      </c>
      <c r="B2457" s="5">
        <v>35.537611120000001</v>
      </c>
      <c r="C2457" s="6" t="s">
        <v>4057</v>
      </c>
      <c r="D2457" s="6" t="s">
        <v>6527</v>
      </c>
      <c r="E2457" s="6" t="s">
        <v>6566</v>
      </c>
      <c r="F2457" s="6" t="s">
        <v>6566</v>
      </c>
      <c r="G2457" s="6" t="s">
        <v>6567</v>
      </c>
      <c r="H2457" s="6" t="str">
        <f t="shared" si="78"/>
        <v>http://maps.google.com/maps?q=33.57889169,35.53761112</v>
      </c>
      <c r="I2457" s="7" t="str">
        <f t="shared" si="79"/>
        <v>See on Google Maps</v>
      </c>
    </row>
    <row r="2458" spans="1:9" x14ac:dyDescent="0.25">
      <c r="A2458" s="5">
        <v>33.526597219999999</v>
      </c>
      <c r="B2458" s="5">
        <v>35.566113940000001</v>
      </c>
      <c r="C2458" s="6" t="s">
        <v>4057</v>
      </c>
      <c r="D2458" s="6" t="s">
        <v>6527</v>
      </c>
      <c r="E2458" s="6" t="s">
        <v>6568</v>
      </c>
      <c r="F2458" s="6" t="s">
        <v>6569</v>
      </c>
      <c r="G2458" s="6" t="s">
        <v>6570</v>
      </c>
      <c r="H2458" s="6" t="str">
        <f t="shared" si="78"/>
        <v>http://maps.google.com/maps?q=33.52659722,35.56611394</v>
      </c>
      <c r="I2458" s="7" t="str">
        <f t="shared" si="79"/>
        <v>See on Google Maps</v>
      </c>
    </row>
    <row r="2459" spans="1:9" x14ac:dyDescent="0.25">
      <c r="A2459" s="5">
        <v>33.56816663</v>
      </c>
      <c r="B2459" s="5">
        <v>35.578727720000003</v>
      </c>
      <c r="C2459" s="6" t="s">
        <v>4057</v>
      </c>
      <c r="D2459" s="6" t="s">
        <v>6527</v>
      </c>
      <c r="E2459" s="6" t="s">
        <v>6571</v>
      </c>
      <c r="F2459" s="6" t="s">
        <v>6572</v>
      </c>
      <c r="G2459" s="6" t="s">
        <v>6573</v>
      </c>
      <c r="H2459" s="6" t="str">
        <f t="shared" si="78"/>
        <v>http://maps.google.com/maps?q=33.56816663,35.57872772</v>
      </c>
      <c r="I2459" s="7" t="str">
        <f t="shared" si="79"/>
        <v>See on Google Maps</v>
      </c>
    </row>
    <row r="2460" spans="1:9" x14ac:dyDescent="0.25">
      <c r="A2460" s="5">
        <v>33.501111059999999</v>
      </c>
      <c r="B2460" s="5">
        <v>35.510955539999998</v>
      </c>
      <c r="C2460" s="6" t="s">
        <v>4057</v>
      </c>
      <c r="D2460" s="6" t="s">
        <v>6527</v>
      </c>
      <c r="E2460" s="6" t="s">
        <v>6574</v>
      </c>
      <c r="F2460" s="6" t="s">
        <v>6574</v>
      </c>
      <c r="G2460" s="6" t="s">
        <v>6575</v>
      </c>
      <c r="H2460" s="6" t="str">
        <f t="shared" si="78"/>
        <v>http://maps.google.com/maps?q=33.50111106,35.51095554</v>
      </c>
      <c r="I2460" s="7" t="str">
        <f t="shared" si="79"/>
        <v>See on Google Maps</v>
      </c>
    </row>
    <row r="2461" spans="1:9" x14ac:dyDescent="0.25">
      <c r="A2461" s="5">
        <v>33.569138870000003</v>
      </c>
      <c r="B2461" s="5">
        <v>35.555558390000002</v>
      </c>
      <c r="C2461" s="6" t="s">
        <v>4057</v>
      </c>
      <c r="D2461" s="6" t="s">
        <v>6527</v>
      </c>
      <c r="E2461" s="6" t="s">
        <v>6576</v>
      </c>
      <c r="F2461" s="6" t="s">
        <v>6577</v>
      </c>
      <c r="G2461" s="6" t="s">
        <v>6578</v>
      </c>
      <c r="H2461" s="6" t="str">
        <f t="shared" si="78"/>
        <v>http://maps.google.com/maps?q=33.56913887,35.55555839</v>
      </c>
      <c r="I2461" s="7" t="str">
        <f t="shared" si="79"/>
        <v>See on Google Maps</v>
      </c>
    </row>
    <row r="2462" spans="1:9" x14ac:dyDescent="0.25">
      <c r="A2462" s="5">
        <v>33.552647180000001</v>
      </c>
      <c r="B2462" s="5">
        <v>35.58931947</v>
      </c>
      <c r="C2462" s="6" t="s">
        <v>4057</v>
      </c>
      <c r="D2462" s="6" t="s">
        <v>6527</v>
      </c>
      <c r="E2462" s="6" t="s">
        <v>6579</v>
      </c>
      <c r="F2462" s="6" t="s">
        <v>6580</v>
      </c>
      <c r="G2462" s="6" t="s">
        <v>6581</v>
      </c>
      <c r="H2462" s="6" t="str">
        <f t="shared" si="78"/>
        <v>http://maps.google.com/maps?q=33.55264718,35.58931947</v>
      </c>
      <c r="I2462" s="7" t="str">
        <f t="shared" si="79"/>
        <v>See on Google Maps</v>
      </c>
    </row>
    <row r="2463" spans="1:9" x14ac:dyDescent="0.25">
      <c r="A2463" s="5">
        <v>33.420855580000001</v>
      </c>
      <c r="B2463" s="5">
        <v>35.599499950000002</v>
      </c>
      <c r="C2463" s="6" t="s">
        <v>4057</v>
      </c>
      <c r="D2463" s="6" t="s">
        <v>6527</v>
      </c>
      <c r="E2463" s="6" t="s">
        <v>6582</v>
      </c>
      <c r="F2463" s="6" t="s">
        <v>6583</v>
      </c>
      <c r="G2463" s="6" t="s">
        <v>6584</v>
      </c>
      <c r="H2463" s="6" t="str">
        <f t="shared" si="78"/>
        <v>http://maps.google.com/maps?q=33.42085558,35.59949995</v>
      </c>
      <c r="I2463" s="7" t="str">
        <f t="shared" si="79"/>
        <v>See on Google Maps</v>
      </c>
    </row>
    <row r="2464" spans="1:9" x14ac:dyDescent="0.25">
      <c r="A2464" s="5">
        <v>33.553541610000003</v>
      </c>
      <c r="B2464" s="5">
        <v>35.436311070000002</v>
      </c>
      <c r="C2464" s="6" t="s">
        <v>4057</v>
      </c>
      <c r="D2464" s="6" t="s">
        <v>6527</v>
      </c>
      <c r="E2464" s="6" t="s">
        <v>6585</v>
      </c>
      <c r="F2464" s="6" t="s">
        <v>6586</v>
      </c>
      <c r="G2464" s="6" t="s">
        <v>6587</v>
      </c>
      <c r="H2464" s="6" t="str">
        <f t="shared" si="78"/>
        <v>http://maps.google.com/maps?q=33.55354161,35.43631107</v>
      </c>
      <c r="I2464" s="7" t="str">
        <f t="shared" si="79"/>
        <v>See on Google Maps</v>
      </c>
    </row>
    <row r="2465" spans="1:9" x14ac:dyDescent="0.25">
      <c r="A2465" s="5">
        <v>33.523143859999998</v>
      </c>
      <c r="B2465" s="5">
        <v>35.503600319999997</v>
      </c>
      <c r="C2465" s="6" t="s">
        <v>4057</v>
      </c>
      <c r="D2465" s="6" t="s">
        <v>6527</v>
      </c>
      <c r="E2465" s="6" t="s">
        <v>6588</v>
      </c>
      <c r="F2465" s="6" t="s">
        <v>6589</v>
      </c>
      <c r="G2465" s="6" t="s">
        <v>6590</v>
      </c>
      <c r="H2465" s="6" t="str">
        <f t="shared" si="78"/>
        <v>http://maps.google.com/maps?q=33.52314386,35.50360032</v>
      </c>
      <c r="I2465" s="7" t="str">
        <f t="shared" si="79"/>
        <v>See on Google Maps</v>
      </c>
    </row>
    <row r="2466" spans="1:9" x14ac:dyDescent="0.25">
      <c r="A2466" s="5">
        <v>33.56034734</v>
      </c>
      <c r="B2466" s="5">
        <v>35.561474369999999</v>
      </c>
      <c r="C2466" s="6" t="s">
        <v>4057</v>
      </c>
      <c r="D2466" s="6" t="s">
        <v>6527</v>
      </c>
      <c r="E2466" s="6" t="s">
        <v>6591</v>
      </c>
      <c r="F2466" s="6" t="s">
        <v>6592</v>
      </c>
      <c r="G2466" s="6" t="s">
        <v>6593</v>
      </c>
      <c r="H2466" s="6" t="str">
        <f t="shared" si="78"/>
        <v>http://maps.google.com/maps?q=33.56034734,35.56147437</v>
      </c>
      <c r="I2466" s="7" t="str">
        <f t="shared" si="79"/>
        <v>See on Google Maps</v>
      </c>
    </row>
    <row r="2467" spans="1:9" x14ac:dyDescent="0.25">
      <c r="A2467" s="5">
        <v>33.457469449999998</v>
      </c>
      <c r="B2467" s="5">
        <v>35.601294490000001</v>
      </c>
      <c r="C2467" s="6" t="s">
        <v>4057</v>
      </c>
      <c r="D2467" s="6" t="s">
        <v>6527</v>
      </c>
      <c r="E2467" s="6" t="s">
        <v>3175</v>
      </c>
      <c r="F2467" s="6" t="s">
        <v>6594</v>
      </c>
      <c r="G2467" s="6" t="s">
        <v>6595</v>
      </c>
      <c r="H2467" s="6" t="str">
        <f t="shared" si="78"/>
        <v>http://maps.google.com/maps?q=33.45746945,35.60129449</v>
      </c>
      <c r="I2467" s="7" t="str">
        <f t="shared" si="79"/>
        <v>See on Google Maps</v>
      </c>
    </row>
    <row r="2468" spans="1:9" x14ac:dyDescent="0.25">
      <c r="A2468" s="5">
        <v>33.532997010000003</v>
      </c>
      <c r="B2468" s="5">
        <v>35.497164359999999</v>
      </c>
      <c r="C2468" s="6" t="s">
        <v>4057</v>
      </c>
      <c r="D2468" s="6" t="s">
        <v>6527</v>
      </c>
      <c r="E2468" s="6" t="s">
        <v>6596</v>
      </c>
      <c r="F2468" s="6" t="s">
        <v>6597</v>
      </c>
      <c r="G2468" s="6" t="s">
        <v>6598</v>
      </c>
      <c r="H2468" s="6" t="str">
        <f t="shared" si="78"/>
        <v>http://maps.google.com/maps?q=33.53299701,35.49716436</v>
      </c>
      <c r="I2468" s="7" t="str">
        <f t="shared" si="79"/>
        <v>See on Google Maps</v>
      </c>
    </row>
    <row r="2469" spans="1:9" x14ac:dyDescent="0.25">
      <c r="A2469" s="5">
        <v>33.493066650000003</v>
      </c>
      <c r="B2469" s="5">
        <v>35.602238909999997</v>
      </c>
      <c r="C2469" s="6" t="s">
        <v>4057</v>
      </c>
      <c r="D2469" s="6" t="s">
        <v>6527</v>
      </c>
      <c r="E2469" s="6" t="s">
        <v>6599</v>
      </c>
      <c r="F2469" s="6" t="s">
        <v>6600</v>
      </c>
      <c r="G2469" s="6" t="s">
        <v>6601</v>
      </c>
      <c r="H2469" s="6" t="str">
        <f t="shared" si="78"/>
        <v>http://maps.google.com/maps?q=33.49306665,35.60223891</v>
      </c>
      <c r="I2469" s="7" t="str">
        <f t="shared" si="79"/>
        <v>See on Google Maps</v>
      </c>
    </row>
    <row r="2470" spans="1:9" x14ac:dyDescent="0.25">
      <c r="A2470" s="5">
        <v>33.574305610000003</v>
      </c>
      <c r="B2470" s="5">
        <v>35.561899959999998</v>
      </c>
      <c r="C2470" s="6" t="s">
        <v>4057</v>
      </c>
      <c r="D2470" s="6" t="s">
        <v>6527</v>
      </c>
      <c r="E2470" s="6" t="s">
        <v>6602</v>
      </c>
      <c r="F2470" s="6" t="s">
        <v>6603</v>
      </c>
      <c r="G2470" s="6" t="s">
        <v>6604</v>
      </c>
      <c r="H2470" s="6" t="str">
        <f t="shared" si="78"/>
        <v>http://maps.google.com/maps?q=33.57430561,35.56189996</v>
      </c>
      <c r="I2470" s="7" t="str">
        <f t="shared" si="79"/>
        <v>See on Google Maps</v>
      </c>
    </row>
    <row r="2471" spans="1:9" x14ac:dyDescent="0.25">
      <c r="A2471" s="5">
        <v>33.406397210000002</v>
      </c>
      <c r="B2471" s="5">
        <v>35.556194509999997</v>
      </c>
      <c r="C2471" s="6" t="s">
        <v>4057</v>
      </c>
      <c r="D2471" s="6" t="s">
        <v>6527</v>
      </c>
      <c r="E2471" s="6" t="s">
        <v>6605</v>
      </c>
      <c r="F2471" s="6" t="s">
        <v>6606</v>
      </c>
      <c r="G2471" s="6" t="s">
        <v>6607</v>
      </c>
      <c r="H2471" s="6" t="str">
        <f t="shared" si="78"/>
        <v>http://maps.google.com/maps?q=33.40639721,35.55619451</v>
      </c>
      <c r="I2471" s="7" t="str">
        <f t="shared" si="79"/>
        <v>See on Google Maps</v>
      </c>
    </row>
    <row r="2472" spans="1:9" x14ac:dyDescent="0.25">
      <c r="A2472" s="5">
        <v>33.374788870000003</v>
      </c>
      <c r="B2472" s="5">
        <v>35.54620285</v>
      </c>
      <c r="C2472" s="6" t="s">
        <v>4057</v>
      </c>
      <c r="D2472" s="6" t="s">
        <v>6527</v>
      </c>
      <c r="E2472" s="6" t="s">
        <v>6608</v>
      </c>
      <c r="F2472" s="6" t="s">
        <v>6609</v>
      </c>
      <c r="G2472" s="6" t="s">
        <v>6610</v>
      </c>
      <c r="H2472" s="6" t="str">
        <f t="shared" si="78"/>
        <v>http://maps.google.com/maps?q=33.37478887,35.54620285</v>
      </c>
      <c r="I2472" s="7" t="str">
        <f t="shared" si="79"/>
        <v>See on Google Maps</v>
      </c>
    </row>
    <row r="2473" spans="1:9" x14ac:dyDescent="0.25">
      <c r="A2473" s="5">
        <v>33.527946929999999</v>
      </c>
      <c r="B2473" s="5">
        <v>35.50197696</v>
      </c>
      <c r="C2473" s="6" t="s">
        <v>4057</v>
      </c>
      <c r="D2473" s="6" t="s">
        <v>6527</v>
      </c>
      <c r="E2473" s="6" t="s">
        <v>2669</v>
      </c>
      <c r="F2473" s="6" t="s">
        <v>2669</v>
      </c>
      <c r="G2473" s="6" t="s">
        <v>6611</v>
      </c>
      <c r="H2473" s="6" t="str">
        <f t="shared" si="78"/>
        <v>http://maps.google.com/maps?q=33.52794693,35.50197696</v>
      </c>
      <c r="I2473" s="7" t="str">
        <f t="shared" si="79"/>
        <v>See on Google Maps</v>
      </c>
    </row>
    <row r="2474" spans="1:9" x14ac:dyDescent="0.25">
      <c r="A2474" s="5">
        <v>33.588834509999998</v>
      </c>
      <c r="B2474" s="5">
        <v>35.566752870000002</v>
      </c>
      <c r="C2474" s="6" t="s">
        <v>4057</v>
      </c>
      <c r="D2474" s="6" t="s">
        <v>6527</v>
      </c>
      <c r="E2474" s="6" t="s">
        <v>6612</v>
      </c>
      <c r="F2474" s="6" t="s">
        <v>6613</v>
      </c>
      <c r="G2474" s="6" t="s">
        <v>6614</v>
      </c>
      <c r="H2474" s="6" t="str">
        <f t="shared" si="78"/>
        <v>http://maps.google.com/maps?q=33.58883451,35.56675287</v>
      </c>
      <c r="I2474" s="7" t="str">
        <f t="shared" si="79"/>
        <v>See on Google Maps</v>
      </c>
    </row>
    <row r="2475" spans="1:9" x14ac:dyDescent="0.25">
      <c r="A2475" s="5">
        <v>33.586342289999997</v>
      </c>
      <c r="B2475" s="5">
        <v>35.582452609999997</v>
      </c>
      <c r="C2475" s="6" t="s">
        <v>4057</v>
      </c>
      <c r="D2475" s="6" t="s">
        <v>6527</v>
      </c>
      <c r="E2475" s="6" t="s">
        <v>6615</v>
      </c>
      <c r="F2475" s="6" t="s">
        <v>6615</v>
      </c>
      <c r="G2475" s="6" t="s">
        <v>6616</v>
      </c>
      <c r="H2475" s="6" t="str">
        <f t="shared" si="78"/>
        <v>http://maps.google.com/maps?q=33.58634229,35.58245261</v>
      </c>
      <c r="I2475" s="7" t="str">
        <f t="shared" si="79"/>
        <v>See on Google Maps</v>
      </c>
    </row>
    <row r="2476" spans="1:9" x14ac:dyDescent="0.25">
      <c r="A2476" s="5">
        <v>33.544245029999999</v>
      </c>
      <c r="B2476" s="5">
        <v>35.552653159999998</v>
      </c>
      <c r="C2476" s="6" t="s">
        <v>4057</v>
      </c>
      <c r="D2476" s="6" t="s">
        <v>6527</v>
      </c>
      <c r="E2476" s="6" t="s">
        <v>6617</v>
      </c>
      <c r="F2476" s="6" t="s">
        <v>6617</v>
      </c>
      <c r="G2476" s="6" t="s">
        <v>6618</v>
      </c>
      <c r="H2476" s="6" t="str">
        <f t="shared" si="78"/>
        <v>http://maps.google.com/maps?q=33.54424503,35.55265316</v>
      </c>
      <c r="I2476" s="7" t="str">
        <f t="shared" si="79"/>
        <v>See on Google Maps</v>
      </c>
    </row>
    <row r="2477" spans="1:9" x14ac:dyDescent="0.25">
      <c r="A2477" s="5">
        <v>33.580227190000002</v>
      </c>
      <c r="B2477" s="5">
        <v>35.584334230000003</v>
      </c>
      <c r="C2477" s="6" t="s">
        <v>4057</v>
      </c>
      <c r="D2477" s="6" t="s">
        <v>6527</v>
      </c>
      <c r="E2477" s="6" t="s">
        <v>6619</v>
      </c>
      <c r="F2477" s="6" t="s">
        <v>6620</v>
      </c>
      <c r="G2477" s="6" t="s">
        <v>6621</v>
      </c>
      <c r="H2477" s="6" t="str">
        <f t="shared" si="78"/>
        <v>http://maps.google.com/maps?q=33.58022719,35.58433423</v>
      </c>
      <c r="I2477" s="7" t="str">
        <f t="shared" si="79"/>
        <v>See on Google Maps</v>
      </c>
    </row>
    <row r="2478" spans="1:9" x14ac:dyDescent="0.25">
      <c r="A2478" s="5">
        <v>33.526605510000003</v>
      </c>
      <c r="B2478" s="5">
        <v>35.528475</v>
      </c>
      <c r="C2478" s="6" t="s">
        <v>4057</v>
      </c>
      <c r="D2478" s="6" t="s">
        <v>6527</v>
      </c>
      <c r="E2478" s="6" t="s">
        <v>6622</v>
      </c>
      <c r="F2478" s="6" t="s">
        <v>6623</v>
      </c>
      <c r="G2478" s="6" t="s">
        <v>6624</v>
      </c>
      <c r="H2478" s="6" t="str">
        <f t="shared" si="78"/>
        <v>http://maps.google.com/maps?q=33.52660551,35.528475</v>
      </c>
      <c r="I2478" s="7" t="str">
        <f t="shared" si="79"/>
        <v>See on Google Maps</v>
      </c>
    </row>
    <row r="2479" spans="1:9" x14ac:dyDescent="0.25">
      <c r="A2479" s="5">
        <v>33.5202861</v>
      </c>
      <c r="B2479" s="5">
        <v>35.473927799999998</v>
      </c>
      <c r="C2479" s="6" t="s">
        <v>4057</v>
      </c>
      <c r="D2479" s="6" t="s">
        <v>6527</v>
      </c>
      <c r="E2479" s="6" t="s">
        <v>6625</v>
      </c>
      <c r="F2479" s="6" t="s">
        <v>6626</v>
      </c>
      <c r="G2479" s="6" t="s">
        <v>6627</v>
      </c>
      <c r="H2479" s="6" t="str">
        <f t="shared" si="78"/>
        <v>http://maps.google.com/maps?q=33.5202861,35.4739278</v>
      </c>
      <c r="I2479" s="7" t="str">
        <f t="shared" si="79"/>
        <v>See on Google Maps</v>
      </c>
    </row>
    <row r="2480" spans="1:9" x14ac:dyDescent="0.25">
      <c r="A2480" s="5">
        <v>33.519377769999998</v>
      </c>
      <c r="B2480" s="5">
        <v>35.552730629999999</v>
      </c>
      <c r="C2480" s="6" t="s">
        <v>4057</v>
      </c>
      <c r="D2480" s="6" t="s">
        <v>6527</v>
      </c>
      <c r="E2480" s="6" t="s">
        <v>6628</v>
      </c>
      <c r="F2480" s="6" t="s">
        <v>6629</v>
      </c>
      <c r="G2480" s="6" t="s">
        <v>6630</v>
      </c>
      <c r="H2480" s="6" t="str">
        <f t="shared" si="78"/>
        <v>http://maps.google.com/maps?q=33.51937777,35.55273063</v>
      </c>
      <c r="I2480" s="7" t="str">
        <f t="shared" si="79"/>
        <v>See on Google Maps</v>
      </c>
    </row>
    <row r="2481" spans="1:9" x14ac:dyDescent="0.25">
      <c r="A2481" s="5">
        <v>33.537202819999997</v>
      </c>
      <c r="B2481" s="5">
        <v>35.577583330000003</v>
      </c>
      <c r="C2481" s="6" t="s">
        <v>4057</v>
      </c>
      <c r="D2481" s="6" t="s">
        <v>6527</v>
      </c>
      <c r="E2481" s="6" t="s">
        <v>6631</v>
      </c>
      <c r="F2481" s="6" t="s">
        <v>6632</v>
      </c>
      <c r="G2481" s="6" t="s">
        <v>6633</v>
      </c>
      <c r="H2481" s="6" t="str">
        <f t="shared" si="78"/>
        <v>http://maps.google.com/maps?q=33.53720282,35.57758333</v>
      </c>
      <c r="I2481" s="7" t="str">
        <f t="shared" si="79"/>
        <v>See on Google Maps</v>
      </c>
    </row>
    <row r="2482" spans="1:9" x14ac:dyDescent="0.25">
      <c r="A2482" s="5">
        <v>33.57724666</v>
      </c>
      <c r="B2482" s="5">
        <v>35.555855950000002</v>
      </c>
      <c r="C2482" s="6" t="s">
        <v>4057</v>
      </c>
      <c r="D2482" s="6" t="s">
        <v>6527</v>
      </c>
      <c r="E2482" s="6" t="s">
        <v>6634</v>
      </c>
      <c r="F2482" s="6" t="s">
        <v>2669</v>
      </c>
      <c r="G2482" s="6" t="s">
        <v>6635</v>
      </c>
      <c r="H2482" s="6" t="str">
        <f t="shared" si="78"/>
        <v>http://maps.google.com/maps?q=33.57724666,35.55585595</v>
      </c>
      <c r="I2482" s="7" t="str">
        <f t="shared" si="79"/>
        <v>See on Google Maps</v>
      </c>
    </row>
    <row r="2483" spans="1:9" x14ac:dyDescent="0.25">
      <c r="A2483" s="5">
        <v>33.520016679999998</v>
      </c>
      <c r="B2483" s="5">
        <v>35.450233359999999</v>
      </c>
      <c r="C2483" s="6" t="s">
        <v>4057</v>
      </c>
      <c r="D2483" s="6" t="s">
        <v>6527</v>
      </c>
      <c r="E2483" s="6" t="s">
        <v>6636</v>
      </c>
      <c r="F2483" s="6" t="s">
        <v>6637</v>
      </c>
      <c r="G2483" s="6" t="s">
        <v>6638</v>
      </c>
      <c r="H2483" s="6" t="str">
        <f t="shared" si="78"/>
        <v>http://maps.google.com/maps?q=33.52001668,35.45023336</v>
      </c>
      <c r="I2483" s="7" t="str">
        <f t="shared" si="79"/>
        <v>See on Google Maps</v>
      </c>
    </row>
    <row r="2484" spans="1:9" x14ac:dyDescent="0.25">
      <c r="A2484" s="5">
        <v>33.548469410000003</v>
      </c>
      <c r="B2484" s="5">
        <v>35.553427720000002</v>
      </c>
      <c r="C2484" s="6" t="s">
        <v>4057</v>
      </c>
      <c r="D2484" s="6" t="s">
        <v>6527</v>
      </c>
      <c r="E2484" s="6" t="s">
        <v>6639</v>
      </c>
      <c r="F2484" s="6" t="s">
        <v>6640</v>
      </c>
      <c r="G2484" s="6" t="s">
        <v>6641</v>
      </c>
      <c r="H2484" s="6" t="str">
        <f t="shared" si="78"/>
        <v>http://maps.google.com/maps?q=33.54846941,35.55342772</v>
      </c>
      <c r="I2484" s="7" t="str">
        <f t="shared" si="79"/>
        <v>See on Google Maps</v>
      </c>
    </row>
    <row r="2485" spans="1:9" x14ac:dyDescent="0.25">
      <c r="A2485" s="5">
        <v>33.581680509999998</v>
      </c>
      <c r="B2485" s="5">
        <v>35.574861149999997</v>
      </c>
      <c r="C2485" s="6" t="s">
        <v>4057</v>
      </c>
      <c r="D2485" s="6" t="s">
        <v>6527</v>
      </c>
      <c r="E2485" s="6" t="s">
        <v>6642</v>
      </c>
      <c r="F2485" s="6" t="s">
        <v>6643</v>
      </c>
      <c r="G2485" s="6" t="s">
        <v>6644</v>
      </c>
      <c r="H2485" s="6" t="str">
        <f t="shared" si="78"/>
        <v>http://maps.google.com/maps?q=33.58168051,35.57486115</v>
      </c>
      <c r="I2485" s="7" t="str">
        <f t="shared" si="79"/>
        <v>See on Google Maps</v>
      </c>
    </row>
    <row r="2486" spans="1:9" x14ac:dyDescent="0.25">
      <c r="A2486" s="5">
        <v>33.502400000000002</v>
      </c>
      <c r="B2486" s="5">
        <v>35.563099999999999</v>
      </c>
      <c r="C2486" s="6" t="s">
        <v>4057</v>
      </c>
      <c r="D2486" s="6" t="s">
        <v>6527</v>
      </c>
      <c r="E2486" s="6" t="s">
        <v>7291</v>
      </c>
      <c r="F2486" s="6"/>
      <c r="G2486" s="6"/>
      <c r="H2486" s="6" t="str">
        <f t="shared" si="78"/>
        <v>http://maps.google.com/maps?q=33.5024,35.5631</v>
      </c>
      <c r="I2486" s="7" t="str">
        <f t="shared" si="79"/>
        <v>See on Google Maps</v>
      </c>
    </row>
    <row r="2487" spans="1:9" x14ac:dyDescent="0.25">
      <c r="A2487" s="5">
        <v>33.57868337</v>
      </c>
      <c r="B2487" s="5">
        <v>35.57260831</v>
      </c>
      <c r="C2487" s="6" t="s">
        <v>4057</v>
      </c>
      <c r="D2487" s="6" t="s">
        <v>6527</v>
      </c>
      <c r="E2487" s="6" t="s">
        <v>6645</v>
      </c>
      <c r="F2487" s="6" t="s">
        <v>6645</v>
      </c>
      <c r="G2487" s="6" t="s">
        <v>6646</v>
      </c>
      <c r="H2487" s="6" t="str">
        <f t="shared" si="78"/>
        <v>http://maps.google.com/maps?q=33.57868337,35.57260831</v>
      </c>
      <c r="I2487" s="7" t="str">
        <f t="shared" si="79"/>
        <v>See on Google Maps</v>
      </c>
    </row>
    <row r="2488" spans="1:9" x14ac:dyDescent="0.25">
      <c r="A2488" s="5">
        <v>33.385466649999998</v>
      </c>
      <c r="B2488" s="5">
        <v>35.534008309999997</v>
      </c>
      <c r="C2488" s="6" t="s">
        <v>4057</v>
      </c>
      <c r="D2488" s="6" t="s">
        <v>6527</v>
      </c>
      <c r="E2488" s="6" t="s">
        <v>6647</v>
      </c>
      <c r="F2488" s="6" t="s">
        <v>6648</v>
      </c>
      <c r="G2488" s="6" t="s">
        <v>6649</v>
      </c>
      <c r="H2488" s="6" t="str">
        <f t="shared" si="78"/>
        <v>http://maps.google.com/maps?q=33.38546665,35.53400831</v>
      </c>
      <c r="I2488" s="7" t="str">
        <f t="shared" si="79"/>
        <v>See on Google Maps</v>
      </c>
    </row>
    <row r="2489" spans="1:9" x14ac:dyDescent="0.25">
      <c r="A2489" s="5">
        <v>33.55545274</v>
      </c>
      <c r="B2489" s="5">
        <v>35.581549940000002</v>
      </c>
      <c r="C2489" s="6" t="s">
        <v>4057</v>
      </c>
      <c r="D2489" s="6" t="s">
        <v>6527</v>
      </c>
      <c r="E2489" s="6" t="s">
        <v>6650</v>
      </c>
      <c r="F2489" s="6" t="s">
        <v>6651</v>
      </c>
      <c r="G2489" s="6" t="s">
        <v>6652</v>
      </c>
      <c r="H2489" s="6" t="str">
        <f t="shared" si="78"/>
        <v>http://maps.google.com/maps?q=33.55545274,35.58154994</v>
      </c>
      <c r="I2489" s="7" t="str">
        <f t="shared" si="79"/>
        <v>See on Google Maps</v>
      </c>
    </row>
    <row r="2490" spans="1:9" x14ac:dyDescent="0.25">
      <c r="A2490" s="5">
        <v>33.536472150000002</v>
      </c>
      <c r="B2490" s="5">
        <v>35.431544410000001</v>
      </c>
      <c r="C2490" s="6" t="s">
        <v>4057</v>
      </c>
      <c r="D2490" s="6" t="s">
        <v>6527</v>
      </c>
      <c r="E2490" s="6" t="s">
        <v>6653</v>
      </c>
      <c r="F2490" s="6" t="s">
        <v>6654</v>
      </c>
      <c r="G2490" s="6" t="s">
        <v>6655</v>
      </c>
      <c r="H2490" s="6" t="str">
        <f t="shared" si="78"/>
        <v>http://maps.google.com/maps?q=33.53647215,35.43154441</v>
      </c>
      <c r="I2490" s="7" t="str">
        <f t="shared" si="79"/>
        <v>See on Google Maps</v>
      </c>
    </row>
    <row r="2491" spans="1:9" x14ac:dyDescent="0.25">
      <c r="A2491" s="5">
        <v>33.488097179999997</v>
      </c>
      <c r="B2491" s="5">
        <v>35.472011070000001</v>
      </c>
      <c r="C2491" s="6" t="s">
        <v>4057</v>
      </c>
      <c r="D2491" s="6" t="s">
        <v>6527</v>
      </c>
      <c r="E2491" s="6" t="s">
        <v>6656</v>
      </c>
      <c r="F2491" s="6" t="s">
        <v>6657</v>
      </c>
      <c r="G2491" s="6" t="s">
        <v>6658</v>
      </c>
      <c r="H2491" s="6" t="str">
        <f t="shared" si="78"/>
        <v>http://maps.google.com/maps?q=33.48809718,35.47201107</v>
      </c>
      <c r="I2491" s="7" t="str">
        <f t="shared" si="79"/>
        <v>See on Google Maps</v>
      </c>
    </row>
    <row r="2492" spans="1:9" x14ac:dyDescent="0.25">
      <c r="A2492" s="5">
        <v>33.542319460000002</v>
      </c>
      <c r="B2492" s="5">
        <v>35.585969519999999</v>
      </c>
      <c r="C2492" s="6" t="s">
        <v>4057</v>
      </c>
      <c r="D2492" s="6" t="s">
        <v>6527</v>
      </c>
      <c r="E2492" s="6" t="s">
        <v>6527</v>
      </c>
      <c r="F2492" s="6" t="s">
        <v>6659</v>
      </c>
      <c r="G2492" s="6" t="s">
        <v>6660</v>
      </c>
      <c r="H2492" s="6" t="str">
        <f t="shared" si="78"/>
        <v>http://maps.google.com/maps?q=33.54231946,35.58596952</v>
      </c>
      <c r="I2492" s="7" t="str">
        <f t="shared" si="79"/>
        <v>See on Google Maps</v>
      </c>
    </row>
    <row r="2493" spans="1:9" x14ac:dyDescent="0.25">
      <c r="A2493" s="5">
        <v>33.56328886</v>
      </c>
      <c r="B2493" s="5">
        <v>35.445241680000002</v>
      </c>
      <c r="C2493" s="6" t="s">
        <v>4057</v>
      </c>
      <c r="D2493" s="6" t="s">
        <v>6527</v>
      </c>
      <c r="E2493" s="6" t="s">
        <v>6661</v>
      </c>
      <c r="F2493" s="6" t="s">
        <v>6661</v>
      </c>
      <c r="G2493" s="6" t="s">
        <v>6662</v>
      </c>
      <c r="H2493" s="6" t="str">
        <f t="shared" si="78"/>
        <v>http://maps.google.com/maps?q=33.56328886,35.44524168</v>
      </c>
      <c r="I2493" s="7" t="str">
        <f t="shared" si="79"/>
        <v>See on Google Maps</v>
      </c>
    </row>
    <row r="2494" spans="1:9" x14ac:dyDescent="0.25">
      <c r="A2494" s="5">
        <v>33.54340826</v>
      </c>
      <c r="B2494" s="5">
        <v>35.47496392</v>
      </c>
      <c r="C2494" s="6" t="s">
        <v>4057</v>
      </c>
      <c r="D2494" s="6" t="s">
        <v>6527</v>
      </c>
      <c r="E2494" s="6" t="s">
        <v>6663</v>
      </c>
      <c r="F2494" s="6" t="s">
        <v>6664</v>
      </c>
      <c r="G2494" s="6" t="s">
        <v>6665</v>
      </c>
      <c r="H2494" s="6" t="str">
        <f t="shared" si="78"/>
        <v>http://maps.google.com/maps?q=33.54340826,35.47496392</v>
      </c>
      <c r="I2494" s="7" t="str">
        <f t="shared" si="79"/>
        <v>See on Google Maps</v>
      </c>
    </row>
    <row r="2495" spans="1:9" x14ac:dyDescent="0.25">
      <c r="A2495" s="5">
        <v>33.492413900000003</v>
      </c>
      <c r="B2495" s="5">
        <v>35.588852799999998</v>
      </c>
      <c r="C2495" s="6" t="s">
        <v>4057</v>
      </c>
      <c r="D2495" s="6" t="s">
        <v>6527</v>
      </c>
      <c r="E2495" s="6" t="s">
        <v>6666</v>
      </c>
      <c r="F2495" s="6" t="s">
        <v>6667</v>
      </c>
      <c r="G2495" s="6" t="s">
        <v>6668</v>
      </c>
      <c r="H2495" s="6" t="str">
        <f t="shared" si="78"/>
        <v>http://maps.google.com/maps?q=33.4924139,35.5888528</v>
      </c>
      <c r="I2495" s="7" t="str">
        <f t="shared" si="79"/>
        <v>See on Google Maps</v>
      </c>
    </row>
    <row r="2496" spans="1:9" x14ac:dyDescent="0.25">
      <c r="A2496" s="5">
        <v>33.546103969999997</v>
      </c>
      <c r="B2496" s="5">
        <v>35.430027090000003</v>
      </c>
      <c r="C2496" s="6" t="s">
        <v>4057</v>
      </c>
      <c r="D2496" s="6" t="s">
        <v>6527</v>
      </c>
      <c r="E2496" s="6" t="s">
        <v>6669</v>
      </c>
      <c r="F2496" s="6" t="s">
        <v>6669</v>
      </c>
      <c r="G2496" s="6" t="s">
        <v>6670</v>
      </c>
      <c r="H2496" s="6" t="str">
        <f t="shared" si="78"/>
        <v>http://maps.google.com/maps?q=33.54610397,35.43002709</v>
      </c>
      <c r="I2496" s="7" t="str">
        <f t="shared" si="79"/>
        <v>See on Google Maps</v>
      </c>
    </row>
    <row r="2497" spans="1:9" x14ac:dyDescent="0.25">
      <c r="A2497" s="5">
        <v>33.573299970000001</v>
      </c>
      <c r="B2497" s="5">
        <v>35.586413870000001</v>
      </c>
      <c r="C2497" s="6" t="s">
        <v>4057</v>
      </c>
      <c r="D2497" s="6" t="s">
        <v>6527</v>
      </c>
      <c r="E2497" s="6" t="s">
        <v>6671</v>
      </c>
      <c r="F2497" s="6" t="s">
        <v>6671</v>
      </c>
      <c r="G2497" s="6" t="s">
        <v>6672</v>
      </c>
      <c r="H2497" s="6" t="str">
        <f t="shared" si="78"/>
        <v>http://maps.google.com/maps?q=33.57329997,35.58641387</v>
      </c>
      <c r="I2497" s="7" t="str">
        <f t="shared" si="79"/>
        <v>See on Google Maps</v>
      </c>
    </row>
    <row r="2498" spans="1:9" x14ac:dyDescent="0.25">
      <c r="A2498" s="5">
        <v>33.427841610000002</v>
      </c>
      <c r="B2498" s="5">
        <v>35.579325070000003</v>
      </c>
      <c r="C2498" s="6" t="s">
        <v>4057</v>
      </c>
      <c r="D2498" s="6" t="s">
        <v>6527</v>
      </c>
      <c r="E2498" s="6" t="s">
        <v>6673</v>
      </c>
      <c r="F2498" s="6" t="s">
        <v>6674</v>
      </c>
      <c r="G2498" s="6" t="s">
        <v>6675</v>
      </c>
      <c r="H2498" s="6" t="str">
        <f t="shared" si="78"/>
        <v>http://maps.google.com/maps?q=33.42784161,35.57932507</v>
      </c>
      <c r="I2498" s="7" t="str">
        <f t="shared" si="79"/>
        <v>See on Google Maps</v>
      </c>
    </row>
    <row r="2499" spans="1:9" x14ac:dyDescent="0.25">
      <c r="A2499" s="5">
        <v>33.528219419999999</v>
      </c>
      <c r="B2499" s="5">
        <v>35.538216720000001</v>
      </c>
      <c r="C2499" s="6" t="s">
        <v>4057</v>
      </c>
      <c r="D2499" s="6" t="s">
        <v>6527</v>
      </c>
      <c r="E2499" s="6" t="s">
        <v>6676</v>
      </c>
      <c r="F2499" s="6" t="s">
        <v>6676</v>
      </c>
      <c r="G2499" s="6" t="s">
        <v>6677</v>
      </c>
      <c r="H2499" s="6" t="str">
        <f t="shared" ref="H2499:H2562" si="80">CONCATENATE("http://maps.google.com/maps?q=",A2499,",",B2499,"")</f>
        <v>http://maps.google.com/maps?q=33.52821942,35.53821672</v>
      </c>
      <c r="I2499" s="7" t="str">
        <f t="shared" ref="I2499:I2562" si="81">HYPERLINK(H2499, "See on Google Maps")</f>
        <v>See on Google Maps</v>
      </c>
    </row>
    <row r="2500" spans="1:9" x14ac:dyDescent="0.25">
      <c r="A2500" s="5">
        <v>33.548286089999998</v>
      </c>
      <c r="B2500" s="5">
        <v>35.45340281</v>
      </c>
      <c r="C2500" s="6" t="s">
        <v>4057</v>
      </c>
      <c r="D2500" s="6" t="s">
        <v>6527</v>
      </c>
      <c r="E2500" s="6" t="s">
        <v>6678</v>
      </c>
      <c r="F2500" s="6" t="s">
        <v>6679</v>
      </c>
      <c r="G2500" s="6" t="s">
        <v>6680</v>
      </c>
      <c r="H2500" s="6" t="str">
        <f t="shared" si="80"/>
        <v>http://maps.google.com/maps?q=33.54828609,35.45340281</v>
      </c>
      <c r="I2500" s="7" t="str">
        <f t="shared" si="81"/>
        <v>See on Google Maps</v>
      </c>
    </row>
    <row r="2501" spans="1:9" x14ac:dyDescent="0.25">
      <c r="A2501" s="5">
        <v>33.46052495</v>
      </c>
      <c r="B2501" s="5">
        <v>35.534697219999998</v>
      </c>
      <c r="C2501" s="6" t="s">
        <v>4057</v>
      </c>
      <c r="D2501" s="6" t="s">
        <v>6527</v>
      </c>
      <c r="E2501" s="6" t="s">
        <v>6681</v>
      </c>
      <c r="F2501" s="6" t="s">
        <v>1845</v>
      </c>
      <c r="G2501" s="6" t="s">
        <v>6682</v>
      </c>
      <c r="H2501" s="6" t="str">
        <f t="shared" si="80"/>
        <v>http://maps.google.com/maps?q=33.46052495,35.53469722</v>
      </c>
      <c r="I2501" s="7" t="str">
        <f t="shared" si="81"/>
        <v>See on Google Maps</v>
      </c>
    </row>
    <row r="2502" spans="1:9" x14ac:dyDescent="0.25">
      <c r="A2502" s="5">
        <v>33.552522199999999</v>
      </c>
      <c r="B2502" s="5">
        <v>35.480780590000002</v>
      </c>
      <c r="C2502" s="6" t="s">
        <v>4057</v>
      </c>
      <c r="D2502" s="6" t="s">
        <v>6527</v>
      </c>
      <c r="E2502" s="6" t="s">
        <v>6683</v>
      </c>
      <c r="F2502" s="6" t="s">
        <v>6684</v>
      </c>
      <c r="G2502" s="6" t="s">
        <v>6685</v>
      </c>
      <c r="H2502" s="6" t="str">
        <f t="shared" si="80"/>
        <v>http://maps.google.com/maps?q=33.5525222,35.48078059</v>
      </c>
      <c r="I2502" s="7" t="str">
        <f t="shared" si="81"/>
        <v>See on Google Maps</v>
      </c>
    </row>
    <row r="2503" spans="1:9" x14ac:dyDescent="0.25">
      <c r="A2503" s="5">
        <v>33.557819389999999</v>
      </c>
      <c r="B2503" s="5">
        <v>35.476900039999997</v>
      </c>
      <c r="C2503" s="6" t="s">
        <v>4057</v>
      </c>
      <c r="D2503" s="6" t="s">
        <v>6527</v>
      </c>
      <c r="E2503" s="6" t="s">
        <v>6686</v>
      </c>
      <c r="F2503" s="6" t="s">
        <v>6687</v>
      </c>
      <c r="G2503" s="6" t="s">
        <v>6688</v>
      </c>
      <c r="H2503" s="6" t="str">
        <f t="shared" si="80"/>
        <v>http://maps.google.com/maps?q=33.55781939,35.47690004</v>
      </c>
      <c r="I2503" s="7" t="str">
        <f t="shared" si="81"/>
        <v>See on Google Maps</v>
      </c>
    </row>
    <row r="2504" spans="1:9" x14ac:dyDescent="0.25">
      <c r="A2504" s="5">
        <v>33.57896942</v>
      </c>
      <c r="B2504" s="5">
        <v>35.568744520000003</v>
      </c>
      <c r="C2504" s="6" t="s">
        <v>4057</v>
      </c>
      <c r="D2504" s="6" t="s">
        <v>6527</v>
      </c>
      <c r="E2504" s="6" t="s">
        <v>6689</v>
      </c>
      <c r="F2504" s="6" t="s">
        <v>6690</v>
      </c>
      <c r="G2504" s="6" t="s">
        <v>6691</v>
      </c>
      <c r="H2504" s="6" t="str">
        <f t="shared" si="80"/>
        <v>http://maps.google.com/maps?q=33.57896942,35.56874452</v>
      </c>
      <c r="I2504" s="7" t="str">
        <f t="shared" si="81"/>
        <v>See on Google Maps</v>
      </c>
    </row>
    <row r="2505" spans="1:9" x14ac:dyDescent="0.25">
      <c r="A2505" s="5">
        <v>33.387280539999999</v>
      </c>
      <c r="B2505" s="5">
        <v>35.552116679999997</v>
      </c>
      <c r="C2505" s="6" t="s">
        <v>4057</v>
      </c>
      <c r="D2505" s="6" t="s">
        <v>6527</v>
      </c>
      <c r="E2505" s="6" t="s">
        <v>5032</v>
      </c>
      <c r="F2505" s="6" t="s">
        <v>6692</v>
      </c>
      <c r="G2505" s="6" t="s">
        <v>6693</v>
      </c>
      <c r="H2505" s="6" t="str">
        <f t="shared" si="80"/>
        <v>http://maps.google.com/maps?q=33.38728054,35.55211668</v>
      </c>
      <c r="I2505" s="7" t="str">
        <f t="shared" si="81"/>
        <v>See on Google Maps</v>
      </c>
    </row>
    <row r="2506" spans="1:9" x14ac:dyDescent="0.25">
      <c r="A2506" s="5">
        <v>33.529722769999999</v>
      </c>
      <c r="B2506" s="5">
        <v>35.547085099999997</v>
      </c>
      <c r="C2506" s="6" t="s">
        <v>4057</v>
      </c>
      <c r="D2506" s="6" t="s">
        <v>6527</v>
      </c>
      <c r="E2506" s="6" t="s">
        <v>6694</v>
      </c>
      <c r="F2506" s="6" t="s">
        <v>6695</v>
      </c>
      <c r="G2506" s="6" t="s">
        <v>6696</v>
      </c>
      <c r="H2506" s="6" t="str">
        <f t="shared" si="80"/>
        <v>http://maps.google.com/maps?q=33.52972277,35.5470851</v>
      </c>
      <c r="I2506" s="7" t="str">
        <f t="shared" si="81"/>
        <v>See on Google Maps</v>
      </c>
    </row>
    <row r="2507" spans="1:9" x14ac:dyDescent="0.25">
      <c r="A2507" s="5">
        <v>33.400366630000001</v>
      </c>
      <c r="B2507" s="5">
        <v>35.533197190000003</v>
      </c>
      <c r="C2507" s="6" t="s">
        <v>4057</v>
      </c>
      <c r="D2507" s="6" t="s">
        <v>6527</v>
      </c>
      <c r="E2507" s="6" t="s">
        <v>6697</v>
      </c>
      <c r="F2507" s="6" t="s">
        <v>6698</v>
      </c>
      <c r="G2507" s="6" t="s">
        <v>6699</v>
      </c>
      <c r="H2507" s="6" t="str">
        <f t="shared" si="80"/>
        <v>http://maps.google.com/maps?q=33.40036663,35.53319719</v>
      </c>
      <c r="I2507" s="7" t="str">
        <f t="shared" si="81"/>
        <v>See on Google Maps</v>
      </c>
    </row>
    <row r="2508" spans="1:9" x14ac:dyDescent="0.25">
      <c r="A2508" s="5">
        <v>33.505990789999998</v>
      </c>
      <c r="B2508" s="5">
        <v>35.566439369999998</v>
      </c>
      <c r="C2508" s="6" t="s">
        <v>4057</v>
      </c>
      <c r="D2508" s="6" t="s">
        <v>6527</v>
      </c>
      <c r="E2508" s="6" t="s">
        <v>6700</v>
      </c>
      <c r="F2508" s="6" t="s">
        <v>6701</v>
      </c>
      <c r="G2508" s="6" t="s">
        <v>6702</v>
      </c>
      <c r="H2508" s="6" t="str">
        <f t="shared" si="80"/>
        <v>http://maps.google.com/maps?q=33.50599079,35.56643937</v>
      </c>
      <c r="I2508" s="7" t="str">
        <f t="shared" si="81"/>
        <v>See on Google Maps</v>
      </c>
    </row>
    <row r="2509" spans="1:9" x14ac:dyDescent="0.25">
      <c r="A2509" s="5">
        <v>33.359438910000001</v>
      </c>
      <c r="B2509" s="5">
        <v>35.543411130000003</v>
      </c>
      <c r="C2509" s="6" t="s">
        <v>4057</v>
      </c>
      <c r="D2509" s="6" t="s">
        <v>6527</v>
      </c>
      <c r="E2509" s="6" t="s">
        <v>6703</v>
      </c>
      <c r="F2509" s="6" t="s">
        <v>6704</v>
      </c>
      <c r="G2509" s="6" t="s">
        <v>6705</v>
      </c>
      <c r="H2509" s="6" t="str">
        <f t="shared" si="80"/>
        <v>http://maps.google.com/maps?q=33.35943891,35.54341113</v>
      </c>
      <c r="I2509" s="7" t="str">
        <f t="shared" si="81"/>
        <v>See on Google Maps</v>
      </c>
    </row>
    <row r="2510" spans="1:9" x14ac:dyDescent="0.25">
      <c r="A2510" s="5">
        <v>33.448250659999999</v>
      </c>
      <c r="B2510" s="5">
        <v>35.590443880000002</v>
      </c>
      <c r="C2510" s="6" t="s">
        <v>4057</v>
      </c>
      <c r="D2510" s="6" t="s">
        <v>6527</v>
      </c>
      <c r="E2510" s="6" t="s">
        <v>6706</v>
      </c>
      <c r="F2510" s="6" t="s">
        <v>6707</v>
      </c>
      <c r="G2510" s="6" t="s">
        <v>6708</v>
      </c>
      <c r="H2510" s="6" t="str">
        <f t="shared" si="80"/>
        <v>http://maps.google.com/maps?q=33.44825066,35.59044388</v>
      </c>
      <c r="I2510" s="7" t="str">
        <f t="shared" si="81"/>
        <v>See on Google Maps</v>
      </c>
    </row>
    <row r="2511" spans="1:9" x14ac:dyDescent="0.25">
      <c r="A2511" s="5">
        <v>33.455595979999998</v>
      </c>
      <c r="B2511" s="5">
        <v>35.543423660000002</v>
      </c>
      <c r="C2511" s="6" t="s">
        <v>4057</v>
      </c>
      <c r="D2511" s="6" t="s">
        <v>6527</v>
      </c>
      <c r="E2511" s="6" t="s">
        <v>6709</v>
      </c>
      <c r="F2511" s="6" t="s">
        <v>6710</v>
      </c>
      <c r="G2511" s="6" t="s">
        <v>6711</v>
      </c>
      <c r="H2511" s="6" t="str">
        <f t="shared" si="80"/>
        <v>http://maps.google.com/maps?q=33.45559598,35.54342366</v>
      </c>
      <c r="I2511" s="7" t="str">
        <f t="shared" si="81"/>
        <v>See on Google Maps</v>
      </c>
    </row>
    <row r="2512" spans="1:9" x14ac:dyDescent="0.25">
      <c r="A2512" s="5">
        <v>33.484874959999999</v>
      </c>
      <c r="B2512" s="5">
        <v>35.582569460000002</v>
      </c>
      <c r="C2512" s="6" t="s">
        <v>4057</v>
      </c>
      <c r="D2512" s="6" t="s">
        <v>6527</v>
      </c>
      <c r="E2512" s="6" t="s">
        <v>6712</v>
      </c>
      <c r="F2512" s="6" t="s">
        <v>6713</v>
      </c>
      <c r="G2512" s="6" t="s">
        <v>6714</v>
      </c>
      <c r="H2512" s="6" t="str">
        <f t="shared" si="80"/>
        <v>http://maps.google.com/maps?q=33.48487496,35.58256946</v>
      </c>
      <c r="I2512" s="7" t="str">
        <f t="shared" si="81"/>
        <v>See on Google Maps</v>
      </c>
    </row>
    <row r="2513" spans="1:9" x14ac:dyDescent="0.25">
      <c r="A2513" s="5">
        <v>33.411324909999998</v>
      </c>
      <c r="B2513" s="5">
        <v>35.575158330000001</v>
      </c>
      <c r="C2513" s="6" t="s">
        <v>4057</v>
      </c>
      <c r="D2513" s="6" t="s">
        <v>6527</v>
      </c>
      <c r="E2513" s="6" t="s">
        <v>6715</v>
      </c>
      <c r="F2513" s="6" t="s">
        <v>6716</v>
      </c>
      <c r="G2513" s="6" t="s">
        <v>6717</v>
      </c>
      <c r="H2513" s="6" t="str">
        <f t="shared" si="80"/>
        <v>http://maps.google.com/maps?q=33.41132491,35.57515833</v>
      </c>
      <c r="I2513" s="7" t="str">
        <f t="shared" si="81"/>
        <v>See on Google Maps</v>
      </c>
    </row>
    <row r="2514" spans="1:9" x14ac:dyDescent="0.25">
      <c r="A2514" s="5">
        <v>33.488063240000002</v>
      </c>
      <c r="B2514" s="5">
        <v>35.556080270000002</v>
      </c>
      <c r="C2514" s="6" t="s">
        <v>4057</v>
      </c>
      <c r="D2514" s="6" t="s">
        <v>6527</v>
      </c>
      <c r="E2514" s="6" t="s">
        <v>6718</v>
      </c>
      <c r="F2514" s="6" t="s">
        <v>6719</v>
      </c>
      <c r="G2514" s="6" t="s">
        <v>6720</v>
      </c>
      <c r="H2514" s="6" t="str">
        <f t="shared" si="80"/>
        <v>http://maps.google.com/maps?q=33.48806324,35.55608027</v>
      </c>
      <c r="I2514" s="7" t="str">
        <f t="shared" si="81"/>
        <v>See on Google Maps</v>
      </c>
    </row>
    <row r="2515" spans="1:9" x14ac:dyDescent="0.25">
      <c r="A2515" s="5">
        <v>33.473941709999998</v>
      </c>
      <c r="B2515" s="5">
        <v>35.543236180000001</v>
      </c>
      <c r="C2515" s="6" t="s">
        <v>4057</v>
      </c>
      <c r="D2515" s="6" t="s">
        <v>6527</v>
      </c>
      <c r="E2515" s="6" t="s">
        <v>6721</v>
      </c>
      <c r="F2515" s="6" t="s">
        <v>6721</v>
      </c>
      <c r="G2515" s="6" t="s">
        <v>6722</v>
      </c>
      <c r="H2515" s="6" t="str">
        <f t="shared" si="80"/>
        <v>http://maps.google.com/maps?q=33.47394171,35.54323618</v>
      </c>
      <c r="I2515" s="7" t="str">
        <f t="shared" si="81"/>
        <v>See on Google Maps</v>
      </c>
    </row>
    <row r="2516" spans="1:9" x14ac:dyDescent="0.25">
      <c r="A2516" s="5">
        <v>33.578427740000002</v>
      </c>
      <c r="B2516" s="5">
        <v>35.518041689999997</v>
      </c>
      <c r="C2516" s="6" t="s">
        <v>4057</v>
      </c>
      <c r="D2516" s="6" t="s">
        <v>6527</v>
      </c>
      <c r="E2516" s="6" t="s">
        <v>6723</v>
      </c>
      <c r="F2516" s="6" t="s">
        <v>6724</v>
      </c>
      <c r="G2516" s="6" t="s">
        <v>6725</v>
      </c>
      <c r="H2516" s="6" t="str">
        <f t="shared" si="80"/>
        <v>http://maps.google.com/maps?q=33.57842774,35.51804169</v>
      </c>
      <c r="I2516" s="7" t="str">
        <f t="shared" si="81"/>
        <v>See on Google Maps</v>
      </c>
    </row>
    <row r="2517" spans="1:9" x14ac:dyDescent="0.25">
      <c r="A2517" s="5">
        <v>33.492525000000001</v>
      </c>
      <c r="B2517" s="5">
        <v>35.547361049999999</v>
      </c>
      <c r="C2517" s="6" t="s">
        <v>4057</v>
      </c>
      <c r="D2517" s="6" t="s">
        <v>6527</v>
      </c>
      <c r="E2517" s="6" t="s">
        <v>6726</v>
      </c>
      <c r="F2517" s="6" t="s">
        <v>6727</v>
      </c>
      <c r="G2517" s="6" t="s">
        <v>6728</v>
      </c>
      <c r="H2517" s="6" t="str">
        <f t="shared" si="80"/>
        <v>http://maps.google.com/maps?q=33.492525,35.54736105</v>
      </c>
      <c r="I2517" s="7" t="str">
        <f t="shared" si="81"/>
        <v>See on Google Maps</v>
      </c>
    </row>
    <row r="2518" spans="1:9" x14ac:dyDescent="0.25">
      <c r="A2518" s="5">
        <v>33.417039240000001</v>
      </c>
      <c r="B2518" s="5">
        <v>35.586369099999999</v>
      </c>
      <c r="C2518" s="6" t="s">
        <v>4057</v>
      </c>
      <c r="D2518" s="6" t="s">
        <v>6527</v>
      </c>
      <c r="E2518" s="6" t="s">
        <v>6729</v>
      </c>
      <c r="F2518" s="6" t="s">
        <v>6730</v>
      </c>
      <c r="G2518" s="6" t="s">
        <v>6731</v>
      </c>
      <c r="H2518" s="6" t="str">
        <f t="shared" si="80"/>
        <v>http://maps.google.com/maps?q=33.41703924,35.5863691</v>
      </c>
      <c r="I2518" s="7" t="str">
        <f t="shared" si="81"/>
        <v>See on Google Maps</v>
      </c>
    </row>
    <row r="2519" spans="1:9" x14ac:dyDescent="0.25">
      <c r="A2519" s="5">
        <v>33.385502729999999</v>
      </c>
      <c r="B2519" s="5">
        <v>35.59149172</v>
      </c>
      <c r="C2519" s="6" t="s">
        <v>4057</v>
      </c>
      <c r="D2519" s="6" t="s">
        <v>6527</v>
      </c>
      <c r="E2519" s="6" t="s">
        <v>6732</v>
      </c>
      <c r="F2519" s="6" t="s">
        <v>6733</v>
      </c>
      <c r="G2519" s="6" t="s">
        <v>6734</v>
      </c>
      <c r="H2519" s="6" t="str">
        <f t="shared" si="80"/>
        <v>http://maps.google.com/maps?q=33.38550273,35.59149172</v>
      </c>
      <c r="I2519" s="7" t="str">
        <f t="shared" si="81"/>
        <v>See on Google Maps</v>
      </c>
    </row>
    <row r="2520" spans="1:9" x14ac:dyDescent="0.25">
      <c r="A2520" s="5">
        <v>33.526152760000002</v>
      </c>
      <c r="B2520" s="5">
        <v>35.4473111</v>
      </c>
      <c r="C2520" s="6" t="s">
        <v>4057</v>
      </c>
      <c r="D2520" s="6" t="s">
        <v>6527</v>
      </c>
      <c r="E2520" s="6" t="s">
        <v>6735</v>
      </c>
      <c r="F2520" s="6" t="s">
        <v>6736</v>
      </c>
      <c r="G2520" s="6" t="s">
        <v>6737</v>
      </c>
      <c r="H2520" s="6" t="str">
        <f t="shared" si="80"/>
        <v>http://maps.google.com/maps?q=33.52615276,35.4473111</v>
      </c>
      <c r="I2520" s="7" t="str">
        <f t="shared" si="81"/>
        <v>See on Google Maps</v>
      </c>
    </row>
    <row r="2521" spans="1:9" x14ac:dyDescent="0.25">
      <c r="A2521" s="5">
        <v>33.580324949999998</v>
      </c>
      <c r="B2521" s="5">
        <v>35.56273049</v>
      </c>
      <c r="C2521" s="6" t="s">
        <v>4057</v>
      </c>
      <c r="D2521" s="6" t="s">
        <v>6527</v>
      </c>
      <c r="E2521" s="6" t="s">
        <v>6738</v>
      </c>
      <c r="F2521" s="6" t="s">
        <v>5360</v>
      </c>
      <c r="G2521" s="6" t="s">
        <v>6739</v>
      </c>
      <c r="H2521" s="6" t="str">
        <f t="shared" si="80"/>
        <v>http://maps.google.com/maps?q=33.58032495,35.56273049</v>
      </c>
      <c r="I2521" s="7" t="str">
        <f t="shared" si="81"/>
        <v>See on Google Maps</v>
      </c>
    </row>
    <row r="2522" spans="1:9" x14ac:dyDescent="0.25">
      <c r="A2522" s="5">
        <v>33.517094470000004</v>
      </c>
      <c r="B2522" s="5">
        <v>35.440044399999998</v>
      </c>
      <c r="C2522" s="6" t="s">
        <v>4057</v>
      </c>
      <c r="D2522" s="6" t="s">
        <v>6527</v>
      </c>
      <c r="E2522" s="6" t="s">
        <v>6740</v>
      </c>
      <c r="F2522" s="6" t="s">
        <v>6741</v>
      </c>
      <c r="G2522" s="6" t="s">
        <v>6742</v>
      </c>
      <c r="H2522" s="6" t="str">
        <f t="shared" si="80"/>
        <v>http://maps.google.com/maps?q=33.51709447,35.4400444</v>
      </c>
      <c r="I2522" s="7" t="str">
        <f t="shared" si="81"/>
        <v>See on Google Maps</v>
      </c>
    </row>
    <row r="2523" spans="1:9" x14ac:dyDescent="0.25">
      <c r="A2523" s="5">
        <v>33.468972190000002</v>
      </c>
      <c r="B2523" s="5">
        <v>35.555205569999998</v>
      </c>
      <c r="C2523" s="6" t="s">
        <v>4057</v>
      </c>
      <c r="D2523" s="6" t="s">
        <v>6527</v>
      </c>
      <c r="E2523" s="6" t="s">
        <v>6743</v>
      </c>
      <c r="F2523" s="6" t="s">
        <v>6744</v>
      </c>
      <c r="G2523" s="6" t="s">
        <v>6745</v>
      </c>
      <c r="H2523" s="6" t="str">
        <f t="shared" si="80"/>
        <v>http://maps.google.com/maps?q=33.46897219,35.55520557</v>
      </c>
      <c r="I2523" s="7" t="str">
        <f t="shared" si="81"/>
        <v>See on Google Maps</v>
      </c>
    </row>
    <row r="2524" spans="1:9" x14ac:dyDescent="0.25">
      <c r="A2524" s="5">
        <v>33.578200010000003</v>
      </c>
      <c r="B2524" s="5">
        <v>35.597011109999997</v>
      </c>
      <c r="C2524" s="6" t="s">
        <v>4057</v>
      </c>
      <c r="D2524" s="6" t="s">
        <v>6527</v>
      </c>
      <c r="E2524" s="6" t="s">
        <v>6746</v>
      </c>
      <c r="F2524" s="6" t="s">
        <v>6747</v>
      </c>
      <c r="G2524" s="6" t="s">
        <v>6748</v>
      </c>
      <c r="H2524" s="6" t="str">
        <f t="shared" si="80"/>
        <v>http://maps.google.com/maps?q=33.57820001,35.59701111</v>
      </c>
      <c r="I2524" s="7" t="str">
        <f t="shared" si="81"/>
        <v>See on Google Maps</v>
      </c>
    </row>
    <row r="2525" spans="1:9" x14ac:dyDescent="0.25">
      <c r="A2525" s="5">
        <v>33.531816659999997</v>
      </c>
      <c r="B2525" s="5">
        <v>35.552111019999998</v>
      </c>
      <c r="C2525" s="6" t="s">
        <v>4057</v>
      </c>
      <c r="D2525" s="6" t="s">
        <v>6527</v>
      </c>
      <c r="E2525" s="6" t="s">
        <v>6749</v>
      </c>
      <c r="F2525" s="6" t="s">
        <v>6750</v>
      </c>
      <c r="G2525" s="6" t="s">
        <v>6751</v>
      </c>
      <c r="H2525" s="6" t="str">
        <f t="shared" si="80"/>
        <v>http://maps.google.com/maps?q=33.53181666,35.55211102</v>
      </c>
      <c r="I2525" s="7" t="str">
        <f t="shared" si="81"/>
        <v>See on Google Maps</v>
      </c>
    </row>
    <row r="2526" spans="1:9" x14ac:dyDescent="0.25">
      <c r="A2526" s="5">
        <v>33.548861070000001</v>
      </c>
      <c r="B2526" s="5">
        <v>35.461950039999998</v>
      </c>
      <c r="C2526" s="6" t="s">
        <v>4057</v>
      </c>
      <c r="D2526" s="6" t="s">
        <v>6527</v>
      </c>
      <c r="E2526" s="6" t="s">
        <v>6752</v>
      </c>
      <c r="F2526" s="6" t="s">
        <v>6753</v>
      </c>
      <c r="G2526" s="6" t="s">
        <v>6754</v>
      </c>
      <c r="H2526" s="6" t="str">
        <f t="shared" si="80"/>
        <v>http://maps.google.com/maps?q=33.54886107,35.46195004</v>
      </c>
      <c r="I2526" s="7" t="str">
        <f t="shared" si="81"/>
        <v>See on Google Maps</v>
      </c>
    </row>
    <row r="2527" spans="1:9" x14ac:dyDescent="0.25">
      <c r="A2527" s="5">
        <v>33.495880509999999</v>
      </c>
      <c r="B2527" s="5">
        <v>35.600927800000001</v>
      </c>
      <c r="C2527" s="6" t="s">
        <v>4057</v>
      </c>
      <c r="D2527" s="6" t="s">
        <v>6527</v>
      </c>
      <c r="E2527" s="6" t="s">
        <v>6755</v>
      </c>
      <c r="F2527" s="6" t="s">
        <v>6756</v>
      </c>
      <c r="G2527" s="6" t="s">
        <v>6757</v>
      </c>
      <c r="H2527" s="6" t="str">
        <f t="shared" si="80"/>
        <v>http://maps.google.com/maps?q=33.49588051,35.6009278</v>
      </c>
      <c r="I2527" s="7" t="str">
        <f t="shared" si="81"/>
        <v>See on Google Maps</v>
      </c>
    </row>
    <row r="2528" spans="1:9" x14ac:dyDescent="0.25">
      <c r="A2528" s="5">
        <v>33.41198327</v>
      </c>
      <c r="B2528" s="5">
        <v>35.553886060000004</v>
      </c>
      <c r="C2528" s="6" t="s">
        <v>4057</v>
      </c>
      <c r="D2528" s="6" t="s">
        <v>6527</v>
      </c>
      <c r="E2528" s="6" t="s">
        <v>6758</v>
      </c>
      <c r="F2528" s="6" t="s">
        <v>6759</v>
      </c>
      <c r="G2528" s="6" t="s">
        <v>6760</v>
      </c>
      <c r="H2528" s="6" t="str">
        <f t="shared" si="80"/>
        <v>http://maps.google.com/maps?q=33.41198327,35.55388606</v>
      </c>
      <c r="I2528" s="7" t="str">
        <f t="shared" si="81"/>
        <v>See on Google Maps</v>
      </c>
    </row>
    <row r="2529" spans="1:9" x14ac:dyDescent="0.25">
      <c r="A2529" s="5">
        <v>33.442394360000002</v>
      </c>
      <c r="B2529" s="5">
        <v>35.540916729999999</v>
      </c>
      <c r="C2529" s="6" t="s">
        <v>4057</v>
      </c>
      <c r="D2529" s="6" t="s">
        <v>6527</v>
      </c>
      <c r="E2529" s="6" t="s">
        <v>6761</v>
      </c>
      <c r="F2529" s="6" t="s">
        <v>6762</v>
      </c>
      <c r="G2529" s="6" t="s">
        <v>6763</v>
      </c>
      <c r="H2529" s="6" t="str">
        <f t="shared" si="80"/>
        <v>http://maps.google.com/maps?q=33.44239436,35.54091673</v>
      </c>
      <c r="I2529" s="7" t="str">
        <f t="shared" si="81"/>
        <v>See on Google Maps</v>
      </c>
    </row>
    <row r="2530" spans="1:9" x14ac:dyDescent="0.25">
      <c r="A2530" s="5">
        <v>33.545341649999997</v>
      </c>
      <c r="B2530" s="5">
        <v>35.439722250000003</v>
      </c>
      <c r="C2530" s="6" t="s">
        <v>4057</v>
      </c>
      <c r="D2530" s="6" t="s">
        <v>6527</v>
      </c>
      <c r="E2530" s="6" t="s">
        <v>6764</v>
      </c>
      <c r="F2530" s="6" t="s">
        <v>6765</v>
      </c>
      <c r="G2530" s="6" t="s">
        <v>6766</v>
      </c>
      <c r="H2530" s="6" t="str">
        <f t="shared" si="80"/>
        <v>http://maps.google.com/maps?q=33.54534165,35.43972225</v>
      </c>
      <c r="I2530" s="7" t="str">
        <f t="shared" si="81"/>
        <v>See on Google Maps</v>
      </c>
    </row>
    <row r="2531" spans="1:9" x14ac:dyDescent="0.25">
      <c r="A2531" s="5">
        <v>33.524319390000002</v>
      </c>
      <c r="B2531" s="5">
        <v>35.46208051</v>
      </c>
      <c r="C2531" s="6" t="s">
        <v>4057</v>
      </c>
      <c r="D2531" s="6" t="s">
        <v>6527</v>
      </c>
      <c r="E2531" s="6" t="s">
        <v>6767</v>
      </c>
      <c r="F2531" s="6" t="s">
        <v>6768</v>
      </c>
      <c r="G2531" s="6" t="s">
        <v>6769</v>
      </c>
      <c r="H2531" s="6" t="str">
        <f t="shared" si="80"/>
        <v>http://maps.google.com/maps?q=33.52431939,35.46208051</v>
      </c>
      <c r="I2531" s="7" t="str">
        <f t="shared" si="81"/>
        <v>See on Google Maps</v>
      </c>
    </row>
    <row r="2532" spans="1:9" x14ac:dyDescent="0.25">
      <c r="A2532" s="5">
        <v>33.550786090000003</v>
      </c>
      <c r="B2532" s="5">
        <v>35.579255510000003</v>
      </c>
      <c r="C2532" s="6" t="s">
        <v>4057</v>
      </c>
      <c r="D2532" s="6" t="s">
        <v>6527</v>
      </c>
      <c r="E2532" s="6" t="s">
        <v>6770</v>
      </c>
      <c r="F2532" s="6" t="s">
        <v>6771</v>
      </c>
      <c r="G2532" s="6" t="s">
        <v>6772</v>
      </c>
      <c r="H2532" s="6" t="str">
        <f t="shared" si="80"/>
        <v>http://maps.google.com/maps?q=33.55078609,35.57925551</v>
      </c>
      <c r="I2532" s="7" t="str">
        <f t="shared" si="81"/>
        <v>See on Google Maps</v>
      </c>
    </row>
    <row r="2533" spans="1:9" x14ac:dyDescent="0.25">
      <c r="A2533" s="5">
        <v>33.39979168</v>
      </c>
      <c r="B2533" s="5">
        <v>35.59156119</v>
      </c>
      <c r="C2533" s="6" t="s">
        <v>4057</v>
      </c>
      <c r="D2533" s="6" t="s">
        <v>6527</v>
      </c>
      <c r="E2533" s="6" t="s">
        <v>6773</v>
      </c>
      <c r="F2533" s="6" t="s">
        <v>6774</v>
      </c>
      <c r="G2533" s="6" t="s">
        <v>6775</v>
      </c>
      <c r="H2533" s="6" t="str">
        <f t="shared" si="80"/>
        <v>http://maps.google.com/maps?q=33.39979168,35.59156119</v>
      </c>
      <c r="I2533" s="7" t="str">
        <f t="shared" si="81"/>
        <v>See on Google Maps</v>
      </c>
    </row>
    <row r="2534" spans="1:9" x14ac:dyDescent="0.25">
      <c r="A2534" s="5">
        <v>33.396661139999999</v>
      </c>
      <c r="B2534" s="5">
        <v>35.567047160000001</v>
      </c>
      <c r="C2534" s="6" t="s">
        <v>4057</v>
      </c>
      <c r="D2534" s="6" t="s">
        <v>6527</v>
      </c>
      <c r="E2534" s="6" t="s">
        <v>6776</v>
      </c>
      <c r="F2534" s="6" t="s">
        <v>6777</v>
      </c>
      <c r="G2534" s="6" t="s">
        <v>6778</v>
      </c>
      <c r="H2534" s="6" t="str">
        <f t="shared" si="80"/>
        <v>http://maps.google.com/maps?q=33.39666114,35.56704716</v>
      </c>
      <c r="I2534" s="7" t="str">
        <f t="shared" si="81"/>
        <v>See on Google Maps</v>
      </c>
    </row>
    <row r="2535" spans="1:9" x14ac:dyDescent="0.25">
      <c r="A2535" s="5">
        <v>33.53735554</v>
      </c>
      <c r="B2535" s="5">
        <v>35.549608380000002</v>
      </c>
      <c r="C2535" s="6" t="s">
        <v>4057</v>
      </c>
      <c r="D2535" s="6" t="s">
        <v>6527</v>
      </c>
      <c r="E2535" s="6" t="s">
        <v>6779</v>
      </c>
      <c r="F2535" s="6" t="s">
        <v>6780</v>
      </c>
      <c r="G2535" s="6" t="s">
        <v>6781</v>
      </c>
      <c r="H2535" s="6" t="str">
        <f t="shared" si="80"/>
        <v>http://maps.google.com/maps?q=33.53735554,35.54960838</v>
      </c>
      <c r="I2535" s="7" t="str">
        <f t="shared" si="81"/>
        <v>See on Google Maps</v>
      </c>
    </row>
    <row r="2536" spans="1:9" x14ac:dyDescent="0.25">
      <c r="A2536" s="5">
        <v>33.530655510000003</v>
      </c>
      <c r="B2536" s="5">
        <v>35.533458279999998</v>
      </c>
      <c r="C2536" s="6" t="s">
        <v>4057</v>
      </c>
      <c r="D2536" s="6" t="s">
        <v>6527</v>
      </c>
      <c r="E2536" s="6" t="s">
        <v>6782</v>
      </c>
      <c r="F2536" s="6" t="s">
        <v>6783</v>
      </c>
      <c r="G2536" s="6" t="s">
        <v>6784</v>
      </c>
      <c r="H2536" s="6" t="str">
        <f t="shared" si="80"/>
        <v>http://maps.google.com/maps?q=33.53065551,35.53345828</v>
      </c>
      <c r="I2536" s="7" t="str">
        <f t="shared" si="81"/>
        <v>See on Google Maps</v>
      </c>
    </row>
    <row r="2537" spans="1:9" x14ac:dyDescent="0.25">
      <c r="A2537" s="5">
        <v>33.439966669999997</v>
      </c>
      <c r="B2537" s="5">
        <v>35.603472199999999</v>
      </c>
      <c r="C2537" s="6" t="s">
        <v>4057</v>
      </c>
      <c r="D2537" s="6" t="s">
        <v>6527</v>
      </c>
      <c r="E2537" s="6" t="s">
        <v>6785</v>
      </c>
      <c r="F2537" s="6" t="s">
        <v>6786</v>
      </c>
      <c r="G2537" s="6" t="s">
        <v>6787</v>
      </c>
      <c r="H2537" s="6" t="str">
        <f t="shared" si="80"/>
        <v>http://maps.google.com/maps?q=33.43996667,35.6034722</v>
      </c>
      <c r="I2537" s="7" t="str">
        <f t="shared" si="81"/>
        <v>See on Google Maps</v>
      </c>
    </row>
    <row r="2538" spans="1:9" x14ac:dyDescent="0.25">
      <c r="A2538" s="5">
        <v>33.544699999999999</v>
      </c>
      <c r="B2538" s="5">
        <v>35.555500000000002</v>
      </c>
      <c r="C2538" s="6" t="s">
        <v>4057</v>
      </c>
      <c r="D2538" s="6" t="s">
        <v>6527</v>
      </c>
      <c r="E2538" s="6" t="s">
        <v>7292</v>
      </c>
      <c r="F2538" s="6"/>
      <c r="G2538" s="6"/>
      <c r="H2538" s="6" t="str">
        <f t="shared" si="80"/>
        <v>http://maps.google.com/maps?q=33.5447,35.5555</v>
      </c>
      <c r="I2538" s="7" t="str">
        <f t="shared" si="81"/>
        <v>See on Google Maps</v>
      </c>
    </row>
    <row r="2539" spans="1:9" x14ac:dyDescent="0.25">
      <c r="A2539" s="5">
        <v>33.42579439</v>
      </c>
      <c r="B2539" s="5">
        <v>35.57073055</v>
      </c>
      <c r="C2539" s="6" t="s">
        <v>4057</v>
      </c>
      <c r="D2539" s="6" t="s">
        <v>6527</v>
      </c>
      <c r="E2539" s="6" t="s">
        <v>6788</v>
      </c>
      <c r="F2539" s="6" t="s">
        <v>6789</v>
      </c>
      <c r="G2539" s="6" t="s">
        <v>6790</v>
      </c>
      <c r="H2539" s="6" t="str">
        <f t="shared" si="80"/>
        <v>http://maps.google.com/maps?q=33.42579439,35.57073055</v>
      </c>
      <c r="I2539" s="7" t="str">
        <f t="shared" si="81"/>
        <v>See on Google Maps</v>
      </c>
    </row>
    <row r="2540" spans="1:9" x14ac:dyDescent="0.25">
      <c r="A2540" s="5">
        <v>33.574066610000003</v>
      </c>
      <c r="B2540" s="5">
        <v>35.512697180000004</v>
      </c>
      <c r="C2540" s="6" t="s">
        <v>4057</v>
      </c>
      <c r="D2540" s="6" t="s">
        <v>6527</v>
      </c>
      <c r="E2540" s="6" t="s">
        <v>1883</v>
      </c>
      <c r="F2540" s="6" t="s">
        <v>1884</v>
      </c>
      <c r="G2540" s="6" t="s">
        <v>6791</v>
      </c>
      <c r="H2540" s="6" t="str">
        <f t="shared" si="80"/>
        <v>http://maps.google.com/maps?q=33.57406661,35.51269718</v>
      </c>
      <c r="I2540" s="7" t="str">
        <f t="shared" si="81"/>
        <v>See on Google Maps</v>
      </c>
    </row>
    <row r="2541" spans="1:9" x14ac:dyDescent="0.25">
      <c r="A2541" s="5">
        <v>33.528608259999999</v>
      </c>
      <c r="B2541" s="5">
        <v>35.508663919999996</v>
      </c>
      <c r="C2541" s="6" t="s">
        <v>4057</v>
      </c>
      <c r="D2541" s="6" t="s">
        <v>6527</v>
      </c>
      <c r="E2541" s="6" t="s">
        <v>6792</v>
      </c>
      <c r="F2541" s="6" t="s">
        <v>6793</v>
      </c>
      <c r="G2541" s="6" t="s">
        <v>6794</v>
      </c>
      <c r="H2541" s="6" t="str">
        <f t="shared" si="80"/>
        <v>http://maps.google.com/maps?q=33.52860826,35.50866392</v>
      </c>
      <c r="I2541" s="7" t="str">
        <f t="shared" si="81"/>
        <v>See on Google Maps</v>
      </c>
    </row>
    <row r="2542" spans="1:9" x14ac:dyDescent="0.25">
      <c r="A2542" s="5">
        <v>33.444397199999997</v>
      </c>
      <c r="B2542" s="5">
        <v>35.566686150000002</v>
      </c>
      <c r="C2542" s="6" t="s">
        <v>4057</v>
      </c>
      <c r="D2542" s="6" t="s">
        <v>6527</v>
      </c>
      <c r="E2542" s="6" t="s">
        <v>3496</v>
      </c>
      <c r="F2542" s="6" t="s">
        <v>6795</v>
      </c>
      <c r="G2542" s="6" t="s">
        <v>6796</v>
      </c>
      <c r="H2542" s="6" t="str">
        <f t="shared" si="80"/>
        <v>http://maps.google.com/maps?q=33.4443972,35.56668615</v>
      </c>
      <c r="I2542" s="7" t="str">
        <f t="shared" si="81"/>
        <v>See on Google Maps</v>
      </c>
    </row>
    <row r="2543" spans="1:9" x14ac:dyDescent="0.25">
      <c r="A2543" s="5">
        <v>33.549802700000001</v>
      </c>
      <c r="B2543" s="5">
        <v>35.526600029999997</v>
      </c>
      <c r="C2543" s="6" t="s">
        <v>4057</v>
      </c>
      <c r="D2543" s="6" t="s">
        <v>6527</v>
      </c>
      <c r="E2543" s="6" t="s">
        <v>6797</v>
      </c>
      <c r="F2543" s="6" t="s">
        <v>6798</v>
      </c>
      <c r="G2543" s="6" t="s">
        <v>6799</v>
      </c>
      <c r="H2543" s="6" t="str">
        <f t="shared" si="80"/>
        <v>http://maps.google.com/maps?q=33.5498027,35.52660003</v>
      </c>
      <c r="I2543" s="7" t="str">
        <f t="shared" si="81"/>
        <v>See on Google Maps</v>
      </c>
    </row>
    <row r="2544" spans="1:9" x14ac:dyDescent="0.25">
      <c r="A2544" s="5">
        <v>33.510402769999999</v>
      </c>
      <c r="B2544" s="5">
        <v>35.552811030000001</v>
      </c>
      <c r="C2544" s="6" t="s">
        <v>4057</v>
      </c>
      <c r="D2544" s="6" t="s">
        <v>6527</v>
      </c>
      <c r="E2544" s="6" t="s">
        <v>6800</v>
      </c>
      <c r="F2544" s="6" t="s">
        <v>6801</v>
      </c>
      <c r="G2544" s="6" t="s">
        <v>6802</v>
      </c>
      <c r="H2544" s="6" t="str">
        <f t="shared" si="80"/>
        <v>http://maps.google.com/maps?q=33.51040277,35.55281103</v>
      </c>
      <c r="I2544" s="7" t="str">
        <f t="shared" si="81"/>
        <v>See on Google Maps</v>
      </c>
    </row>
    <row r="2545" spans="1:9" x14ac:dyDescent="0.25">
      <c r="A2545" s="5">
        <v>33.566300040000002</v>
      </c>
      <c r="B2545" s="5">
        <v>35.477202769999998</v>
      </c>
      <c r="C2545" s="6" t="s">
        <v>4057</v>
      </c>
      <c r="D2545" s="6" t="s">
        <v>6527</v>
      </c>
      <c r="E2545" s="6" t="s">
        <v>6803</v>
      </c>
      <c r="F2545" s="6" t="s">
        <v>6804</v>
      </c>
      <c r="G2545" s="6" t="s">
        <v>6805</v>
      </c>
      <c r="H2545" s="6" t="str">
        <f t="shared" si="80"/>
        <v>http://maps.google.com/maps?q=33.56630004,35.47720277</v>
      </c>
      <c r="I2545" s="7" t="str">
        <f t="shared" si="81"/>
        <v>See on Google Maps</v>
      </c>
    </row>
    <row r="2546" spans="1:9" x14ac:dyDescent="0.25">
      <c r="A2546" s="5">
        <v>33.568408359999999</v>
      </c>
      <c r="B2546" s="5">
        <v>35.564300039999999</v>
      </c>
      <c r="C2546" s="6" t="s">
        <v>4057</v>
      </c>
      <c r="D2546" s="6" t="s">
        <v>6527</v>
      </c>
      <c r="E2546" s="6" t="s">
        <v>6806</v>
      </c>
      <c r="F2546" s="6" t="s">
        <v>6807</v>
      </c>
      <c r="G2546" s="6" t="s">
        <v>6808</v>
      </c>
      <c r="H2546" s="6" t="str">
        <f t="shared" si="80"/>
        <v>http://maps.google.com/maps?q=33.56840836,35.56430004</v>
      </c>
      <c r="I2546" s="7" t="str">
        <f t="shared" si="81"/>
        <v>See on Google Maps</v>
      </c>
    </row>
    <row r="2547" spans="1:9" x14ac:dyDescent="0.25">
      <c r="A2547" s="5">
        <v>33.5856694</v>
      </c>
      <c r="B2547" s="5">
        <v>35.554761169999999</v>
      </c>
      <c r="C2547" s="6" t="s">
        <v>4057</v>
      </c>
      <c r="D2547" s="6" t="s">
        <v>6527</v>
      </c>
      <c r="E2547" s="6" t="s">
        <v>1898</v>
      </c>
      <c r="F2547" s="6" t="s">
        <v>1899</v>
      </c>
      <c r="G2547" s="6" t="s">
        <v>6812</v>
      </c>
      <c r="H2547" s="6" t="str">
        <f t="shared" si="80"/>
        <v>http://maps.google.com/maps?q=33.5856694,35.55476117</v>
      </c>
      <c r="I2547" s="7" t="str">
        <f t="shared" si="81"/>
        <v>See on Google Maps</v>
      </c>
    </row>
    <row r="2548" spans="1:9" x14ac:dyDescent="0.25">
      <c r="A2548" s="5">
        <v>33.529147170000002</v>
      </c>
      <c r="B2548" s="5">
        <v>35.488580570000003</v>
      </c>
      <c r="C2548" s="6" t="s">
        <v>4057</v>
      </c>
      <c r="D2548" s="6" t="s">
        <v>6527</v>
      </c>
      <c r="E2548" s="6" t="s">
        <v>6813</v>
      </c>
      <c r="F2548" s="6" t="s">
        <v>6814</v>
      </c>
      <c r="G2548" s="6" t="s">
        <v>6815</v>
      </c>
      <c r="H2548" s="6" t="str">
        <f t="shared" si="80"/>
        <v>http://maps.google.com/maps?q=33.52914717,35.48858057</v>
      </c>
      <c r="I2548" s="7" t="str">
        <f t="shared" si="81"/>
        <v>See on Google Maps</v>
      </c>
    </row>
    <row r="2549" spans="1:9" x14ac:dyDescent="0.25">
      <c r="A2549" s="5">
        <v>33.434077770000002</v>
      </c>
      <c r="B2549" s="5">
        <v>35.532824980000001</v>
      </c>
      <c r="C2549" s="6" t="s">
        <v>4057</v>
      </c>
      <c r="D2549" s="6" t="s">
        <v>6527</v>
      </c>
      <c r="E2549" s="6" t="s">
        <v>6816</v>
      </c>
      <c r="F2549" s="6" t="s">
        <v>6817</v>
      </c>
      <c r="G2549" s="6" t="s">
        <v>6818</v>
      </c>
      <c r="H2549" s="6" t="str">
        <f t="shared" si="80"/>
        <v>http://maps.google.com/maps?q=33.43407777,35.53282498</v>
      </c>
      <c r="I2549" s="7" t="str">
        <f t="shared" si="81"/>
        <v>See on Google Maps</v>
      </c>
    </row>
    <row r="2550" spans="1:9" x14ac:dyDescent="0.25">
      <c r="A2550" s="5">
        <v>33.554513800000002</v>
      </c>
      <c r="B2550" s="5">
        <v>35.493066650000003</v>
      </c>
      <c r="C2550" s="6" t="s">
        <v>4057</v>
      </c>
      <c r="D2550" s="6" t="s">
        <v>6527</v>
      </c>
      <c r="E2550" s="6" t="s">
        <v>6819</v>
      </c>
      <c r="F2550" s="6" t="s">
        <v>6820</v>
      </c>
      <c r="G2550" s="6" t="s">
        <v>6821</v>
      </c>
      <c r="H2550" s="6" t="str">
        <f t="shared" si="80"/>
        <v>http://maps.google.com/maps?q=33.5545138,35.49306665</v>
      </c>
      <c r="I2550" s="7" t="str">
        <f t="shared" si="81"/>
        <v>See on Google Maps</v>
      </c>
    </row>
    <row r="2551" spans="1:9" x14ac:dyDescent="0.25">
      <c r="A2551" s="5">
        <v>33.521069480000001</v>
      </c>
      <c r="B2551" s="5">
        <v>35.511188859999997</v>
      </c>
      <c r="C2551" s="6" t="s">
        <v>4057</v>
      </c>
      <c r="D2551" s="6" t="s">
        <v>6527</v>
      </c>
      <c r="E2551" s="6" t="s">
        <v>6809</v>
      </c>
      <c r="F2551" s="6" t="s">
        <v>6810</v>
      </c>
      <c r="G2551" s="6" t="s">
        <v>6811</v>
      </c>
      <c r="H2551" s="6" t="str">
        <f t="shared" si="80"/>
        <v>http://maps.google.com/maps?q=33.52106948,35.51118886</v>
      </c>
      <c r="I2551" s="7" t="str">
        <f t="shared" si="81"/>
        <v>See on Google Maps</v>
      </c>
    </row>
    <row r="2552" spans="1:9" x14ac:dyDescent="0.25">
      <c r="A2552" s="5">
        <v>33.517911140000002</v>
      </c>
      <c r="B2552" s="5">
        <v>35.527452750000002</v>
      </c>
      <c r="C2552" s="6" t="s">
        <v>4057</v>
      </c>
      <c r="D2552" s="6" t="s">
        <v>6527</v>
      </c>
      <c r="E2552" s="6" t="s">
        <v>6822</v>
      </c>
      <c r="F2552" s="6" t="s">
        <v>6823</v>
      </c>
      <c r="G2552" s="6" t="s">
        <v>6824</v>
      </c>
      <c r="H2552" s="6" t="str">
        <f t="shared" si="80"/>
        <v>http://maps.google.com/maps?q=33.51791114,35.52745275</v>
      </c>
      <c r="I2552" s="7" t="str">
        <f t="shared" si="81"/>
        <v>See on Google Maps</v>
      </c>
    </row>
    <row r="2553" spans="1:9" x14ac:dyDescent="0.25">
      <c r="A2553" s="5">
        <v>33.436628169999999</v>
      </c>
      <c r="B2553" s="5">
        <v>35.625528729999999</v>
      </c>
      <c r="C2553" s="6" t="s">
        <v>4057</v>
      </c>
      <c r="D2553" s="6" t="s">
        <v>6527</v>
      </c>
      <c r="E2553" s="6" t="s">
        <v>6825</v>
      </c>
      <c r="F2553" s="6" t="s">
        <v>6826</v>
      </c>
      <c r="G2553" s="6" t="s">
        <v>6827</v>
      </c>
      <c r="H2553" s="6" t="str">
        <f t="shared" si="80"/>
        <v>http://maps.google.com/maps?q=33.43662817,35.62552873</v>
      </c>
      <c r="I2553" s="7" t="str">
        <f t="shared" si="81"/>
        <v>See on Google Maps</v>
      </c>
    </row>
    <row r="2554" spans="1:9" x14ac:dyDescent="0.25">
      <c r="A2554" s="5">
        <v>33.574213030000003</v>
      </c>
      <c r="B2554" s="5">
        <v>35.54519663</v>
      </c>
      <c r="C2554" s="6" t="s">
        <v>4057</v>
      </c>
      <c r="D2554" s="6" t="s">
        <v>6527</v>
      </c>
      <c r="E2554" s="6" t="s">
        <v>6828</v>
      </c>
      <c r="F2554" s="6" t="s">
        <v>6829</v>
      </c>
      <c r="G2554" s="6" t="s">
        <v>6830</v>
      </c>
      <c r="H2554" s="6" t="str">
        <f t="shared" si="80"/>
        <v>http://maps.google.com/maps?q=33.57421303,35.54519663</v>
      </c>
      <c r="I2554" s="7" t="str">
        <f t="shared" si="81"/>
        <v>See on Google Maps</v>
      </c>
    </row>
    <row r="2555" spans="1:9" x14ac:dyDescent="0.25">
      <c r="A2555" s="5">
        <v>33.356200000000001</v>
      </c>
      <c r="B2555" s="5">
        <v>35.542499999999997</v>
      </c>
      <c r="C2555" s="6" t="s">
        <v>4057</v>
      </c>
      <c r="D2555" s="6" t="s">
        <v>6527</v>
      </c>
      <c r="E2555" s="6" t="s">
        <v>7294</v>
      </c>
      <c r="F2555" s="6"/>
      <c r="G2555" s="6"/>
      <c r="H2555" s="6" t="str">
        <f t="shared" si="80"/>
        <v>http://maps.google.com/maps?q=33.3562,35.5425</v>
      </c>
      <c r="I2555" s="7" t="str">
        <f t="shared" si="81"/>
        <v>See on Google Maps</v>
      </c>
    </row>
    <row r="2556" spans="1:9" x14ac:dyDescent="0.25">
      <c r="A2556" s="5">
        <v>33.425466630000003</v>
      </c>
      <c r="B2556" s="5">
        <v>35.55741106</v>
      </c>
      <c r="C2556" s="6" t="s">
        <v>4057</v>
      </c>
      <c r="D2556" s="6" t="s">
        <v>6527</v>
      </c>
      <c r="E2556" s="6" t="s">
        <v>4039</v>
      </c>
      <c r="F2556" s="6" t="s">
        <v>6831</v>
      </c>
      <c r="G2556" s="6" t="s">
        <v>6832</v>
      </c>
      <c r="H2556" s="6" t="str">
        <f t="shared" si="80"/>
        <v>http://maps.google.com/maps?q=33.42546663,35.55741106</v>
      </c>
      <c r="I2556" s="7" t="str">
        <f t="shared" si="81"/>
        <v>See on Google Maps</v>
      </c>
    </row>
    <row r="2557" spans="1:9" x14ac:dyDescent="0.25">
      <c r="A2557" s="5">
        <v>33.511930550000002</v>
      </c>
      <c r="B2557" s="5">
        <v>35.547252810000003</v>
      </c>
      <c r="C2557" s="6" t="s">
        <v>4057</v>
      </c>
      <c r="D2557" s="6" t="s">
        <v>6527</v>
      </c>
      <c r="E2557" s="6" t="s">
        <v>6833</v>
      </c>
      <c r="F2557" s="6" t="s">
        <v>6834</v>
      </c>
      <c r="G2557" s="6" t="s">
        <v>6835</v>
      </c>
      <c r="H2557" s="6" t="str">
        <f t="shared" si="80"/>
        <v>http://maps.google.com/maps?q=33.51193055,35.54725281</v>
      </c>
      <c r="I2557" s="7" t="str">
        <f t="shared" si="81"/>
        <v>See on Google Maps</v>
      </c>
    </row>
    <row r="2558" spans="1:9" x14ac:dyDescent="0.25">
      <c r="A2558" s="5">
        <v>33.254430540000001</v>
      </c>
      <c r="B2558" s="5">
        <v>35.541558369999997</v>
      </c>
      <c r="C2558" s="6" t="s">
        <v>4057</v>
      </c>
      <c r="D2558" s="6" t="s">
        <v>4274</v>
      </c>
      <c r="E2558" s="6" t="s">
        <v>4275</v>
      </c>
      <c r="F2558" s="6" t="s">
        <v>4276</v>
      </c>
      <c r="G2558" s="6" t="s">
        <v>4277</v>
      </c>
      <c r="H2558" s="6" t="str">
        <f t="shared" si="80"/>
        <v>http://maps.google.com/maps?q=33.25443054,35.54155837</v>
      </c>
      <c r="I2558" s="7" t="str">
        <f t="shared" si="81"/>
        <v>See on Google Maps</v>
      </c>
    </row>
    <row r="2559" spans="1:9" x14ac:dyDescent="0.25">
      <c r="A2559" s="5">
        <v>33.276769420000001</v>
      </c>
      <c r="B2559" s="5">
        <v>35.480041659999998</v>
      </c>
      <c r="C2559" s="6" t="s">
        <v>4057</v>
      </c>
      <c r="D2559" s="6" t="s">
        <v>4274</v>
      </c>
      <c r="E2559" s="6" t="s">
        <v>4278</v>
      </c>
      <c r="F2559" s="6" t="s">
        <v>4279</v>
      </c>
      <c r="G2559" s="6" t="s">
        <v>4280</v>
      </c>
      <c r="H2559" s="6" t="str">
        <f t="shared" si="80"/>
        <v>http://maps.google.com/maps?q=33.27676942,35.48004166</v>
      </c>
      <c r="I2559" s="7" t="str">
        <f t="shared" si="81"/>
        <v>See on Google Maps</v>
      </c>
    </row>
    <row r="2560" spans="1:9" x14ac:dyDescent="0.25">
      <c r="A2560" s="5">
        <v>33.302113929999997</v>
      </c>
      <c r="B2560" s="5">
        <v>35.469725009999998</v>
      </c>
      <c r="C2560" s="6" t="s">
        <v>4057</v>
      </c>
      <c r="D2560" s="6" t="s">
        <v>4274</v>
      </c>
      <c r="E2560" s="6" t="s">
        <v>4281</v>
      </c>
      <c r="F2560" s="6" t="s">
        <v>1923</v>
      </c>
      <c r="G2560" s="6" t="s">
        <v>4282</v>
      </c>
      <c r="H2560" s="6" t="str">
        <f t="shared" si="80"/>
        <v>http://maps.google.com/maps?q=33.30211393,35.46972501</v>
      </c>
      <c r="I2560" s="7" t="str">
        <f t="shared" si="81"/>
        <v>See on Google Maps</v>
      </c>
    </row>
    <row r="2561" spans="1:9" x14ac:dyDescent="0.25">
      <c r="A2561" s="5">
        <v>33.272069399999999</v>
      </c>
      <c r="B2561" s="5">
        <v>35.597433260000003</v>
      </c>
      <c r="C2561" s="6" t="s">
        <v>4057</v>
      </c>
      <c r="D2561" s="6" t="s">
        <v>4274</v>
      </c>
      <c r="E2561" s="6" t="s">
        <v>4286</v>
      </c>
      <c r="F2561" s="6" t="s">
        <v>4286</v>
      </c>
      <c r="G2561" s="6" t="s">
        <v>4287</v>
      </c>
      <c r="H2561" s="6" t="str">
        <f t="shared" si="80"/>
        <v>http://maps.google.com/maps?q=33.2720694,35.59743326</v>
      </c>
      <c r="I2561" s="7" t="str">
        <f t="shared" si="81"/>
        <v>See on Google Maps</v>
      </c>
    </row>
    <row r="2562" spans="1:9" x14ac:dyDescent="0.25">
      <c r="A2562" s="5">
        <v>33.274352759999999</v>
      </c>
      <c r="B2562" s="5">
        <v>35.613500010000003</v>
      </c>
      <c r="C2562" s="6" t="s">
        <v>4057</v>
      </c>
      <c r="D2562" s="6" t="s">
        <v>4274</v>
      </c>
      <c r="E2562" s="6" t="s">
        <v>4283</v>
      </c>
      <c r="F2562" s="6" t="s">
        <v>4284</v>
      </c>
      <c r="G2562" s="6" t="s">
        <v>4285</v>
      </c>
      <c r="H2562" s="6" t="str">
        <f t="shared" si="80"/>
        <v>http://maps.google.com/maps?q=33.27435276,35.61350001</v>
      </c>
      <c r="I2562" s="7" t="str">
        <f t="shared" si="81"/>
        <v>See on Google Maps</v>
      </c>
    </row>
    <row r="2563" spans="1:9" x14ac:dyDescent="0.25">
      <c r="A2563" s="5">
        <v>33.296752720000001</v>
      </c>
      <c r="B2563" s="5">
        <v>35.622669469999998</v>
      </c>
      <c r="C2563" s="6" t="s">
        <v>4057</v>
      </c>
      <c r="D2563" s="6" t="s">
        <v>4274</v>
      </c>
      <c r="E2563" s="6" t="s">
        <v>4288</v>
      </c>
      <c r="F2563" s="6" t="s">
        <v>4289</v>
      </c>
      <c r="G2563" s="6" t="s">
        <v>4290</v>
      </c>
      <c r="H2563" s="6" t="str">
        <f t="shared" ref="H2563:H2626" si="82">CONCATENATE("http://maps.google.com/maps?q=",A2563,",",B2563,"")</f>
        <v>http://maps.google.com/maps?q=33.29675272,35.62266947</v>
      </c>
      <c r="I2563" s="7" t="str">
        <f t="shared" ref="I2563:I2626" si="83">HYPERLINK(H2563, "See on Google Maps")</f>
        <v>See on Google Maps</v>
      </c>
    </row>
    <row r="2564" spans="1:9" x14ac:dyDescent="0.25">
      <c r="A2564" s="5">
        <v>33.361613929999997</v>
      </c>
      <c r="B2564" s="5">
        <v>35.579225030000003</v>
      </c>
      <c r="C2564" s="6" t="s">
        <v>4057</v>
      </c>
      <c r="D2564" s="6" t="s">
        <v>4274</v>
      </c>
      <c r="E2564" s="6" t="s">
        <v>4291</v>
      </c>
      <c r="F2564" s="6" t="s">
        <v>4292</v>
      </c>
      <c r="G2564" s="6" t="s">
        <v>4293</v>
      </c>
      <c r="H2564" s="6" t="str">
        <f t="shared" si="82"/>
        <v>http://maps.google.com/maps?q=33.36161393,35.57922503</v>
      </c>
      <c r="I2564" s="7" t="str">
        <f t="shared" si="83"/>
        <v>See on Google Maps</v>
      </c>
    </row>
    <row r="2565" spans="1:9" x14ac:dyDescent="0.25">
      <c r="A2565" s="5">
        <v>33.244188919999999</v>
      </c>
      <c r="B2565" s="5">
        <v>35.488324970000001</v>
      </c>
      <c r="C2565" s="6" t="s">
        <v>4057</v>
      </c>
      <c r="D2565" s="6" t="s">
        <v>4274</v>
      </c>
      <c r="E2565" s="6" t="s">
        <v>4294</v>
      </c>
      <c r="F2565" s="6" t="s">
        <v>4295</v>
      </c>
      <c r="G2565" s="6" t="s">
        <v>4296</v>
      </c>
      <c r="H2565" s="6" t="str">
        <f t="shared" si="82"/>
        <v>http://maps.google.com/maps?q=33.24418892,35.48832497</v>
      </c>
      <c r="I2565" s="7" t="str">
        <f t="shared" si="83"/>
        <v>See on Google Maps</v>
      </c>
    </row>
    <row r="2566" spans="1:9" x14ac:dyDescent="0.25">
      <c r="A2566" s="5">
        <v>33.386194359999998</v>
      </c>
      <c r="B2566" s="5">
        <v>35.599680489999997</v>
      </c>
      <c r="C2566" s="6" t="s">
        <v>4057</v>
      </c>
      <c r="D2566" s="6" t="s">
        <v>4274</v>
      </c>
      <c r="E2566" s="6" t="s">
        <v>2583</v>
      </c>
      <c r="F2566" s="6" t="s">
        <v>4297</v>
      </c>
      <c r="G2566" s="6" t="s">
        <v>4298</v>
      </c>
      <c r="H2566" s="6" t="str">
        <f t="shared" si="82"/>
        <v>http://maps.google.com/maps?q=33.38619436,35.59968049</v>
      </c>
      <c r="I2566" s="7" t="str">
        <f t="shared" si="83"/>
        <v>See on Google Maps</v>
      </c>
    </row>
    <row r="2567" spans="1:9" x14ac:dyDescent="0.25">
      <c r="A2567" s="5">
        <v>33.138238800000003</v>
      </c>
      <c r="B2567" s="5">
        <v>35.516036149999998</v>
      </c>
      <c r="C2567" s="6" t="s">
        <v>4057</v>
      </c>
      <c r="D2567" s="6" t="s">
        <v>4274</v>
      </c>
      <c r="E2567" s="6" t="s">
        <v>4299</v>
      </c>
      <c r="F2567" s="6" t="s">
        <v>4299</v>
      </c>
      <c r="G2567" s="6" t="s">
        <v>4300</v>
      </c>
      <c r="H2567" s="6" t="str">
        <f t="shared" si="82"/>
        <v>http://maps.google.com/maps?q=33.1382388,35.51603615</v>
      </c>
      <c r="I2567" s="7" t="str">
        <f t="shared" si="83"/>
        <v>See on Google Maps</v>
      </c>
    </row>
    <row r="2568" spans="1:9" x14ac:dyDescent="0.25">
      <c r="A2568" s="5">
        <v>33.322463919999997</v>
      </c>
      <c r="B2568" s="5">
        <v>35.562197240000003</v>
      </c>
      <c r="C2568" s="6" t="s">
        <v>4057</v>
      </c>
      <c r="D2568" s="6" t="s">
        <v>4274</v>
      </c>
      <c r="E2568" s="6" t="s">
        <v>4301</v>
      </c>
      <c r="F2568" s="6" t="s">
        <v>4302</v>
      </c>
      <c r="G2568" s="6" t="s">
        <v>4303</v>
      </c>
      <c r="H2568" s="6" t="str">
        <f t="shared" si="82"/>
        <v>http://maps.google.com/maps?q=33.32246392,35.56219724</v>
      </c>
      <c r="I2568" s="7" t="str">
        <f t="shared" si="83"/>
        <v>See on Google Maps</v>
      </c>
    </row>
    <row r="2569" spans="1:9" x14ac:dyDescent="0.25">
      <c r="A2569" s="5">
        <v>33.300066649999998</v>
      </c>
      <c r="B2569" s="5">
        <v>35.54354163</v>
      </c>
      <c r="C2569" s="6" t="s">
        <v>4057</v>
      </c>
      <c r="D2569" s="6" t="s">
        <v>4274</v>
      </c>
      <c r="E2569" s="6" t="s">
        <v>4304</v>
      </c>
      <c r="F2569" s="6" t="s">
        <v>4305</v>
      </c>
      <c r="G2569" s="6" t="s">
        <v>4306</v>
      </c>
      <c r="H2569" s="6" t="str">
        <f t="shared" si="82"/>
        <v>http://maps.google.com/maps?q=33.30006665,35.54354163</v>
      </c>
      <c r="I2569" s="7" t="str">
        <f t="shared" si="83"/>
        <v>See on Google Maps</v>
      </c>
    </row>
    <row r="2570" spans="1:9" x14ac:dyDescent="0.25">
      <c r="A2570" s="5">
        <v>33.2912313</v>
      </c>
      <c r="B2570" s="5">
        <v>35.50683978</v>
      </c>
      <c r="C2570" s="6" t="s">
        <v>4057</v>
      </c>
      <c r="D2570" s="6" t="s">
        <v>4274</v>
      </c>
      <c r="E2570" s="6" t="s">
        <v>4307</v>
      </c>
      <c r="F2570" s="6" t="s">
        <v>4308</v>
      </c>
      <c r="G2570" s="6" t="s">
        <v>4309</v>
      </c>
      <c r="H2570" s="6" t="str">
        <f t="shared" si="82"/>
        <v>http://maps.google.com/maps?q=33.2912313,35.50683978</v>
      </c>
      <c r="I2570" s="7" t="str">
        <f t="shared" si="83"/>
        <v>See on Google Maps</v>
      </c>
    </row>
    <row r="2571" spans="1:9" x14ac:dyDescent="0.25">
      <c r="A2571" s="5">
        <v>33.370383369999999</v>
      </c>
      <c r="B2571" s="5">
        <v>35.595016719999997</v>
      </c>
      <c r="C2571" s="6" t="s">
        <v>4057</v>
      </c>
      <c r="D2571" s="6" t="s">
        <v>4274</v>
      </c>
      <c r="E2571" s="6" t="s">
        <v>4310</v>
      </c>
      <c r="F2571" s="6" t="s">
        <v>4311</v>
      </c>
      <c r="G2571" s="6" t="s">
        <v>4312</v>
      </c>
      <c r="H2571" s="6" t="str">
        <f t="shared" si="82"/>
        <v>http://maps.google.com/maps?q=33.37038337,35.59501672</v>
      </c>
      <c r="I2571" s="7" t="str">
        <f t="shared" si="83"/>
        <v>See on Google Maps</v>
      </c>
    </row>
    <row r="2572" spans="1:9" x14ac:dyDescent="0.25">
      <c r="A2572" s="5">
        <v>33.357294449999998</v>
      </c>
      <c r="B2572" s="5">
        <v>35.626649970000003</v>
      </c>
      <c r="C2572" s="6" t="s">
        <v>4057</v>
      </c>
      <c r="D2572" s="6" t="s">
        <v>4274</v>
      </c>
      <c r="E2572" s="6" t="s">
        <v>4313</v>
      </c>
      <c r="F2572" s="6" t="s">
        <v>4313</v>
      </c>
      <c r="G2572" s="6" t="s">
        <v>4314</v>
      </c>
      <c r="H2572" s="6" t="str">
        <f t="shared" si="82"/>
        <v>http://maps.google.com/maps?q=33.35729445,35.62664997</v>
      </c>
      <c r="I2572" s="7" t="str">
        <f t="shared" si="83"/>
        <v>See on Google Maps</v>
      </c>
    </row>
    <row r="2573" spans="1:9" x14ac:dyDescent="0.25">
      <c r="A2573" s="5">
        <v>33.209055599999999</v>
      </c>
      <c r="B2573" s="5">
        <v>35.515377790000002</v>
      </c>
      <c r="C2573" s="6" t="s">
        <v>4057</v>
      </c>
      <c r="D2573" s="6" t="s">
        <v>4274</v>
      </c>
      <c r="E2573" s="6" t="s">
        <v>4315</v>
      </c>
      <c r="F2573" s="6" t="s">
        <v>4315</v>
      </c>
      <c r="G2573" s="6" t="s">
        <v>4316</v>
      </c>
      <c r="H2573" s="6" t="str">
        <f t="shared" si="82"/>
        <v>http://maps.google.com/maps?q=33.2090556,35.51537779</v>
      </c>
      <c r="I2573" s="7" t="str">
        <f t="shared" si="83"/>
        <v>See on Google Maps</v>
      </c>
    </row>
    <row r="2574" spans="1:9" x14ac:dyDescent="0.25">
      <c r="A2574" s="5">
        <v>33.294305569999999</v>
      </c>
      <c r="B2574" s="5">
        <v>35.553197230000002</v>
      </c>
      <c r="C2574" s="6" t="s">
        <v>4057</v>
      </c>
      <c r="D2574" s="6" t="s">
        <v>4274</v>
      </c>
      <c r="E2574" s="6" t="s">
        <v>4317</v>
      </c>
      <c r="F2574" s="6" t="s">
        <v>4317</v>
      </c>
      <c r="G2574" s="6" t="s">
        <v>4318</v>
      </c>
      <c r="H2574" s="6" t="str">
        <f t="shared" si="82"/>
        <v>http://maps.google.com/maps?q=33.29430557,35.55319723</v>
      </c>
      <c r="I2574" s="7" t="str">
        <f t="shared" si="83"/>
        <v>See on Google Maps</v>
      </c>
    </row>
    <row r="2575" spans="1:9" x14ac:dyDescent="0.25">
      <c r="A2575" s="5">
        <v>33.342799999999997</v>
      </c>
      <c r="B2575" s="5">
        <v>35.627499999999998</v>
      </c>
      <c r="C2575" s="6" t="s">
        <v>4057</v>
      </c>
      <c r="D2575" s="6" t="s">
        <v>4274</v>
      </c>
      <c r="E2575" s="6" t="s">
        <v>7295</v>
      </c>
      <c r="F2575" s="6"/>
      <c r="G2575" s="6"/>
      <c r="H2575" s="6" t="str">
        <f t="shared" si="82"/>
        <v>http://maps.google.com/maps?q=33.3428,35.6275</v>
      </c>
      <c r="I2575" s="7" t="str">
        <f t="shared" si="83"/>
        <v>See on Google Maps</v>
      </c>
    </row>
    <row r="2576" spans="1:9" x14ac:dyDescent="0.25">
      <c r="A2576" s="5">
        <v>33.359369440000002</v>
      </c>
      <c r="B2576" s="5">
        <v>35.56326395</v>
      </c>
      <c r="C2576" s="6" t="s">
        <v>4057</v>
      </c>
      <c r="D2576" s="6" t="s">
        <v>4274</v>
      </c>
      <c r="E2576" s="6" t="s">
        <v>4319</v>
      </c>
      <c r="F2576" s="6" t="s">
        <v>4320</v>
      </c>
      <c r="G2576" s="6" t="s">
        <v>4321</v>
      </c>
      <c r="H2576" s="6" t="str">
        <f t="shared" si="82"/>
        <v>http://maps.google.com/maps?q=33.35936944,35.56326395</v>
      </c>
      <c r="I2576" s="7" t="str">
        <f t="shared" si="83"/>
        <v>See on Google Maps</v>
      </c>
    </row>
    <row r="2577" spans="1:9" x14ac:dyDescent="0.25">
      <c r="A2577" s="5">
        <v>33.27817495</v>
      </c>
      <c r="B2577" s="5">
        <v>35.551413959999998</v>
      </c>
      <c r="C2577" s="6" t="s">
        <v>4057</v>
      </c>
      <c r="D2577" s="6" t="s">
        <v>4274</v>
      </c>
      <c r="E2577" s="6" t="s">
        <v>4322</v>
      </c>
      <c r="F2577" s="6" t="s">
        <v>4322</v>
      </c>
      <c r="G2577" s="6" t="s">
        <v>4323</v>
      </c>
      <c r="H2577" s="6" t="str">
        <f t="shared" si="82"/>
        <v>http://maps.google.com/maps?q=33.27817495,35.55141396</v>
      </c>
      <c r="I2577" s="7" t="str">
        <f t="shared" si="83"/>
        <v>See on Google Maps</v>
      </c>
    </row>
    <row r="2578" spans="1:9" x14ac:dyDescent="0.25">
      <c r="A2578" s="5">
        <v>33.329427690000003</v>
      </c>
      <c r="B2578" s="5">
        <v>35.613933400000001</v>
      </c>
      <c r="C2578" s="6" t="s">
        <v>4057</v>
      </c>
      <c r="D2578" s="6" t="s">
        <v>4274</v>
      </c>
      <c r="E2578" s="6" t="s">
        <v>4324</v>
      </c>
      <c r="F2578" s="6" t="s">
        <v>4325</v>
      </c>
      <c r="G2578" s="6" t="s">
        <v>4326</v>
      </c>
      <c r="H2578" s="6" t="str">
        <f t="shared" si="82"/>
        <v>http://maps.google.com/maps?q=33.32942769,35.6139334</v>
      </c>
      <c r="I2578" s="7" t="str">
        <f t="shared" si="83"/>
        <v>See on Google Maps</v>
      </c>
    </row>
    <row r="2579" spans="1:9" x14ac:dyDescent="0.25">
      <c r="A2579" s="5">
        <v>33.319869480000001</v>
      </c>
      <c r="B2579" s="5">
        <v>35.558886139999998</v>
      </c>
      <c r="C2579" s="6" t="s">
        <v>4057</v>
      </c>
      <c r="D2579" s="6" t="s">
        <v>4274</v>
      </c>
      <c r="E2579" s="6" t="s">
        <v>4327</v>
      </c>
      <c r="F2579" s="6" t="s">
        <v>4328</v>
      </c>
      <c r="G2579" s="6" t="s">
        <v>4329</v>
      </c>
      <c r="H2579" s="6" t="str">
        <f t="shared" si="82"/>
        <v>http://maps.google.com/maps?q=33.31986948,35.55888614</v>
      </c>
      <c r="I2579" s="7" t="str">
        <f t="shared" si="83"/>
        <v>See on Google Maps</v>
      </c>
    </row>
    <row r="2580" spans="1:9" x14ac:dyDescent="0.25">
      <c r="A2580" s="5">
        <v>33.262986120000001</v>
      </c>
      <c r="B2580" s="5">
        <v>35.618469480000002</v>
      </c>
      <c r="C2580" s="6" t="s">
        <v>4057</v>
      </c>
      <c r="D2580" s="6" t="s">
        <v>4274</v>
      </c>
      <c r="E2580" s="6" t="s">
        <v>4330</v>
      </c>
      <c r="F2580" s="6" t="s">
        <v>4331</v>
      </c>
      <c r="G2580" s="6" t="s">
        <v>4332</v>
      </c>
      <c r="H2580" s="6" t="str">
        <f t="shared" si="82"/>
        <v>http://maps.google.com/maps?q=33.26298612,35.61846948</v>
      </c>
      <c r="I2580" s="7" t="str">
        <f t="shared" si="83"/>
        <v>See on Google Maps</v>
      </c>
    </row>
    <row r="2581" spans="1:9" x14ac:dyDescent="0.25">
      <c r="A2581" s="5">
        <v>33.221694450000001</v>
      </c>
      <c r="B2581" s="5">
        <v>35.463594479999998</v>
      </c>
      <c r="C2581" s="6" t="s">
        <v>4057</v>
      </c>
      <c r="D2581" s="6" t="s">
        <v>4274</v>
      </c>
      <c r="E2581" s="6" t="s">
        <v>4333</v>
      </c>
      <c r="F2581" s="6" t="s">
        <v>4334</v>
      </c>
      <c r="G2581" s="6" t="s">
        <v>4335</v>
      </c>
      <c r="H2581" s="6" t="str">
        <f t="shared" si="82"/>
        <v>http://maps.google.com/maps?q=33.22169445,35.46359448</v>
      </c>
      <c r="I2581" s="7" t="str">
        <f t="shared" si="83"/>
        <v>See on Google Maps</v>
      </c>
    </row>
    <row r="2582" spans="1:9" x14ac:dyDescent="0.25">
      <c r="A2582" s="5">
        <v>33.364158369999998</v>
      </c>
      <c r="B2582" s="5">
        <v>35.586227829999999</v>
      </c>
      <c r="C2582" s="6" t="s">
        <v>4057</v>
      </c>
      <c r="D2582" s="6" t="s">
        <v>4274</v>
      </c>
      <c r="E2582" s="6" t="s">
        <v>4274</v>
      </c>
      <c r="F2582" s="6" t="s">
        <v>4336</v>
      </c>
      <c r="G2582" s="6" t="s">
        <v>4337</v>
      </c>
      <c r="H2582" s="6" t="str">
        <f t="shared" si="82"/>
        <v>http://maps.google.com/maps?q=33.36415837,35.58622783</v>
      </c>
      <c r="I2582" s="7" t="str">
        <f t="shared" si="83"/>
        <v>See on Google Maps</v>
      </c>
    </row>
    <row r="2583" spans="1:9" x14ac:dyDescent="0.25">
      <c r="A2583" s="5">
        <v>33.233413820000003</v>
      </c>
      <c r="B2583" s="5">
        <v>35.515897209999999</v>
      </c>
      <c r="C2583" s="6" t="s">
        <v>4057</v>
      </c>
      <c r="D2583" s="6" t="s">
        <v>4274</v>
      </c>
      <c r="E2583" s="6" t="s">
        <v>4338</v>
      </c>
      <c r="F2583" s="6" t="s">
        <v>4338</v>
      </c>
      <c r="G2583" s="6" t="s">
        <v>4339</v>
      </c>
      <c r="H2583" s="6" t="str">
        <f t="shared" si="82"/>
        <v>http://maps.google.com/maps?q=33.23341382,35.51589721</v>
      </c>
      <c r="I2583" s="7" t="str">
        <f t="shared" si="83"/>
        <v>See on Google Maps</v>
      </c>
    </row>
    <row r="2584" spans="1:9" x14ac:dyDescent="0.25">
      <c r="A2584" s="5">
        <v>33.350733329999997</v>
      </c>
      <c r="B2584" s="5">
        <v>35.544716680000001</v>
      </c>
      <c r="C2584" s="6" t="s">
        <v>4057</v>
      </c>
      <c r="D2584" s="6" t="s">
        <v>4274</v>
      </c>
      <c r="E2584" s="6" t="s">
        <v>4340</v>
      </c>
      <c r="F2584" s="6" t="s">
        <v>4341</v>
      </c>
      <c r="G2584" s="6" t="s">
        <v>4342</v>
      </c>
      <c r="H2584" s="6" t="str">
        <f t="shared" si="82"/>
        <v>http://maps.google.com/maps?q=33.35073333,35.54471668</v>
      </c>
      <c r="I2584" s="7" t="str">
        <f t="shared" si="83"/>
        <v>See on Google Maps</v>
      </c>
    </row>
    <row r="2585" spans="1:9" x14ac:dyDescent="0.25">
      <c r="A2585" s="5">
        <v>33.376911079999999</v>
      </c>
      <c r="B2585" s="5">
        <v>35.591016740000001</v>
      </c>
      <c r="C2585" s="6" t="s">
        <v>4057</v>
      </c>
      <c r="D2585" s="6" t="s">
        <v>4274</v>
      </c>
      <c r="E2585" s="6" t="s">
        <v>4343</v>
      </c>
      <c r="F2585" s="6" t="s">
        <v>4344</v>
      </c>
      <c r="G2585" s="6" t="s">
        <v>4345</v>
      </c>
      <c r="H2585" s="6" t="str">
        <f t="shared" si="82"/>
        <v>http://maps.google.com/maps?q=33.37691108,35.59101674</v>
      </c>
      <c r="I2585" s="7" t="str">
        <f t="shared" si="83"/>
        <v>See on Google Maps</v>
      </c>
    </row>
    <row r="2586" spans="1:9" x14ac:dyDescent="0.25">
      <c r="A2586" s="5">
        <v>33.339216649999997</v>
      </c>
      <c r="B2586" s="5">
        <v>35.552977830000003</v>
      </c>
      <c r="C2586" s="6" t="s">
        <v>4057</v>
      </c>
      <c r="D2586" s="6" t="s">
        <v>4274</v>
      </c>
      <c r="E2586" s="6" t="s">
        <v>4346</v>
      </c>
      <c r="F2586" s="6" t="s">
        <v>4347</v>
      </c>
      <c r="G2586" s="6" t="s">
        <v>4348</v>
      </c>
      <c r="H2586" s="6" t="str">
        <f t="shared" si="82"/>
        <v>http://maps.google.com/maps?q=33.33921665,35.55297783</v>
      </c>
      <c r="I2586" s="7" t="str">
        <f t="shared" si="83"/>
        <v>See on Google Maps</v>
      </c>
    </row>
    <row r="2587" spans="1:9" x14ac:dyDescent="0.25">
      <c r="A2587" s="5">
        <v>33.169161039999999</v>
      </c>
      <c r="B2587" s="5">
        <v>35.520302800000003</v>
      </c>
      <c r="C2587" s="6" t="s">
        <v>4057</v>
      </c>
      <c r="D2587" s="6" t="s">
        <v>4274</v>
      </c>
      <c r="E2587" s="6" t="s">
        <v>4349</v>
      </c>
      <c r="F2587" s="6" t="s">
        <v>4350</v>
      </c>
      <c r="G2587" s="6" t="s">
        <v>4351</v>
      </c>
      <c r="H2587" s="6" t="str">
        <f t="shared" si="82"/>
        <v>http://maps.google.com/maps?q=33.16916104,35.5203028</v>
      </c>
      <c r="I2587" s="7" t="str">
        <f t="shared" si="83"/>
        <v>See on Google Maps</v>
      </c>
    </row>
    <row r="2588" spans="1:9" x14ac:dyDescent="0.25">
      <c r="A2588" s="5">
        <v>33.154177689999997</v>
      </c>
      <c r="B2588" s="5">
        <v>35.504344490000001</v>
      </c>
      <c r="C2588" s="6" t="s">
        <v>4057</v>
      </c>
      <c r="D2588" s="6" t="s">
        <v>4274</v>
      </c>
      <c r="E2588" s="6" t="s">
        <v>4352</v>
      </c>
      <c r="F2588" s="6" t="s">
        <v>4353</v>
      </c>
      <c r="G2588" s="6" t="s">
        <v>4354</v>
      </c>
      <c r="H2588" s="6" t="str">
        <f t="shared" si="82"/>
        <v>http://maps.google.com/maps?q=33.15417769,35.50434449</v>
      </c>
      <c r="I2588" s="7" t="str">
        <f t="shared" si="83"/>
        <v>See on Google Maps</v>
      </c>
    </row>
    <row r="2589" spans="1:9" x14ac:dyDescent="0.25">
      <c r="A2589" s="5">
        <v>33.132147240000002</v>
      </c>
      <c r="B2589" s="5">
        <v>35.500205569999999</v>
      </c>
      <c r="C2589" s="6" t="s">
        <v>4057</v>
      </c>
      <c r="D2589" s="6" t="s">
        <v>4274</v>
      </c>
      <c r="E2589" s="6" t="s">
        <v>4355</v>
      </c>
      <c r="F2589" s="6" t="s">
        <v>4355</v>
      </c>
      <c r="G2589" s="6" t="s">
        <v>4356</v>
      </c>
      <c r="H2589" s="6" t="str">
        <f t="shared" si="82"/>
        <v>http://maps.google.com/maps?q=33.13214724,35.50020557</v>
      </c>
      <c r="I2589" s="7" t="str">
        <f t="shared" si="83"/>
        <v>See on Google Maps</v>
      </c>
    </row>
    <row r="2590" spans="1:9" x14ac:dyDescent="0.25">
      <c r="A2590" s="5">
        <v>33.247370330000003</v>
      </c>
      <c r="B2590" s="5">
        <v>35.463104790000003</v>
      </c>
      <c r="C2590" s="6" t="s">
        <v>4057</v>
      </c>
      <c r="D2590" s="6" t="s">
        <v>4274</v>
      </c>
      <c r="E2590" s="6" t="s">
        <v>4357</v>
      </c>
      <c r="F2590" s="6" t="s">
        <v>4358</v>
      </c>
      <c r="G2590" s="6" t="s">
        <v>4359</v>
      </c>
      <c r="H2590" s="6" t="str">
        <f t="shared" si="82"/>
        <v>http://maps.google.com/maps?q=33.24737033,35.46310479</v>
      </c>
      <c r="I2590" s="7" t="str">
        <f t="shared" si="83"/>
        <v>See on Google Maps</v>
      </c>
    </row>
    <row r="2591" spans="1:9" x14ac:dyDescent="0.25">
      <c r="A2591" s="5">
        <v>33.199208339999998</v>
      </c>
      <c r="B2591" s="5">
        <v>35.51604725</v>
      </c>
      <c r="C2591" s="6" t="s">
        <v>4057</v>
      </c>
      <c r="D2591" s="6" t="s">
        <v>4274</v>
      </c>
      <c r="E2591" s="6" t="s">
        <v>4360</v>
      </c>
      <c r="F2591" s="6" t="s">
        <v>4361</v>
      </c>
      <c r="G2591" s="6" t="s">
        <v>4362</v>
      </c>
      <c r="H2591" s="6" t="str">
        <f t="shared" si="82"/>
        <v>http://maps.google.com/maps?q=33.19920834,35.51604725</v>
      </c>
      <c r="I2591" s="7" t="str">
        <f t="shared" si="83"/>
        <v>See on Google Maps</v>
      </c>
    </row>
    <row r="2592" spans="1:9" x14ac:dyDescent="0.25">
      <c r="A2592" s="5">
        <v>33.273561090000001</v>
      </c>
      <c r="B2592" s="5">
        <v>35.462752790000003</v>
      </c>
      <c r="C2592" s="6" t="s">
        <v>4057</v>
      </c>
      <c r="D2592" s="6" t="s">
        <v>4274</v>
      </c>
      <c r="E2592" s="6" t="s">
        <v>4363</v>
      </c>
      <c r="F2592" s="6" t="s">
        <v>4363</v>
      </c>
      <c r="G2592" s="6" t="s">
        <v>4364</v>
      </c>
      <c r="H2592" s="6" t="str">
        <f t="shared" si="82"/>
        <v>http://maps.google.com/maps?q=33.27356109,35.46275279</v>
      </c>
      <c r="I2592" s="7" t="str">
        <f t="shared" si="83"/>
        <v>See on Google Maps</v>
      </c>
    </row>
    <row r="2593" spans="1:9" x14ac:dyDescent="0.25">
      <c r="A2593" s="5">
        <v>33.327194419999998</v>
      </c>
      <c r="B2593" s="5">
        <v>35.564572149999996</v>
      </c>
      <c r="C2593" s="6" t="s">
        <v>4057</v>
      </c>
      <c r="D2593" s="6" t="s">
        <v>4274</v>
      </c>
      <c r="E2593" s="6" t="s">
        <v>4365</v>
      </c>
      <c r="F2593" s="6" t="s">
        <v>4366</v>
      </c>
      <c r="G2593" s="6" t="s">
        <v>4367</v>
      </c>
      <c r="H2593" s="6" t="str">
        <f t="shared" si="82"/>
        <v>http://maps.google.com/maps?q=33.32719442,35.56457215</v>
      </c>
      <c r="I2593" s="7" t="str">
        <f t="shared" si="83"/>
        <v>See on Google Maps</v>
      </c>
    </row>
    <row r="2594" spans="1:9" x14ac:dyDescent="0.25">
      <c r="A2594" s="5">
        <v>33.292897240000002</v>
      </c>
      <c r="B2594" s="5">
        <v>35.452980570000001</v>
      </c>
      <c r="C2594" s="6" t="s">
        <v>4057</v>
      </c>
      <c r="D2594" s="6" t="s">
        <v>4274</v>
      </c>
      <c r="E2594" s="6" t="s">
        <v>4368</v>
      </c>
      <c r="F2594" s="6" t="s">
        <v>4369</v>
      </c>
      <c r="G2594" s="6" t="s">
        <v>4370</v>
      </c>
      <c r="H2594" s="6" t="str">
        <f t="shared" si="82"/>
        <v>http://maps.google.com/maps?q=33.29289724,35.45298057</v>
      </c>
      <c r="I2594" s="7" t="str">
        <f t="shared" si="83"/>
        <v>See on Google Maps</v>
      </c>
    </row>
    <row r="2595" spans="1:9" x14ac:dyDescent="0.25">
      <c r="A2595" s="5">
        <v>33.248761080000001</v>
      </c>
      <c r="B2595" s="5">
        <v>35.517283300000003</v>
      </c>
      <c r="C2595" s="6" t="s">
        <v>4057</v>
      </c>
      <c r="D2595" s="6" t="s">
        <v>4274</v>
      </c>
      <c r="E2595" s="6" t="s">
        <v>4371</v>
      </c>
      <c r="F2595" s="6" t="s">
        <v>4371</v>
      </c>
      <c r="G2595" s="6" t="s">
        <v>4372</v>
      </c>
      <c r="H2595" s="6" t="str">
        <f t="shared" si="82"/>
        <v>http://maps.google.com/maps?q=33.24876108,35.5172833</v>
      </c>
      <c r="I2595" s="7" t="str">
        <f t="shared" si="83"/>
        <v>See on Google Maps</v>
      </c>
    </row>
    <row r="2596" spans="1:9" x14ac:dyDescent="0.25">
      <c r="A2596" s="5">
        <v>33.29148884</v>
      </c>
      <c r="B2596" s="5">
        <v>35.597816680000001</v>
      </c>
      <c r="C2596" s="6" t="s">
        <v>4057</v>
      </c>
      <c r="D2596" s="6" t="s">
        <v>4274</v>
      </c>
      <c r="E2596" s="6" t="s">
        <v>4373</v>
      </c>
      <c r="F2596" s="6" t="s">
        <v>4374</v>
      </c>
      <c r="G2596" s="6" t="s">
        <v>4375</v>
      </c>
      <c r="H2596" s="6" t="str">
        <f t="shared" si="82"/>
        <v>http://maps.google.com/maps?q=33.29148884,35.59781668</v>
      </c>
      <c r="I2596" s="7" t="str">
        <f t="shared" si="83"/>
        <v>See on Google Maps</v>
      </c>
    </row>
    <row r="2597" spans="1:9" x14ac:dyDescent="0.25">
      <c r="A2597" s="5">
        <v>33.360102560000001</v>
      </c>
      <c r="B2597" s="5">
        <v>35.592175419999997</v>
      </c>
      <c r="C2597" s="6" t="s">
        <v>4057</v>
      </c>
      <c r="D2597" s="6" t="s">
        <v>4274</v>
      </c>
      <c r="E2597" s="6" t="s">
        <v>4376</v>
      </c>
      <c r="F2597" s="6" t="s">
        <v>4376</v>
      </c>
      <c r="G2597" s="6" t="s">
        <v>4377</v>
      </c>
      <c r="H2597" s="6" t="str">
        <f t="shared" si="82"/>
        <v>http://maps.google.com/maps?q=33.36010256,35.59217542</v>
      </c>
      <c r="I2597" s="7" t="str">
        <f t="shared" si="83"/>
        <v>See on Google Maps</v>
      </c>
    </row>
    <row r="2598" spans="1:9" x14ac:dyDescent="0.25">
      <c r="A2598" s="5">
        <v>33.233958309999998</v>
      </c>
      <c r="B2598" s="5">
        <v>35.436725029999998</v>
      </c>
      <c r="C2598" s="6" t="s">
        <v>4057</v>
      </c>
      <c r="D2598" s="6" t="s">
        <v>4274</v>
      </c>
      <c r="E2598" s="6" t="s">
        <v>2451</v>
      </c>
      <c r="F2598" s="6" t="s">
        <v>4378</v>
      </c>
      <c r="G2598" s="6" t="s">
        <v>4379</v>
      </c>
      <c r="H2598" s="6" t="str">
        <f t="shared" si="82"/>
        <v>http://maps.google.com/maps?q=33.23395831,35.43672503</v>
      </c>
      <c r="I2598" s="7" t="str">
        <f t="shared" si="83"/>
        <v>See on Google Maps</v>
      </c>
    </row>
    <row r="2599" spans="1:9" x14ac:dyDescent="0.25">
      <c r="A2599" s="5">
        <v>33.276269409999998</v>
      </c>
      <c r="B2599" s="5">
        <v>35.519655569999998</v>
      </c>
      <c r="C2599" s="6" t="s">
        <v>4057</v>
      </c>
      <c r="D2599" s="6" t="s">
        <v>4274</v>
      </c>
      <c r="E2599" s="6" t="s">
        <v>588</v>
      </c>
      <c r="F2599" s="6" t="s">
        <v>4380</v>
      </c>
      <c r="G2599" s="6" t="s">
        <v>4381</v>
      </c>
      <c r="H2599" s="6" t="str">
        <f t="shared" si="82"/>
        <v>http://maps.google.com/maps?q=33.27626941,35.51965557</v>
      </c>
      <c r="I2599" s="7" t="str">
        <f t="shared" si="83"/>
        <v>See on Google Maps</v>
      </c>
    </row>
    <row r="2600" spans="1:9" x14ac:dyDescent="0.25">
      <c r="A2600" s="5">
        <v>33.236252729999997</v>
      </c>
      <c r="B2600" s="5">
        <v>35.484172219999998</v>
      </c>
      <c r="C2600" s="6" t="s">
        <v>4057</v>
      </c>
      <c r="D2600" s="6" t="s">
        <v>4274</v>
      </c>
      <c r="E2600" s="6" t="s">
        <v>4382</v>
      </c>
      <c r="F2600" s="6" t="s">
        <v>4383</v>
      </c>
      <c r="G2600" s="6" t="s">
        <v>4384</v>
      </c>
      <c r="H2600" s="6" t="str">
        <f t="shared" si="82"/>
        <v>http://maps.google.com/maps?q=33.23625273,35.48417222</v>
      </c>
      <c r="I2600" s="7" t="str">
        <f t="shared" si="83"/>
        <v>See on Google Maps</v>
      </c>
    </row>
    <row r="2601" spans="1:9" x14ac:dyDescent="0.25">
      <c r="A2601" s="5">
        <v>33.249128509999998</v>
      </c>
      <c r="B2601" s="5">
        <v>35.438230189999999</v>
      </c>
      <c r="C2601" s="6" t="s">
        <v>4057</v>
      </c>
      <c r="D2601" s="6" t="s">
        <v>4274</v>
      </c>
      <c r="E2601" s="6" t="s">
        <v>4385</v>
      </c>
      <c r="F2601" s="6" t="s">
        <v>4386</v>
      </c>
      <c r="G2601" s="6" t="s">
        <v>4387</v>
      </c>
      <c r="H2601" s="6" t="str">
        <f t="shared" si="82"/>
        <v>http://maps.google.com/maps?q=33.24912851,35.43823019</v>
      </c>
      <c r="I2601" s="7" t="str">
        <f t="shared" si="83"/>
        <v>See on Google Maps</v>
      </c>
    </row>
    <row r="2602" spans="1:9" x14ac:dyDescent="0.25">
      <c r="A2602" s="5">
        <v>33.306736129999997</v>
      </c>
      <c r="B2602" s="5">
        <v>35.442102740000003</v>
      </c>
      <c r="C2602" s="6" t="s">
        <v>4057</v>
      </c>
      <c r="D2602" s="6" t="s">
        <v>4274</v>
      </c>
      <c r="E2602" s="6" t="s">
        <v>4388</v>
      </c>
      <c r="F2602" s="6" t="s">
        <v>4389</v>
      </c>
      <c r="G2602" s="6" t="s">
        <v>4390</v>
      </c>
      <c r="H2602" s="6" t="str">
        <f t="shared" si="82"/>
        <v>http://maps.google.com/maps?q=33.30673613,35.44210274</v>
      </c>
      <c r="I2602" s="7" t="str">
        <f t="shared" si="83"/>
        <v>See on Google Maps</v>
      </c>
    </row>
    <row r="2603" spans="1:9" x14ac:dyDescent="0.25">
      <c r="A2603" s="5">
        <v>33.566808340000001</v>
      </c>
      <c r="B2603" s="5">
        <v>35.40573612</v>
      </c>
      <c r="C2603" s="6" t="s">
        <v>4057</v>
      </c>
      <c r="D2603" s="6" t="s">
        <v>6221</v>
      </c>
      <c r="E2603" s="6" t="s">
        <v>6222</v>
      </c>
      <c r="F2603" s="6" t="s">
        <v>6222</v>
      </c>
      <c r="G2603" s="6" t="s">
        <v>6223</v>
      </c>
      <c r="H2603" s="6" t="str">
        <f t="shared" si="82"/>
        <v>http://maps.google.com/maps?q=33.56680834,35.40573612</v>
      </c>
      <c r="I2603" s="7" t="str">
        <f t="shared" si="83"/>
        <v>See on Google Maps</v>
      </c>
    </row>
    <row r="2604" spans="1:9" x14ac:dyDescent="0.25">
      <c r="A2604" s="5">
        <v>33.471438820000003</v>
      </c>
      <c r="B2604" s="5">
        <v>35.342841659999998</v>
      </c>
      <c r="C2604" s="6" t="s">
        <v>4057</v>
      </c>
      <c r="D2604" s="6" t="s">
        <v>6221</v>
      </c>
      <c r="E2604" s="6" t="s">
        <v>6224</v>
      </c>
      <c r="F2604" s="6" t="s">
        <v>6225</v>
      </c>
      <c r="G2604" s="6" t="s">
        <v>6226</v>
      </c>
      <c r="H2604" s="6" t="str">
        <f t="shared" si="82"/>
        <v>http://maps.google.com/maps?q=33.47143882,35.34284166</v>
      </c>
      <c r="I2604" s="7" t="str">
        <f t="shared" si="83"/>
        <v>See on Google Maps</v>
      </c>
    </row>
    <row r="2605" spans="1:9" x14ac:dyDescent="0.25">
      <c r="A2605" s="5">
        <v>33.405394450000003</v>
      </c>
      <c r="B2605" s="5">
        <v>35.272833310000003</v>
      </c>
      <c r="C2605" s="6" t="s">
        <v>4057</v>
      </c>
      <c r="D2605" s="6" t="s">
        <v>6221</v>
      </c>
      <c r="E2605" s="6" t="s">
        <v>6227</v>
      </c>
      <c r="F2605" s="6" t="s">
        <v>6228</v>
      </c>
      <c r="G2605" s="6" t="s">
        <v>6229</v>
      </c>
      <c r="H2605" s="6" t="str">
        <f t="shared" si="82"/>
        <v>http://maps.google.com/maps?q=33.40539445,35.27283331</v>
      </c>
      <c r="I2605" s="7" t="str">
        <f t="shared" si="83"/>
        <v>See on Google Maps</v>
      </c>
    </row>
    <row r="2606" spans="1:9" x14ac:dyDescent="0.25">
      <c r="A2606" s="5">
        <v>33.498980529999997</v>
      </c>
      <c r="B2606" s="5">
        <v>35.427680539999997</v>
      </c>
      <c r="C2606" s="6" t="s">
        <v>4057</v>
      </c>
      <c r="D2606" s="6" t="s">
        <v>6221</v>
      </c>
      <c r="E2606" s="6" t="s">
        <v>6230</v>
      </c>
      <c r="F2606" s="6" t="s">
        <v>6231</v>
      </c>
      <c r="G2606" s="6" t="s">
        <v>6232</v>
      </c>
      <c r="H2606" s="6" t="str">
        <f t="shared" si="82"/>
        <v>http://maps.google.com/maps?q=33.49898053,35.42768054</v>
      </c>
      <c r="I2606" s="7" t="str">
        <f t="shared" si="83"/>
        <v>See on Google Maps</v>
      </c>
    </row>
    <row r="2607" spans="1:9" x14ac:dyDescent="0.25">
      <c r="A2607" s="5">
        <v>33.466155469999997</v>
      </c>
      <c r="B2607" s="5">
        <v>35.316775</v>
      </c>
      <c r="C2607" s="6" t="s">
        <v>4057</v>
      </c>
      <c r="D2607" s="6" t="s">
        <v>6221</v>
      </c>
      <c r="E2607" s="6" t="s">
        <v>6233</v>
      </c>
      <c r="F2607" s="6" t="s">
        <v>6234</v>
      </c>
      <c r="G2607" s="6" t="s">
        <v>6235</v>
      </c>
      <c r="H2607" s="6" t="str">
        <f t="shared" si="82"/>
        <v>http://maps.google.com/maps?q=33.46615547,35.316775</v>
      </c>
      <c r="I2607" s="7" t="str">
        <f t="shared" si="83"/>
        <v>See on Google Maps</v>
      </c>
    </row>
    <row r="2608" spans="1:9" x14ac:dyDescent="0.25">
      <c r="A2608" s="5">
        <v>33.491083379999999</v>
      </c>
      <c r="B2608" s="5">
        <v>35.379013890000003</v>
      </c>
      <c r="C2608" s="6" t="s">
        <v>4057</v>
      </c>
      <c r="D2608" s="6" t="s">
        <v>6221</v>
      </c>
      <c r="E2608" s="6" t="s">
        <v>6236</v>
      </c>
      <c r="F2608" s="6" t="s">
        <v>6237</v>
      </c>
      <c r="G2608" s="6" t="s">
        <v>6238</v>
      </c>
      <c r="H2608" s="6" t="str">
        <f t="shared" si="82"/>
        <v>http://maps.google.com/maps?q=33.49108338,35.37901389</v>
      </c>
      <c r="I2608" s="7" t="str">
        <f t="shared" si="83"/>
        <v>See on Google Maps</v>
      </c>
    </row>
    <row r="2609" spans="1:9" x14ac:dyDescent="0.25">
      <c r="A2609" s="5">
        <v>33.508455560000002</v>
      </c>
      <c r="B2609" s="5">
        <v>35.401583340000002</v>
      </c>
      <c r="C2609" s="6" t="s">
        <v>4057</v>
      </c>
      <c r="D2609" s="6" t="s">
        <v>6221</v>
      </c>
      <c r="E2609" s="6" t="s">
        <v>6239</v>
      </c>
      <c r="F2609" s="6" t="s">
        <v>6240</v>
      </c>
      <c r="G2609" s="6" t="s">
        <v>6241</v>
      </c>
      <c r="H2609" s="6" t="str">
        <f t="shared" si="82"/>
        <v>http://maps.google.com/maps?q=33.50845556,35.40158334</v>
      </c>
      <c r="I2609" s="7" t="str">
        <f t="shared" si="83"/>
        <v>See on Google Maps</v>
      </c>
    </row>
    <row r="2610" spans="1:9" x14ac:dyDescent="0.25">
      <c r="A2610" s="5">
        <v>33.367643219999998</v>
      </c>
      <c r="B2610" s="5">
        <v>35.260880370000002</v>
      </c>
      <c r="C2610" s="6" t="s">
        <v>4057</v>
      </c>
      <c r="D2610" s="6" t="s">
        <v>6221</v>
      </c>
      <c r="E2610" s="6" t="s">
        <v>6242</v>
      </c>
      <c r="F2610" s="6" t="s">
        <v>6242</v>
      </c>
      <c r="G2610" s="6" t="s">
        <v>6243</v>
      </c>
      <c r="H2610" s="6" t="str">
        <f t="shared" si="82"/>
        <v>http://maps.google.com/maps?q=33.36764322,35.26088037</v>
      </c>
      <c r="I2610" s="7" t="str">
        <f t="shared" si="83"/>
        <v>See on Google Maps</v>
      </c>
    </row>
    <row r="2611" spans="1:9" x14ac:dyDescent="0.25">
      <c r="A2611" s="5">
        <v>33.541102819999999</v>
      </c>
      <c r="B2611" s="5">
        <v>35.40488886</v>
      </c>
      <c r="C2611" s="6" t="s">
        <v>4057</v>
      </c>
      <c r="D2611" s="6" t="s">
        <v>6221</v>
      </c>
      <c r="E2611" s="6" t="s">
        <v>6244</v>
      </c>
      <c r="F2611" s="6" t="s">
        <v>6245</v>
      </c>
      <c r="G2611" s="6" t="s">
        <v>6246</v>
      </c>
      <c r="H2611" s="6" t="str">
        <f t="shared" si="82"/>
        <v>http://maps.google.com/maps?q=33.54110282,35.40488886</v>
      </c>
      <c r="I2611" s="7" t="str">
        <f t="shared" si="83"/>
        <v>See on Google Maps</v>
      </c>
    </row>
    <row r="2612" spans="1:9" x14ac:dyDescent="0.25">
      <c r="A2612" s="5">
        <v>33.547450509999997</v>
      </c>
      <c r="B2612" s="5">
        <v>35.384578509999997</v>
      </c>
      <c r="C2612" s="6" t="s">
        <v>4057</v>
      </c>
      <c r="D2612" s="6" t="s">
        <v>6221</v>
      </c>
      <c r="E2612" s="6" t="s">
        <v>6247</v>
      </c>
      <c r="F2612" s="6" t="s">
        <v>6248</v>
      </c>
      <c r="G2612" s="6" t="s">
        <v>6249</v>
      </c>
      <c r="H2612" s="6" t="str">
        <f t="shared" si="82"/>
        <v>http://maps.google.com/maps?q=33.54745051,35.38457851</v>
      </c>
      <c r="I2612" s="7" t="str">
        <f t="shared" si="83"/>
        <v>See on Google Maps</v>
      </c>
    </row>
    <row r="2613" spans="1:9" x14ac:dyDescent="0.25">
      <c r="A2613" s="5">
        <v>33.464266600000002</v>
      </c>
      <c r="B2613" s="5">
        <v>35.413588920000002</v>
      </c>
      <c r="C2613" s="6" t="s">
        <v>4057</v>
      </c>
      <c r="D2613" s="6" t="s">
        <v>6221</v>
      </c>
      <c r="E2613" s="6" t="s">
        <v>6250</v>
      </c>
      <c r="F2613" s="6" t="s">
        <v>6251</v>
      </c>
      <c r="G2613" s="6" t="s">
        <v>6252</v>
      </c>
      <c r="H2613" s="6" t="str">
        <f t="shared" si="82"/>
        <v>http://maps.google.com/maps?q=33.4642666,35.41358892</v>
      </c>
      <c r="I2613" s="7" t="str">
        <f t="shared" si="83"/>
        <v>See on Google Maps</v>
      </c>
    </row>
    <row r="2614" spans="1:9" x14ac:dyDescent="0.25">
      <c r="A2614" s="5">
        <v>33.332519429999998</v>
      </c>
      <c r="B2614" s="5">
        <v>35.297963869999997</v>
      </c>
      <c r="C2614" s="6" t="s">
        <v>4057</v>
      </c>
      <c r="D2614" s="6" t="s">
        <v>6221</v>
      </c>
      <c r="E2614" s="6" t="s">
        <v>6253</v>
      </c>
      <c r="F2614" s="6" t="s">
        <v>6254</v>
      </c>
      <c r="G2614" s="6" t="s">
        <v>6255</v>
      </c>
      <c r="H2614" s="6" t="str">
        <f t="shared" si="82"/>
        <v>http://maps.google.com/maps?q=33.33251943,35.29796387</v>
      </c>
      <c r="I2614" s="7" t="str">
        <f t="shared" si="83"/>
        <v>See on Google Maps</v>
      </c>
    </row>
    <row r="2615" spans="1:9" x14ac:dyDescent="0.25">
      <c r="A2615" s="5">
        <v>33.421302769999997</v>
      </c>
      <c r="B2615" s="5">
        <v>35.342619409999998</v>
      </c>
      <c r="C2615" s="6" t="s">
        <v>4057</v>
      </c>
      <c r="D2615" s="6" t="s">
        <v>6221</v>
      </c>
      <c r="E2615" s="6" t="s">
        <v>6256</v>
      </c>
      <c r="F2615" s="6" t="s">
        <v>6257</v>
      </c>
      <c r="G2615" s="6" t="s">
        <v>6258</v>
      </c>
      <c r="H2615" s="6" t="str">
        <f t="shared" si="82"/>
        <v>http://maps.google.com/maps?q=33.42130277,35.34261941</v>
      </c>
      <c r="I2615" s="7" t="str">
        <f t="shared" si="83"/>
        <v>See on Google Maps</v>
      </c>
    </row>
    <row r="2616" spans="1:9" x14ac:dyDescent="0.25">
      <c r="A2616" s="5">
        <v>33.445011100000002</v>
      </c>
      <c r="B2616" s="5">
        <v>35.322777809999998</v>
      </c>
      <c r="C2616" s="6" t="s">
        <v>4057</v>
      </c>
      <c r="D2616" s="6" t="s">
        <v>6221</v>
      </c>
      <c r="E2616" s="6" t="s">
        <v>6259</v>
      </c>
      <c r="F2616" s="6" t="s">
        <v>6260</v>
      </c>
      <c r="G2616" s="6" t="s">
        <v>6261</v>
      </c>
      <c r="H2616" s="6" t="str">
        <f t="shared" si="82"/>
        <v>http://maps.google.com/maps?q=33.4450111,35.32277781</v>
      </c>
      <c r="I2616" s="7" t="str">
        <f t="shared" si="83"/>
        <v>See on Google Maps</v>
      </c>
    </row>
    <row r="2617" spans="1:9" x14ac:dyDescent="0.25">
      <c r="A2617" s="5">
        <v>33.520888909999996</v>
      </c>
      <c r="B2617" s="5">
        <v>35.483361109999997</v>
      </c>
      <c r="C2617" s="6" t="s">
        <v>4057</v>
      </c>
      <c r="D2617" s="6" t="s">
        <v>6221</v>
      </c>
      <c r="E2617" s="6" t="s">
        <v>6262</v>
      </c>
      <c r="F2617" s="6" t="s">
        <v>6263</v>
      </c>
      <c r="G2617" s="6" t="s">
        <v>6264</v>
      </c>
      <c r="H2617" s="6" t="str">
        <f t="shared" si="82"/>
        <v>http://maps.google.com/maps?q=33.52088891,35.48336111</v>
      </c>
      <c r="I2617" s="7" t="str">
        <f t="shared" si="83"/>
        <v>See on Google Maps</v>
      </c>
    </row>
    <row r="2618" spans="1:9" x14ac:dyDescent="0.25">
      <c r="A2618" s="5">
        <v>33.482063879999998</v>
      </c>
      <c r="B2618" s="5">
        <v>35.420050019999998</v>
      </c>
      <c r="C2618" s="6" t="s">
        <v>4057</v>
      </c>
      <c r="D2618" s="6" t="s">
        <v>6221</v>
      </c>
      <c r="E2618" s="6" t="s">
        <v>6265</v>
      </c>
      <c r="F2618" s="6" t="s">
        <v>6266</v>
      </c>
      <c r="G2618" s="6" t="s">
        <v>6267</v>
      </c>
      <c r="H2618" s="6" t="str">
        <f t="shared" si="82"/>
        <v>http://maps.google.com/maps?q=33.48206388,35.42005002</v>
      </c>
      <c r="I2618" s="7" t="str">
        <f t="shared" si="83"/>
        <v>See on Google Maps</v>
      </c>
    </row>
    <row r="2619" spans="1:9" x14ac:dyDescent="0.25">
      <c r="A2619" s="5">
        <v>33.57867779</v>
      </c>
      <c r="B2619" s="5">
        <v>35.405961120000001</v>
      </c>
      <c r="C2619" s="6" t="s">
        <v>4057</v>
      </c>
      <c r="D2619" s="6" t="s">
        <v>6221</v>
      </c>
      <c r="E2619" s="6" t="s">
        <v>6268</v>
      </c>
      <c r="F2619" s="6" t="s">
        <v>6268</v>
      </c>
      <c r="G2619" s="6" t="s">
        <v>6269</v>
      </c>
      <c r="H2619" s="6" t="str">
        <f t="shared" si="82"/>
        <v>http://maps.google.com/maps?q=33.57867779,35.40596112</v>
      </c>
      <c r="I2619" s="7" t="str">
        <f t="shared" si="83"/>
        <v>See on Google Maps</v>
      </c>
    </row>
    <row r="2620" spans="1:9" x14ac:dyDescent="0.25">
      <c r="A2620" s="5">
        <v>33.482224930000001</v>
      </c>
      <c r="B2620" s="5">
        <v>35.32787218</v>
      </c>
      <c r="C2620" s="6" t="s">
        <v>4057</v>
      </c>
      <c r="D2620" s="6" t="s">
        <v>6221</v>
      </c>
      <c r="E2620" s="6" t="s">
        <v>6270</v>
      </c>
      <c r="F2620" s="6" t="s">
        <v>6271</v>
      </c>
      <c r="G2620" s="6" t="s">
        <v>6272</v>
      </c>
      <c r="H2620" s="6" t="str">
        <f t="shared" si="82"/>
        <v>http://maps.google.com/maps?q=33.48222493,35.32787218</v>
      </c>
      <c r="I2620" s="7" t="str">
        <f t="shared" si="83"/>
        <v>See on Google Maps</v>
      </c>
    </row>
    <row r="2621" spans="1:9" x14ac:dyDescent="0.25">
      <c r="A2621" s="5">
        <v>33.571800009999997</v>
      </c>
      <c r="B2621" s="5">
        <v>35.38893058</v>
      </c>
      <c r="C2621" s="6" t="s">
        <v>4057</v>
      </c>
      <c r="D2621" s="6" t="s">
        <v>6221</v>
      </c>
      <c r="E2621" s="6" t="s">
        <v>6273</v>
      </c>
      <c r="F2621" s="6" t="s">
        <v>6274</v>
      </c>
      <c r="G2621" s="6" t="s">
        <v>6275</v>
      </c>
      <c r="H2621" s="6" t="str">
        <f t="shared" si="82"/>
        <v>http://maps.google.com/maps?q=33.57180001,35.38893058</v>
      </c>
      <c r="I2621" s="7" t="str">
        <f t="shared" si="83"/>
        <v>See on Google Maps</v>
      </c>
    </row>
    <row r="2622" spans="1:9" x14ac:dyDescent="0.25">
      <c r="A2622" s="5">
        <v>33.425627730000002</v>
      </c>
      <c r="B2622" s="5">
        <v>35.302158370000001</v>
      </c>
      <c r="C2622" s="6" t="s">
        <v>4057</v>
      </c>
      <c r="D2622" s="6" t="s">
        <v>6221</v>
      </c>
      <c r="E2622" s="6" t="s">
        <v>6276</v>
      </c>
      <c r="F2622" s="6" t="s">
        <v>6277</v>
      </c>
      <c r="G2622" s="6" t="s">
        <v>6278</v>
      </c>
      <c r="H2622" s="6" t="str">
        <f t="shared" si="82"/>
        <v>http://maps.google.com/maps?q=33.42562773,35.30215837</v>
      </c>
      <c r="I2622" s="7" t="str">
        <f t="shared" si="83"/>
        <v>See on Google Maps</v>
      </c>
    </row>
    <row r="2623" spans="1:9" x14ac:dyDescent="0.25">
      <c r="A2623" s="5">
        <v>33.530511070000003</v>
      </c>
      <c r="B2623" s="5">
        <v>35.379908329999999</v>
      </c>
      <c r="C2623" s="6" t="s">
        <v>4057</v>
      </c>
      <c r="D2623" s="6" t="s">
        <v>6221</v>
      </c>
      <c r="E2623" s="6" t="s">
        <v>6279</v>
      </c>
      <c r="F2623" s="6" t="s">
        <v>6280</v>
      </c>
      <c r="G2623" s="6" t="s">
        <v>6281</v>
      </c>
      <c r="H2623" s="6" t="str">
        <f t="shared" si="82"/>
        <v>http://maps.google.com/maps?q=33.53051107,35.37990833</v>
      </c>
      <c r="I2623" s="7" t="str">
        <f t="shared" si="83"/>
        <v>See on Google Maps</v>
      </c>
    </row>
    <row r="2624" spans="1:9" x14ac:dyDescent="0.25">
      <c r="A2624" s="5">
        <v>33.401061030000001</v>
      </c>
      <c r="B2624" s="5">
        <v>35.291672249999998</v>
      </c>
      <c r="C2624" s="6" t="s">
        <v>4057</v>
      </c>
      <c r="D2624" s="6" t="s">
        <v>6221</v>
      </c>
      <c r="E2624" s="6" t="s">
        <v>6282</v>
      </c>
      <c r="F2624" s="6" t="s">
        <v>6283</v>
      </c>
      <c r="G2624" s="6" t="s">
        <v>6284</v>
      </c>
      <c r="H2624" s="6" t="str">
        <f t="shared" si="82"/>
        <v>http://maps.google.com/maps?q=33.40106103,35.29167225</v>
      </c>
      <c r="I2624" s="7" t="str">
        <f t="shared" si="83"/>
        <v>See on Google Maps</v>
      </c>
    </row>
    <row r="2625" spans="1:9" x14ac:dyDescent="0.25">
      <c r="A2625" s="5">
        <v>33.562600000000003</v>
      </c>
      <c r="B2625" s="5">
        <v>35.368699999999997</v>
      </c>
      <c r="C2625" s="6" t="s">
        <v>4057</v>
      </c>
      <c r="D2625" s="6" t="s">
        <v>6221</v>
      </c>
      <c r="E2625" s="6" t="s">
        <v>7296</v>
      </c>
      <c r="F2625" s="6"/>
      <c r="G2625" s="6"/>
      <c r="H2625" s="6" t="str">
        <f t="shared" si="82"/>
        <v>http://maps.google.com/maps?q=33.5626,35.3687</v>
      </c>
      <c r="I2625" s="7" t="str">
        <f t="shared" si="83"/>
        <v>See on Google Maps</v>
      </c>
    </row>
    <row r="2626" spans="1:9" x14ac:dyDescent="0.25">
      <c r="A2626" s="5">
        <v>33.532730399999998</v>
      </c>
      <c r="B2626" s="5">
        <v>35.361075669999998</v>
      </c>
      <c r="C2626" s="6" t="s">
        <v>4057</v>
      </c>
      <c r="D2626" s="6" t="s">
        <v>6221</v>
      </c>
      <c r="E2626" s="6" t="s">
        <v>3837</v>
      </c>
      <c r="F2626" s="6" t="s">
        <v>3837</v>
      </c>
      <c r="G2626" s="6" t="s">
        <v>6285</v>
      </c>
      <c r="H2626" s="6" t="str">
        <f t="shared" si="82"/>
        <v>http://maps.google.com/maps?q=33.5327304,35.36107567</v>
      </c>
      <c r="I2626" s="7" t="str">
        <f t="shared" si="83"/>
        <v>See on Google Maps</v>
      </c>
    </row>
    <row r="2627" spans="1:9" x14ac:dyDescent="0.25">
      <c r="A2627" s="5">
        <v>33.538259940000003</v>
      </c>
      <c r="B2627" s="5">
        <v>35.399971639999997</v>
      </c>
      <c r="C2627" s="6" t="s">
        <v>4057</v>
      </c>
      <c r="D2627" s="6" t="s">
        <v>6221</v>
      </c>
      <c r="E2627" s="6" t="s">
        <v>6286</v>
      </c>
      <c r="F2627" s="6" t="s">
        <v>6287</v>
      </c>
      <c r="G2627" s="6" t="s">
        <v>6288</v>
      </c>
      <c r="H2627" s="6" t="str">
        <f t="shared" ref="H2627:H2690" si="84">CONCATENATE("http://maps.google.com/maps?q=",A2627,",",B2627,"")</f>
        <v>http://maps.google.com/maps?q=33.53825994,35.39997164</v>
      </c>
      <c r="I2627" s="7" t="str">
        <f t="shared" ref="I2627:I2690" si="85">HYPERLINK(H2627, "See on Google Maps")</f>
        <v>See on Google Maps</v>
      </c>
    </row>
    <row r="2628" spans="1:9" x14ac:dyDescent="0.25">
      <c r="A2628" s="5">
        <v>33.36333037</v>
      </c>
      <c r="B2628" s="5">
        <v>35.249376380000001</v>
      </c>
      <c r="C2628" s="6" t="s">
        <v>4057</v>
      </c>
      <c r="D2628" s="6" t="s">
        <v>6221</v>
      </c>
      <c r="E2628" s="6" t="s">
        <v>6289</v>
      </c>
      <c r="F2628" s="6" t="s">
        <v>6290</v>
      </c>
      <c r="G2628" s="6" t="s">
        <v>6291</v>
      </c>
      <c r="H2628" s="6" t="str">
        <f t="shared" si="84"/>
        <v>http://maps.google.com/maps?q=33.36333037,35.24937638</v>
      </c>
      <c r="I2628" s="7" t="str">
        <f t="shared" si="85"/>
        <v>See on Google Maps</v>
      </c>
    </row>
    <row r="2629" spans="1:9" x14ac:dyDescent="0.25">
      <c r="A2629" s="5">
        <v>33.408408860000002</v>
      </c>
      <c r="B2629" s="5">
        <v>35.312962599999999</v>
      </c>
      <c r="C2629" s="6" t="s">
        <v>4057</v>
      </c>
      <c r="D2629" s="6" t="s">
        <v>6221</v>
      </c>
      <c r="E2629" s="6" t="s">
        <v>6292</v>
      </c>
      <c r="F2629" s="6" t="s">
        <v>6293</v>
      </c>
      <c r="G2629" s="6" t="s">
        <v>6294</v>
      </c>
      <c r="H2629" s="6" t="str">
        <f t="shared" si="84"/>
        <v>http://maps.google.com/maps?q=33.40840886,35.3129626</v>
      </c>
      <c r="I2629" s="7" t="str">
        <f t="shared" si="85"/>
        <v>See on Google Maps</v>
      </c>
    </row>
    <row r="2630" spans="1:9" x14ac:dyDescent="0.25">
      <c r="A2630" s="5">
        <v>33.501665490000001</v>
      </c>
      <c r="B2630" s="5">
        <v>35.340319530000002</v>
      </c>
      <c r="C2630" s="6" t="s">
        <v>4057</v>
      </c>
      <c r="D2630" s="6" t="s">
        <v>6221</v>
      </c>
      <c r="E2630" s="6" t="s">
        <v>6295</v>
      </c>
      <c r="F2630" s="6" t="s">
        <v>6296</v>
      </c>
      <c r="G2630" s="6" t="s">
        <v>6297</v>
      </c>
      <c r="H2630" s="6" t="str">
        <f t="shared" si="84"/>
        <v>http://maps.google.com/maps?q=33.50166549,35.34031953</v>
      </c>
      <c r="I2630" s="7" t="str">
        <f t="shared" si="85"/>
        <v>See on Google Maps</v>
      </c>
    </row>
    <row r="2631" spans="1:9" x14ac:dyDescent="0.25">
      <c r="A2631" s="5">
        <v>33.416036140000003</v>
      </c>
      <c r="B2631" s="5">
        <v>35.356763890000003</v>
      </c>
      <c r="C2631" s="6" t="s">
        <v>4057</v>
      </c>
      <c r="D2631" s="6" t="s">
        <v>6221</v>
      </c>
      <c r="E2631" s="6" t="s">
        <v>6298</v>
      </c>
      <c r="F2631" s="6" t="s">
        <v>6299</v>
      </c>
      <c r="G2631" s="6" t="s">
        <v>6300</v>
      </c>
      <c r="H2631" s="6" t="str">
        <f t="shared" si="84"/>
        <v>http://maps.google.com/maps?q=33.41603614,35.35676389</v>
      </c>
      <c r="I2631" s="7" t="str">
        <f t="shared" si="85"/>
        <v>See on Google Maps</v>
      </c>
    </row>
    <row r="2632" spans="1:9" x14ac:dyDescent="0.25">
      <c r="A2632" s="5">
        <v>33.517474989999997</v>
      </c>
      <c r="B2632" s="5">
        <v>35.36899442</v>
      </c>
      <c r="C2632" s="6" t="s">
        <v>4057</v>
      </c>
      <c r="D2632" s="6" t="s">
        <v>6221</v>
      </c>
      <c r="E2632" s="6" t="s">
        <v>6301</v>
      </c>
      <c r="F2632" s="6" t="s">
        <v>6302</v>
      </c>
      <c r="G2632" s="6" t="s">
        <v>6303</v>
      </c>
      <c r="H2632" s="6" t="str">
        <f t="shared" si="84"/>
        <v>http://maps.google.com/maps?q=33.51747499,35.36899442</v>
      </c>
      <c r="I2632" s="7" t="str">
        <f t="shared" si="85"/>
        <v>See on Google Maps</v>
      </c>
    </row>
    <row r="2633" spans="1:9" x14ac:dyDescent="0.25">
      <c r="A2633" s="5">
        <v>33.579005479999999</v>
      </c>
      <c r="B2633" s="5">
        <v>35.394069459999997</v>
      </c>
      <c r="C2633" s="6" t="s">
        <v>4057</v>
      </c>
      <c r="D2633" s="6" t="s">
        <v>6221</v>
      </c>
      <c r="E2633" s="6" t="s">
        <v>6304</v>
      </c>
      <c r="F2633" s="6" t="s">
        <v>6305</v>
      </c>
      <c r="G2633" s="6" t="s">
        <v>6306</v>
      </c>
      <c r="H2633" s="6" t="str">
        <f t="shared" si="84"/>
        <v>http://maps.google.com/maps?q=33.57900548,35.39406946</v>
      </c>
      <c r="I2633" s="7" t="str">
        <f t="shared" si="85"/>
        <v>See on Google Maps</v>
      </c>
    </row>
    <row r="2634" spans="1:9" x14ac:dyDescent="0.25">
      <c r="A2634" s="5">
        <v>33.477325049999997</v>
      </c>
      <c r="B2634" s="5">
        <v>35.380077790000001</v>
      </c>
      <c r="C2634" s="6" t="s">
        <v>4057</v>
      </c>
      <c r="D2634" s="6" t="s">
        <v>6221</v>
      </c>
      <c r="E2634" s="6" t="s">
        <v>6307</v>
      </c>
      <c r="F2634" s="6" t="s">
        <v>6308</v>
      </c>
      <c r="G2634" s="6" t="s">
        <v>6309</v>
      </c>
      <c r="H2634" s="6" t="str">
        <f t="shared" si="84"/>
        <v>http://maps.google.com/maps?q=33.47732505,35.38007779</v>
      </c>
      <c r="I2634" s="7" t="str">
        <f t="shared" si="85"/>
        <v>See on Google Maps</v>
      </c>
    </row>
    <row r="2635" spans="1:9" x14ac:dyDescent="0.25">
      <c r="A2635" s="5">
        <v>33.556875040000001</v>
      </c>
      <c r="B2635" s="5">
        <v>35.385888889999997</v>
      </c>
      <c r="C2635" s="6" t="s">
        <v>4057</v>
      </c>
      <c r="D2635" s="6" t="s">
        <v>6221</v>
      </c>
      <c r="E2635" s="6" t="s">
        <v>6310</v>
      </c>
      <c r="F2635" s="6" t="s">
        <v>2187</v>
      </c>
      <c r="G2635" s="6" t="s">
        <v>6311</v>
      </c>
      <c r="H2635" s="6" t="str">
        <f t="shared" si="84"/>
        <v>http://maps.google.com/maps?q=33.55687504,35.38588889</v>
      </c>
      <c r="I2635" s="7" t="str">
        <f t="shared" si="85"/>
        <v>See on Google Maps</v>
      </c>
    </row>
    <row r="2636" spans="1:9" x14ac:dyDescent="0.25">
      <c r="A2636" s="5">
        <v>33.387041629999999</v>
      </c>
      <c r="B2636" s="5">
        <v>35.279824959999999</v>
      </c>
      <c r="C2636" s="6" t="s">
        <v>4057</v>
      </c>
      <c r="D2636" s="6" t="s">
        <v>6221</v>
      </c>
      <c r="E2636" s="6" t="s">
        <v>6312</v>
      </c>
      <c r="F2636" s="6" t="s">
        <v>6313</v>
      </c>
      <c r="G2636" s="6" t="s">
        <v>6314</v>
      </c>
      <c r="H2636" s="6" t="str">
        <f t="shared" si="84"/>
        <v>http://maps.google.com/maps?q=33.38704163,35.27982496</v>
      </c>
      <c r="I2636" s="7" t="str">
        <f t="shared" si="85"/>
        <v>See on Google Maps</v>
      </c>
    </row>
    <row r="2637" spans="1:9" x14ac:dyDescent="0.25">
      <c r="A2637" s="5">
        <v>33.566583260000002</v>
      </c>
      <c r="B2637" s="5">
        <v>35.392866669999997</v>
      </c>
      <c r="C2637" s="6" t="s">
        <v>4057</v>
      </c>
      <c r="D2637" s="6" t="s">
        <v>6221</v>
      </c>
      <c r="E2637" s="6" t="s">
        <v>1812</v>
      </c>
      <c r="F2637" s="6" t="s">
        <v>6315</v>
      </c>
      <c r="G2637" s="6" t="s">
        <v>6316</v>
      </c>
      <c r="H2637" s="6" t="str">
        <f t="shared" si="84"/>
        <v>http://maps.google.com/maps?q=33.56658326,35.39286667</v>
      </c>
      <c r="I2637" s="7" t="str">
        <f t="shared" si="85"/>
        <v>See on Google Maps</v>
      </c>
    </row>
    <row r="2638" spans="1:9" x14ac:dyDescent="0.25">
      <c r="A2638" s="5">
        <v>33.413397140000001</v>
      </c>
      <c r="B2638" s="5">
        <v>35.277136069999997</v>
      </c>
      <c r="C2638" s="6" t="s">
        <v>4057</v>
      </c>
      <c r="D2638" s="6" t="s">
        <v>6221</v>
      </c>
      <c r="E2638" s="6" t="s">
        <v>6317</v>
      </c>
      <c r="F2638" s="6" t="s">
        <v>6318</v>
      </c>
      <c r="G2638" s="6" t="s">
        <v>6319</v>
      </c>
      <c r="H2638" s="6" t="str">
        <f t="shared" si="84"/>
        <v>http://maps.google.com/maps?q=33.41339714,35.27713607</v>
      </c>
      <c r="I2638" s="7" t="str">
        <f t="shared" si="85"/>
        <v>See on Google Maps</v>
      </c>
    </row>
    <row r="2639" spans="1:9" x14ac:dyDescent="0.25">
      <c r="A2639" s="5">
        <v>33.553544379999998</v>
      </c>
      <c r="B2639" s="5">
        <v>35.364883319999997</v>
      </c>
      <c r="C2639" s="6" t="s">
        <v>4057</v>
      </c>
      <c r="D2639" s="6" t="s">
        <v>6221</v>
      </c>
      <c r="E2639" s="6" t="s">
        <v>6320</v>
      </c>
      <c r="F2639" s="6" t="s">
        <v>6320</v>
      </c>
      <c r="G2639" s="6" t="s">
        <v>6321</v>
      </c>
      <c r="H2639" s="6" t="str">
        <f t="shared" si="84"/>
        <v>http://maps.google.com/maps?q=33.55354438,35.36488332</v>
      </c>
      <c r="I2639" s="7" t="str">
        <f t="shared" si="85"/>
        <v>See on Google Maps</v>
      </c>
    </row>
    <row r="2640" spans="1:9" x14ac:dyDescent="0.25">
      <c r="A2640" s="5">
        <v>33.327363830000003</v>
      </c>
      <c r="B2640" s="5">
        <v>35.265330589999998</v>
      </c>
      <c r="C2640" s="6" t="s">
        <v>4057</v>
      </c>
      <c r="D2640" s="6" t="s">
        <v>6221</v>
      </c>
      <c r="E2640" s="6" t="s">
        <v>6322</v>
      </c>
      <c r="F2640" s="6" t="s">
        <v>6323</v>
      </c>
      <c r="G2640" s="6" t="s">
        <v>6324</v>
      </c>
      <c r="H2640" s="6" t="str">
        <f t="shared" si="84"/>
        <v>http://maps.google.com/maps?q=33.32736383,35.26533059</v>
      </c>
      <c r="I2640" s="7" t="str">
        <f t="shared" si="85"/>
        <v>See on Google Maps</v>
      </c>
    </row>
    <row r="2641" spans="1:9" x14ac:dyDescent="0.25">
      <c r="A2641" s="5">
        <v>33.32727852</v>
      </c>
      <c r="B2641" s="5">
        <v>35.2804413</v>
      </c>
      <c r="C2641" s="6" t="s">
        <v>4057</v>
      </c>
      <c r="D2641" s="6" t="s">
        <v>6221</v>
      </c>
      <c r="E2641" s="6" t="s">
        <v>343</v>
      </c>
      <c r="F2641" s="6" t="s">
        <v>6325</v>
      </c>
      <c r="G2641" s="6" t="s">
        <v>6326</v>
      </c>
      <c r="H2641" s="6" t="str">
        <f t="shared" si="84"/>
        <v>http://maps.google.com/maps?q=33.32727852,35.2804413</v>
      </c>
      <c r="I2641" s="7" t="str">
        <f t="shared" si="85"/>
        <v>See on Google Maps</v>
      </c>
    </row>
    <row r="2642" spans="1:9" x14ac:dyDescent="0.25">
      <c r="A2642" s="5">
        <v>33.485808290000001</v>
      </c>
      <c r="B2642" s="5">
        <v>35.397805550000001</v>
      </c>
      <c r="C2642" s="6" t="s">
        <v>4057</v>
      </c>
      <c r="D2642" s="6" t="s">
        <v>6221</v>
      </c>
      <c r="E2642" s="6" t="s">
        <v>6327</v>
      </c>
      <c r="F2642" s="6" t="s">
        <v>6328</v>
      </c>
      <c r="G2642" s="6" t="s">
        <v>6329</v>
      </c>
      <c r="H2642" s="6" t="str">
        <f t="shared" si="84"/>
        <v>http://maps.google.com/maps?q=33.48580829,35.39780555</v>
      </c>
      <c r="I2642" s="7" t="str">
        <f t="shared" si="85"/>
        <v>See on Google Maps</v>
      </c>
    </row>
    <row r="2643" spans="1:9" x14ac:dyDescent="0.25">
      <c r="A2643" s="5">
        <v>33.559416630000001</v>
      </c>
      <c r="B2643" s="5">
        <v>35.433686109999996</v>
      </c>
      <c r="C2643" s="6" t="s">
        <v>4057</v>
      </c>
      <c r="D2643" s="6" t="s">
        <v>6221</v>
      </c>
      <c r="E2643" s="6" t="s">
        <v>1046</v>
      </c>
      <c r="F2643" s="6" t="s">
        <v>1047</v>
      </c>
      <c r="G2643" s="6" t="s">
        <v>6330</v>
      </c>
      <c r="H2643" s="6" t="str">
        <f t="shared" si="84"/>
        <v>http://maps.google.com/maps?q=33.55941663,35.43368611</v>
      </c>
      <c r="I2643" s="7" t="str">
        <f t="shared" si="85"/>
        <v>See on Google Maps</v>
      </c>
    </row>
    <row r="2644" spans="1:9" x14ac:dyDescent="0.25">
      <c r="A2644" s="5">
        <v>33.414922199999999</v>
      </c>
      <c r="B2644" s="5">
        <v>35.385744459999998</v>
      </c>
      <c r="C2644" s="6" t="s">
        <v>4057</v>
      </c>
      <c r="D2644" s="6" t="s">
        <v>6221</v>
      </c>
      <c r="E2644" s="6" t="s">
        <v>6331</v>
      </c>
      <c r="F2644" s="6" t="s">
        <v>6331</v>
      </c>
      <c r="G2644" s="6" t="s">
        <v>6332</v>
      </c>
      <c r="H2644" s="6" t="str">
        <f t="shared" si="84"/>
        <v>http://maps.google.com/maps?q=33.4149222,35.38574446</v>
      </c>
      <c r="I2644" s="7" t="str">
        <f t="shared" si="85"/>
        <v>See on Google Maps</v>
      </c>
    </row>
    <row r="2645" spans="1:9" x14ac:dyDescent="0.25">
      <c r="A2645" s="5">
        <v>33.366224969999998</v>
      </c>
      <c r="B2645" s="5">
        <v>35.269644399999997</v>
      </c>
      <c r="C2645" s="6" t="s">
        <v>4057</v>
      </c>
      <c r="D2645" s="6" t="s">
        <v>6221</v>
      </c>
      <c r="E2645" s="6" t="s">
        <v>6333</v>
      </c>
      <c r="F2645" s="6" t="s">
        <v>6334</v>
      </c>
      <c r="G2645" s="6" t="s">
        <v>6335</v>
      </c>
      <c r="H2645" s="6" t="str">
        <f t="shared" si="84"/>
        <v>http://maps.google.com/maps?q=33.36622497,35.2696444</v>
      </c>
      <c r="I2645" s="7" t="str">
        <f t="shared" si="85"/>
        <v>See on Google Maps</v>
      </c>
    </row>
    <row r="2646" spans="1:9" x14ac:dyDescent="0.25">
      <c r="A2646" s="5">
        <v>33.495725049999997</v>
      </c>
      <c r="B2646" s="5">
        <v>35.460324980000003</v>
      </c>
      <c r="C2646" s="6" t="s">
        <v>4057</v>
      </c>
      <c r="D2646" s="6" t="s">
        <v>6221</v>
      </c>
      <c r="E2646" s="6" t="s">
        <v>6336</v>
      </c>
      <c r="F2646" s="6" t="s">
        <v>6337</v>
      </c>
      <c r="G2646" s="6" t="s">
        <v>6338</v>
      </c>
      <c r="H2646" s="6" t="str">
        <f t="shared" si="84"/>
        <v>http://maps.google.com/maps?q=33.49572505,35.46032498</v>
      </c>
      <c r="I2646" s="7" t="str">
        <f t="shared" si="85"/>
        <v>See on Google Maps</v>
      </c>
    </row>
    <row r="2647" spans="1:9" x14ac:dyDescent="0.25">
      <c r="A2647" s="5">
        <v>33.492635010000001</v>
      </c>
      <c r="B2647" s="5">
        <v>35.467325129999999</v>
      </c>
      <c r="C2647" s="6" t="s">
        <v>4057</v>
      </c>
      <c r="D2647" s="6" t="s">
        <v>6221</v>
      </c>
      <c r="E2647" s="6" t="s">
        <v>6339</v>
      </c>
      <c r="F2647" s="6" t="s">
        <v>6340</v>
      </c>
      <c r="G2647" s="6" t="s">
        <v>6341</v>
      </c>
      <c r="H2647" s="6" t="str">
        <f t="shared" si="84"/>
        <v>http://maps.google.com/maps?q=33.49263501,35.46732513</v>
      </c>
      <c r="I2647" s="7" t="str">
        <f t="shared" si="85"/>
        <v>See on Google Maps</v>
      </c>
    </row>
    <row r="2648" spans="1:9" x14ac:dyDescent="0.25">
      <c r="A2648" s="5">
        <v>33.506849959999997</v>
      </c>
      <c r="B2648" s="5">
        <v>35.44883059</v>
      </c>
      <c r="C2648" s="6" t="s">
        <v>4057</v>
      </c>
      <c r="D2648" s="6" t="s">
        <v>6221</v>
      </c>
      <c r="E2648" s="6" t="s">
        <v>6342</v>
      </c>
      <c r="F2648" s="6" t="s">
        <v>6342</v>
      </c>
      <c r="G2648" s="6" t="s">
        <v>6343</v>
      </c>
      <c r="H2648" s="6" t="str">
        <f t="shared" si="84"/>
        <v>http://maps.google.com/maps?q=33.50684996,35.44883059</v>
      </c>
      <c r="I2648" s="7" t="str">
        <f t="shared" si="85"/>
        <v>See on Google Maps</v>
      </c>
    </row>
    <row r="2649" spans="1:9" x14ac:dyDescent="0.25">
      <c r="A2649" s="5">
        <v>33.501511129999997</v>
      </c>
      <c r="B2649" s="5">
        <v>35.479111070000002</v>
      </c>
      <c r="C2649" s="6" t="s">
        <v>4057</v>
      </c>
      <c r="D2649" s="6" t="s">
        <v>6221</v>
      </c>
      <c r="E2649" s="6" t="s">
        <v>4989</v>
      </c>
      <c r="F2649" s="6" t="s">
        <v>6344</v>
      </c>
      <c r="G2649" s="6" t="s">
        <v>6345</v>
      </c>
      <c r="H2649" s="6" t="str">
        <f t="shared" si="84"/>
        <v>http://maps.google.com/maps?q=33.50151113,35.47911107</v>
      </c>
      <c r="I2649" s="7" t="str">
        <f t="shared" si="85"/>
        <v>See on Google Maps</v>
      </c>
    </row>
    <row r="2650" spans="1:9" x14ac:dyDescent="0.25">
      <c r="A2650" s="5">
        <v>33.480058380000003</v>
      </c>
      <c r="B2650" s="5">
        <v>35.388686130000004</v>
      </c>
      <c r="C2650" s="6" t="s">
        <v>4057</v>
      </c>
      <c r="D2650" s="6" t="s">
        <v>6221</v>
      </c>
      <c r="E2650" s="6" t="s">
        <v>6346</v>
      </c>
      <c r="F2650" s="6" t="s">
        <v>6347</v>
      </c>
      <c r="G2650" s="6" t="s">
        <v>6348</v>
      </c>
      <c r="H2650" s="6" t="str">
        <f t="shared" si="84"/>
        <v>http://maps.google.com/maps?q=33.48005838,35.38868613</v>
      </c>
      <c r="I2650" s="7" t="str">
        <f t="shared" si="85"/>
        <v>See on Google Maps</v>
      </c>
    </row>
    <row r="2651" spans="1:9" x14ac:dyDescent="0.25">
      <c r="A2651" s="5">
        <v>33.343333350000002</v>
      </c>
      <c r="B2651" s="5">
        <v>35.298549970000003</v>
      </c>
      <c r="C2651" s="6" t="s">
        <v>4057</v>
      </c>
      <c r="D2651" s="6" t="s">
        <v>6221</v>
      </c>
      <c r="E2651" s="6" t="s">
        <v>354</v>
      </c>
      <c r="F2651" s="6" t="s">
        <v>355</v>
      </c>
      <c r="G2651" s="6" t="s">
        <v>6349</v>
      </c>
      <c r="H2651" s="6" t="str">
        <f t="shared" si="84"/>
        <v>http://maps.google.com/maps?q=33.34333335,35.29854997</v>
      </c>
      <c r="I2651" s="7" t="str">
        <f t="shared" si="85"/>
        <v>See on Google Maps</v>
      </c>
    </row>
    <row r="2652" spans="1:9" x14ac:dyDescent="0.25">
      <c r="A2652" s="5">
        <v>33.4057472</v>
      </c>
      <c r="B2652" s="5">
        <v>35.369966650000002</v>
      </c>
      <c r="C2652" s="6" t="s">
        <v>4057</v>
      </c>
      <c r="D2652" s="6" t="s">
        <v>6221</v>
      </c>
      <c r="E2652" s="6" t="s">
        <v>6350</v>
      </c>
      <c r="F2652" s="6" t="s">
        <v>6351</v>
      </c>
      <c r="G2652" s="6" t="s">
        <v>6352</v>
      </c>
      <c r="H2652" s="6" t="str">
        <f t="shared" si="84"/>
        <v>http://maps.google.com/maps?q=33.4057472,35.36996665</v>
      </c>
      <c r="I2652" s="7" t="str">
        <f t="shared" si="85"/>
        <v>See on Google Maps</v>
      </c>
    </row>
    <row r="2653" spans="1:9" x14ac:dyDescent="0.25">
      <c r="A2653" s="5">
        <v>33.466822190000002</v>
      </c>
      <c r="B2653" s="5">
        <v>35.405813899999998</v>
      </c>
      <c r="C2653" s="6" t="s">
        <v>4057</v>
      </c>
      <c r="D2653" s="6" t="s">
        <v>6221</v>
      </c>
      <c r="E2653" s="6" t="s">
        <v>6353</v>
      </c>
      <c r="F2653" s="6" t="s">
        <v>6354</v>
      </c>
      <c r="G2653" s="6" t="s">
        <v>6355</v>
      </c>
      <c r="H2653" s="6" t="str">
        <f t="shared" si="84"/>
        <v>http://maps.google.com/maps?q=33.46682219,35.4058139</v>
      </c>
      <c r="I2653" s="7" t="str">
        <f t="shared" si="85"/>
        <v>See on Google Maps</v>
      </c>
    </row>
    <row r="2654" spans="1:9" x14ac:dyDescent="0.25">
      <c r="A2654" s="5">
        <v>33.345563890000001</v>
      </c>
      <c r="B2654" s="5">
        <v>35.246925019999999</v>
      </c>
      <c r="C2654" s="6" t="s">
        <v>4057</v>
      </c>
      <c r="D2654" s="6" t="s">
        <v>6221</v>
      </c>
      <c r="E2654" s="6" t="s">
        <v>6356</v>
      </c>
      <c r="F2654" s="6" t="s">
        <v>6357</v>
      </c>
      <c r="G2654" s="6" t="s">
        <v>6358</v>
      </c>
      <c r="H2654" s="6" t="str">
        <f t="shared" si="84"/>
        <v>http://maps.google.com/maps?q=33.34556389,35.24692502</v>
      </c>
      <c r="I2654" s="7" t="str">
        <f t="shared" si="85"/>
        <v>See on Google Maps</v>
      </c>
    </row>
    <row r="2655" spans="1:9" x14ac:dyDescent="0.25">
      <c r="A2655" s="5">
        <v>33.47334437</v>
      </c>
      <c r="B2655" s="5">
        <v>35.363774980000002</v>
      </c>
      <c r="C2655" s="6" t="s">
        <v>4057</v>
      </c>
      <c r="D2655" s="6" t="s">
        <v>6221</v>
      </c>
      <c r="E2655" s="6" t="s">
        <v>6359</v>
      </c>
      <c r="F2655" s="6" t="s">
        <v>6360</v>
      </c>
      <c r="G2655" s="6" t="s">
        <v>6361</v>
      </c>
      <c r="H2655" s="6" t="str">
        <f t="shared" si="84"/>
        <v>http://maps.google.com/maps?q=33.47334437,35.36377498</v>
      </c>
      <c r="I2655" s="7" t="str">
        <f t="shared" si="85"/>
        <v>See on Google Maps</v>
      </c>
    </row>
    <row r="2656" spans="1:9" x14ac:dyDescent="0.25">
      <c r="A2656" s="5">
        <v>33.429552700000002</v>
      </c>
      <c r="B2656" s="5">
        <v>35.321899960000003</v>
      </c>
      <c r="C2656" s="6" t="s">
        <v>4057</v>
      </c>
      <c r="D2656" s="6" t="s">
        <v>6221</v>
      </c>
      <c r="E2656" s="6" t="s">
        <v>6362</v>
      </c>
      <c r="F2656" s="6" t="s">
        <v>6363</v>
      </c>
      <c r="G2656" s="6" t="s">
        <v>6364</v>
      </c>
      <c r="H2656" s="6" t="str">
        <f t="shared" si="84"/>
        <v>http://maps.google.com/maps?q=33.4295527,35.32189996</v>
      </c>
      <c r="I2656" s="7" t="str">
        <f t="shared" si="85"/>
        <v>See on Google Maps</v>
      </c>
    </row>
    <row r="2657" spans="1:9" x14ac:dyDescent="0.25">
      <c r="A2657" s="5">
        <v>33.42750418</v>
      </c>
      <c r="B2657" s="5">
        <v>35.287955080000003</v>
      </c>
      <c r="C2657" s="6" t="s">
        <v>4057</v>
      </c>
      <c r="D2657" s="6" t="s">
        <v>6221</v>
      </c>
      <c r="E2657" s="6" t="s">
        <v>6365</v>
      </c>
      <c r="F2657" s="6" t="s">
        <v>6366</v>
      </c>
      <c r="G2657" s="6" t="s">
        <v>6367</v>
      </c>
      <c r="H2657" s="6" t="str">
        <f t="shared" si="84"/>
        <v>http://maps.google.com/maps?q=33.42750418,35.28795508</v>
      </c>
      <c r="I2657" s="7" t="str">
        <f t="shared" si="85"/>
        <v>See on Google Maps</v>
      </c>
    </row>
    <row r="2658" spans="1:9" x14ac:dyDescent="0.25">
      <c r="A2658" s="5">
        <v>33.492094479999999</v>
      </c>
      <c r="B2658" s="5">
        <v>35.370172199999999</v>
      </c>
      <c r="C2658" s="6" t="s">
        <v>4057</v>
      </c>
      <c r="D2658" s="6" t="s">
        <v>6221</v>
      </c>
      <c r="E2658" s="6" t="s">
        <v>6368</v>
      </c>
      <c r="F2658" s="6" t="s">
        <v>6369</v>
      </c>
      <c r="G2658" s="6" t="s">
        <v>6370</v>
      </c>
      <c r="H2658" s="6" t="str">
        <f t="shared" si="84"/>
        <v>http://maps.google.com/maps?q=33.49209448,35.3701722</v>
      </c>
      <c r="I2658" s="7" t="str">
        <f t="shared" si="85"/>
        <v>See on Google Maps</v>
      </c>
    </row>
    <row r="2659" spans="1:9" x14ac:dyDescent="0.25">
      <c r="A2659" s="5">
        <v>33.457616639999998</v>
      </c>
      <c r="B2659" s="5">
        <v>35.35420834</v>
      </c>
      <c r="C2659" s="6" t="s">
        <v>4057</v>
      </c>
      <c r="D2659" s="6" t="s">
        <v>6221</v>
      </c>
      <c r="E2659" s="6" t="s">
        <v>6371</v>
      </c>
      <c r="F2659" s="6" t="s">
        <v>6372</v>
      </c>
      <c r="G2659" s="6" t="s">
        <v>6373</v>
      </c>
      <c r="H2659" s="6" t="str">
        <f t="shared" si="84"/>
        <v>http://maps.google.com/maps?q=33.45761664,35.35420834</v>
      </c>
      <c r="I2659" s="7" t="str">
        <f t="shared" si="85"/>
        <v>See on Google Maps</v>
      </c>
    </row>
    <row r="2660" spans="1:9" x14ac:dyDescent="0.25">
      <c r="A2660" s="5">
        <v>33.522616210000002</v>
      </c>
      <c r="B2660" s="5">
        <v>35.385447220000003</v>
      </c>
      <c r="C2660" s="6" t="s">
        <v>4057</v>
      </c>
      <c r="D2660" s="6" t="s">
        <v>6221</v>
      </c>
      <c r="E2660" s="6" t="s">
        <v>6374</v>
      </c>
      <c r="F2660" s="6" t="s">
        <v>6375</v>
      </c>
      <c r="G2660" s="6" t="s">
        <v>6376</v>
      </c>
      <c r="H2660" s="6" t="str">
        <f t="shared" si="84"/>
        <v>http://maps.google.com/maps?q=33.52261621,35.38544722</v>
      </c>
      <c r="I2660" s="7" t="str">
        <f t="shared" si="85"/>
        <v>See on Google Maps</v>
      </c>
    </row>
    <row r="2661" spans="1:9" x14ac:dyDescent="0.25">
      <c r="A2661" s="5">
        <v>33.559766600000003</v>
      </c>
      <c r="B2661" s="5">
        <v>35.410944440000002</v>
      </c>
      <c r="C2661" s="6" t="s">
        <v>4057</v>
      </c>
      <c r="D2661" s="6" t="s">
        <v>6221</v>
      </c>
      <c r="E2661" s="6" t="s">
        <v>6377</v>
      </c>
      <c r="F2661" s="6" t="s">
        <v>6378</v>
      </c>
      <c r="G2661" s="6" t="s">
        <v>6379</v>
      </c>
      <c r="H2661" s="6" t="str">
        <f t="shared" si="84"/>
        <v>http://maps.google.com/maps?q=33.5597666,35.41094444</v>
      </c>
      <c r="I2661" s="7" t="str">
        <f t="shared" si="85"/>
        <v>See on Google Maps</v>
      </c>
    </row>
    <row r="2662" spans="1:9" x14ac:dyDescent="0.25">
      <c r="A2662" s="5">
        <v>33.553066520000002</v>
      </c>
      <c r="B2662" s="5">
        <v>35.38362455</v>
      </c>
      <c r="C2662" s="6" t="s">
        <v>4057</v>
      </c>
      <c r="D2662" s="6" t="s">
        <v>6221</v>
      </c>
      <c r="E2662" s="6" t="s">
        <v>6380</v>
      </c>
      <c r="F2662" s="6" t="s">
        <v>6381</v>
      </c>
      <c r="G2662" s="6" t="s">
        <v>6382</v>
      </c>
      <c r="H2662" s="6" t="str">
        <f t="shared" si="84"/>
        <v>http://maps.google.com/maps?q=33.55306652,35.38362455</v>
      </c>
      <c r="I2662" s="7" t="str">
        <f t="shared" si="85"/>
        <v>See on Google Maps</v>
      </c>
    </row>
    <row r="2663" spans="1:9" x14ac:dyDescent="0.25">
      <c r="A2663" s="5">
        <v>33.339552730000001</v>
      </c>
      <c r="B2663" s="5">
        <v>35.278894450000003</v>
      </c>
      <c r="C2663" s="6" t="s">
        <v>4057</v>
      </c>
      <c r="D2663" s="6" t="s">
        <v>6221</v>
      </c>
      <c r="E2663" s="6" t="s">
        <v>6383</v>
      </c>
      <c r="F2663" s="6" t="s">
        <v>6384</v>
      </c>
      <c r="G2663" s="6" t="s">
        <v>6385</v>
      </c>
      <c r="H2663" s="6" t="str">
        <f t="shared" si="84"/>
        <v>http://maps.google.com/maps?q=33.33955273,35.27889445</v>
      </c>
      <c r="I2663" s="7" t="str">
        <f t="shared" si="85"/>
        <v>See on Google Maps</v>
      </c>
    </row>
    <row r="2664" spans="1:9" x14ac:dyDescent="0.25">
      <c r="A2664" s="5">
        <v>33.498172510000003</v>
      </c>
      <c r="B2664" s="5">
        <v>35.372990209999998</v>
      </c>
      <c r="C2664" s="6" t="s">
        <v>4057</v>
      </c>
      <c r="D2664" s="6" t="s">
        <v>6221</v>
      </c>
      <c r="E2664" s="6" t="s">
        <v>6386</v>
      </c>
      <c r="F2664" s="6" t="s">
        <v>6387</v>
      </c>
      <c r="G2664" s="6" t="s">
        <v>6388</v>
      </c>
      <c r="H2664" s="6" t="str">
        <f t="shared" si="84"/>
        <v>http://maps.google.com/maps?q=33.49817251,35.37299021</v>
      </c>
      <c r="I2664" s="7" t="str">
        <f t="shared" si="85"/>
        <v>See on Google Maps</v>
      </c>
    </row>
    <row r="2665" spans="1:9" x14ac:dyDescent="0.25">
      <c r="A2665" s="5">
        <v>33.48274996</v>
      </c>
      <c r="B2665" s="5">
        <v>35.454844430000001</v>
      </c>
      <c r="C2665" s="6" t="s">
        <v>4057</v>
      </c>
      <c r="D2665" s="6" t="s">
        <v>6221</v>
      </c>
      <c r="E2665" s="6" t="s">
        <v>6389</v>
      </c>
      <c r="F2665" s="6" t="s">
        <v>6390</v>
      </c>
      <c r="G2665" s="6" t="s">
        <v>6391</v>
      </c>
      <c r="H2665" s="6" t="str">
        <f t="shared" si="84"/>
        <v>http://maps.google.com/maps?q=33.48274996,35.45484443</v>
      </c>
      <c r="I2665" s="7" t="str">
        <f t="shared" si="85"/>
        <v>See on Google Maps</v>
      </c>
    </row>
    <row r="2666" spans="1:9" x14ac:dyDescent="0.25">
      <c r="A2666" s="5">
        <v>33.462900419999997</v>
      </c>
      <c r="B2666" s="5">
        <v>35.303368759999998</v>
      </c>
      <c r="C2666" s="6" t="s">
        <v>4057</v>
      </c>
      <c r="D2666" s="6" t="s">
        <v>6221</v>
      </c>
      <c r="E2666" s="6" t="s">
        <v>6392</v>
      </c>
      <c r="F2666" s="6" t="s">
        <v>6393</v>
      </c>
      <c r="G2666" s="6" t="s">
        <v>6394</v>
      </c>
      <c r="H2666" s="6" t="str">
        <f t="shared" si="84"/>
        <v>http://maps.google.com/maps?q=33.46290042,35.30336876</v>
      </c>
      <c r="I2666" s="7" t="str">
        <f t="shared" si="85"/>
        <v>See on Google Maps</v>
      </c>
    </row>
    <row r="2667" spans="1:9" x14ac:dyDescent="0.25">
      <c r="A2667" s="5">
        <v>33.484911060000002</v>
      </c>
      <c r="B2667" s="5">
        <v>35.445447199999997</v>
      </c>
      <c r="C2667" s="6" t="s">
        <v>4057</v>
      </c>
      <c r="D2667" s="6" t="s">
        <v>6221</v>
      </c>
      <c r="E2667" s="6" t="s">
        <v>6395</v>
      </c>
      <c r="F2667" s="6" t="s">
        <v>6396</v>
      </c>
      <c r="G2667" s="6" t="s">
        <v>6397</v>
      </c>
      <c r="H2667" s="6" t="str">
        <f t="shared" si="84"/>
        <v>http://maps.google.com/maps?q=33.48491106,35.4454472</v>
      </c>
      <c r="I2667" s="7" t="str">
        <f t="shared" si="85"/>
        <v>See on Google Maps</v>
      </c>
    </row>
    <row r="2668" spans="1:9" x14ac:dyDescent="0.25">
      <c r="A2668" s="5">
        <v>33.35444141</v>
      </c>
      <c r="B2668" s="5">
        <v>35.261555790000003</v>
      </c>
      <c r="C2668" s="6" t="s">
        <v>4057</v>
      </c>
      <c r="D2668" s="6" t="s">
        <v>6221</v>
      </c>
      <c r="E2668" s="6" t="s">
        <v>6398</v>
      </c>
      <c r="F2668" s="6" t="s">
        <v>6399</v>
      </c>
      <c r="G2668" s="6" t="s">
        <v>6400</v>
      </c>
      <c r="H2668" s="6" t="str">
        <f t="shared" si="84"/>
        <v>http://maps.google.com/maps?q=33.35444141,35.26155579</v>
      </c>
      <c r="I2668" s="7" t="str">
        <f t="shared" si="85"/>
        <v>See on Google Maps</v>
      </c>
    </row>
    <row r="2669" spans="1:9" x14ac:dyDescent="0.25">
      <c r="A2669" s="5">
        <v>33.347937350000002</v>
      </c>
      <c r="B2669" s="5">
        <v>35.24662017</v>
      </c>
      <c r="C2669" s="6" t="s">
        <v>4057</v>
      </c>
      <c r="D2669" s="6" t="s">
        <v>6221</v>
      </c>
      <c r="E2669" s="6" t="s">
        <v>6401</v>
      </c>
      <c r="F2669" s="6" t="s">
        <v>6402</v>
      </c>
      <c r="G2669" s="6" t="s">
        <v>6403</v>
      </c>
      <c r="H2669" s="6" t="str">
        <f t="shared" si="84"/>
        <v>http://maps.google.com/maps?q=33.34793735,35.24662017</v>
      </c>
      <c r="I2669" s="7" t="str">
        <f t="shared" si="85"/>
        <v>See on Google Maps</v>
      </c>
    </row>
    <row r="2670" spans="1:9" x14ac:dyDescent="0.25">
      <c r="A2670" s="5">
        <v>33.461675020000001</v>
      </c>
      <c r="B2670" s="5">
        <v>35.364647189999999</v>
      </c>
      <c r="C2670" s="6" t="s">
        <v>4057</v>
      </c>
      <c r="D2670" s="6" t="s">
        <v>6221</v>
      </c>
      <c r="E2670" s="6" t="s">
        <v>6404</v>
      </c>
      <c r="F2670" s="6" t="s">
        <v>6405</v>
      </c>
      <c r="G2670" s="6" t="s">
        <v>6406</v>
      </c>
      <c r="H2670" s="6" t="str">
        <f t="shared" si="84"/>
        <v>http://maps.google.com/maps?q=33.46167502,35.36464719</v>
      </c>
      <c r="I2670" s="7" t="str">
        <f t="shared" si="85"/>
        <v>See on Google Maps</v>
      </c>
    </row>
    <row r="2671" spans="1:9" x14ac:dyDescent="0.25">
      <c r="A2671" s="5">
        <v>33.495383709999999</v>
      </c>
      <c r="B2671" s="5">
        <v>35.353786339999999</v>
      </c>
      <c r="C2671" s="6" t="s">
        <v>4057</v>
      </c>
      <c r="D2671" s="6" t="s">
        <v>6221</v>
      </c>
      <c r="E2671" s="6" t="s">
        <v>6407</v>
      </c>
      <c r="F2671" s="6" t="s">
        <v>6408</v>
      </c>
      <c r="G2671" s="6" t="s">
        <v>6409</v>
      </c>
      <c r="H2671" s="6" t="str">
        <f t="shared" si="84"/>
        <v>http://maps.google.com/maps?q=33.49538371,35.35378634</v>
      </c>
      <c r="I2671" s="7" t="str">
        <f t="shared" si="85"/>
        <v>See on Google Maps</v>
      </c>
    </row>
    <row r="2672" spans="1:9" x14ac:dyDescent="0.25">
      <c r="A2672" s="5">
        <v>33.346766629999998</v>
      </c>
      <c r="B2672" s="5">
        <v>35.26623335</v>
      </c>
      <c r="C2672" s="6" t="s">
        <v>4057</v>
      </c>
      <c r="D2672" s="6" t="s">
        <v>6221</v>
      </c>
      <c r="E2672" s="6" t="s">
        <v>6410</v>
      </c>
      <c r="F2672" s="6" t="s">
        <v>6411</v>
      </c>
      <c r="G2672" s="6" t="s">
        <v>6412</v>
      </c>
      <c r="H2672" s="6" t="str">
        <f t="shared" si="84"/>
        <v>http://maps.google.com/maps?q=33.34676663,35.26623335</v>
      </c>
      <c r="I2672" s="7" t="str">
        <f t="shared" si="85"/>
        <v>See on Google Maps</v>
      </c>
    </row>
    <row r="2673" spans="1:9" x14ac:dyDescent="0.25">
      <c r="A2673" s="5">
        <v>33.360399999999998</v>
      </c>
      <c r="B2673" s="5">
        <v>35.2761</v>
      </c>
      <c r="C2673" s="6" t="s">
        <v>4057</v>
      </c>
      <c r="D2673" s="6" t="s">
        <v>6221</v>
      </c>
      <c r="E2673" s="6" t="s">
        <v>7299</v>
      </c>
      <c r="F2673" s="6"/>
      <c r="G2673" s="6"/>
      <c r="H2673" s="6" t="str">
        <f t="shared" si="84"/>
        <v>http://maps.google.com/maps?q=33.3604,35.2761</v>
      </c>
      <c r="I2673" s="7" t="str">
        <f t="shared" si="85"/>
        <v>See on Google Maps</v>
      </c>
    </row>
    <row r="2674" spans="1:9" x14ac:dyDescent="0.25">
      <c r="A2674" s="5">
        <v>33.411733249999997</v>
      </c>
      <c r="B2674" s="5">
        <v>35.331536130000003</v>
      </c>
      <c r="C2674" s="6" t="s">
        <v>4057</v>
      </c>
      <c r="D2674" s="6" t="s">
        <v>6221</v>
      </c>
      <c r="E2674" s="6" t="s">
        <v>6413</v>
      </c>
      <c r="F2674" s="6" t="s">
        <v>6414</v>
      </c>
      <c r="G2674" s="6" t="s">
        <v>6415</v>
      </c>
      <c r="H2674" s="6" t="str">
        <f t="shared" si="84"/>
        <v>http://maps.google.com/maps?q=33.41173325,35.33153613</v>
      </c>
      <c r="I2674" s="7" t="str">
        <f t="shared" si="85"/>
        <v>See on Google Maps</v>
      </c>
    </row>
    <row r="2675" spans="1:9" x14ac:dyDescent="0.25">
      <c r="A2675" s="5">
        <v>33.36107226</v>
      </c>
      <c r="B2675" s="5">
        <v>35.275325000000002</v>
      </c>
      <c r="C2675" s="6" t="s">
        <v>4057</v>
      </c>
      <c r="D2675" s="6" t="s">
        <v>6221</v>
      </c>
      <c r="E2675" s="6" t="s">
        <v>6416</v>
      </c>
      <c r="F2675" s="6" t="s">
        <v>6417</v>
      </c>
      <c r="G2675" s="6" t="s">
        <v>6418</v>
      </c>
      <c r="H2675" s="6" t="str">
        <f t="shared" si="84"/>
        <v>http://maps.google.com/maps?q=33.36107226,35.275325</v>
      </c>
      <c r="I2675" s="7" t="str">
        <f t="shared" si="85"/>
        <v>See on Google Maps</v>
      </c>
    </row>
    <row r="2676" spans="1:9" x14ac:dyDescent="0.25">
      <c r="A2676" s="5">
        <v>33.443610720000002</v>
      </c>
      <c r="B2676" s="5">
        <v>35.27811535</v>
      </c>
      <c r="C2676" s="6" t="s">
        <v>4057</v>
      </c>
      <c r="D2676" s="6" t="s">
        <v>6221</v>
      </c>
      <c r="E2676" s="6" t="s">
        <v>6419</v>
      </c>
      <c r="F2676" s="6" t="s">
        <v>6420</v>
      </c>
      <c r="G2676" s="6" t="s">
        <v>6421</v>
      </c>
      <c r="H2676" s="6" t="str">
        <f t="shared" si="84"/>
        <v>http://maps.google.com/maps?q=33.44361072,35.27811535</v>
      </c>
      <c r="I2676" s="7" t="str">
        <f t="shared" si="85"/>
        <v>See on Google Maps</v>
      </c>
    </row>
    <row r="2677" spans="1:9" x14ac:dyDescent="0.25">
      <c r="A2677" s="5">
        <v>33.372186059999997</v>
      </c>
      <c r="B2677" s="5">
        <v>35.30873613</v>
      </c>
      <c r="C2677" s="6" t="s">
        <v>4057</v>
      </c>
      <c r="D2677" s="6" t="s">
        <v>6221</v>
      </c>
      <c r="E2677" s="6" t="s">
        <v>6422</v>
      </c>
      <c r="F2677" s="6" t="s">
        <v>6423</v>
      </c>
      <c r="G2677" s="6" t="s">
        <v>6424</v>
      </c>
      <c r="H2677" s="6" t="str">
        <f t="shared" si="84"/>
        <v>http://maps.google.com/maps?q=33.37218606,35.30873613</v>
      </c>
      <c r="I2677" s="7" t="str">
        <f t="shared" si="85"/>
        <v>See on Google Maps</v>
      </c>
    </row>
    <row r="2678" spans="1:9" x14ac:dyDescent="0.25">
      <c r="A2678" s="5">
        <v>33.514197189999997</v>
      </c>
      <c r="B2678" s="5">
        <v>35.401488909999998</v>
      </c>
      <c r="C2678" s="6" t="s">
        <v>4057</v>
      </c>
      <c r="D2678" s="6" t="s">
        <v>6221</v>
      </c>
      <c r="E2678" s="6" t="s">
        <v>6425</v>
      </c>
      <c r="F2678" s="6" t="s">
        <v>6426</v>
      </c>
      <c r="G2678" s="6" t="s">
        <v>6427</v>
      </c>
      <c r="H2678" s="6" t="str">
        <f t="shared" si="84"/>
        <v>http://maps.google.com/maps?q=33.51419719,35.40148891</v>
      </c>
      <c r="I2678" s="7" t="str">
        <f t="shared" si="85"/>
        <v>See on Google Maps</v>
      </c>
    </row>
    <row r="2679" spans="1:9" x14ac:dyDescent="0.25">
      <c r="A2679" s="5">
        <v>33.469563839999999</v>
      </c>
      <c r="B2679" s="5">
        <v>35.35222503</v>
      </c>
      <c r="C2679" s="6" t="s">
        <v>4057</v>
      </c>
      <c r="D2679" s="6" t="s">
        <v>6221</v>
      </c>
      <c r="E2679" s="6" t="s">
        <v>6428</v>
      </c>
      <c r="F2679" s="6" t="s">
        <v>6429</v>
      </c>
      <c r="G2679" s="6" t="s">
        <v>6430</v>
      </c>
      <c r="H2679" s="6" t="str">
        <f t="shared" si="84"/>
        <v>http://maps.google.com/maps?q=33.46956384,35.35222503</v>
      </c>
      <c r="I2679" s="7" t="str">
        <f t="shared" si="85"/>
        <v>See on Google Maps</v>
      </c>
    </row>
    <row r="2680" spans="1:9" x14ac:dyDescent="0.25">
      <c r="A2680" s="5">
        <v>33.387599999999999</v>
      </c>
      <c r="B2680" s="5">
        <v>35.360300000000002</v>
      </c>
      <c r="C2680" s="6" t="s">
        <v>4057</v>
      </c>
      <c r="D2680" s="6" t="s">
        <v>6221</v>
      </c>
      <c r="E2680" s="6" t="s">
        <v>7297</v>
      </c>
      <c r="F2680" s="6"/>
      <c r="G2680" s="6"/>
      <c r="H2680" s="6" t="str">
        <f t="shared" si="84"/>
        <v>http://maps.google.com/maps?q=33.3876,35.3603</v>
      </c>
      <c r="I2680" s="7" t="str">
        <f t="shared" si="85"/>
        <v>See on Google Maps</v>
      </c>
    </row>
    <row r="2681" spans="1:9" x14ac:dyDescent="0.25">
      <c r="A2681" s="5">
        <v>33.487661099999997</v>
      </c>
      <c r="B2681" s="5">
        <v>35.439152759999999</v>
      </c>
      <c r="C2681" s="6" t="s">
        <v>4057</v>
      </c>
      <c r="D2681" s="6" t="s">
        <v>6221</v>
      </c>
      <c r="E2681" s="6" t="s">
        <v>6431</v>
      </c>
      <c r="F2681" s="6" t="s">
        <v>6432</v>
      </c>
      <c r="G2681" s="6" t="s">
        <v>6433</v>
      </c>
      <c r="H2681" s="6" t="str">
        <f t="shared" si="84"/>
        <v>http://maps.google.com/maps?q=33.4876611,35.43915276</v>
      </c>
      <c r="I2681" s="7" t="str">
        <f t="shared" si="85"/>
        <v>See on Google Maps</v>
      </c>
    </row>
    <row r="2682" spans="1:9" x14ac:dyDescent="0.25">
      <c r="A2682" s="5">
        <v>33.50340834</v>
      </c>
      <c r="B2682" s="5">
        <v>35.391544400000001</v>
      </c>
      <c r="C2682" s="6" t="s">
        <v>4057</v>
      </c>
      <c r="D2682" s="6" t="s">
        <v>6221</v>
      </c>
      <c r="E2682" s="6" t="s">
        <v>6434</v>
      </c>
      <c r="F2682" s="6" t="s">
        <v>6435</v>
      </c>
      <c r="G2682" s="6" t="s">
        <v>6436</v>
      </c>
      <c r="H2682" s="6" t="str">
        <f t="shared" si="84"/>
        <v>http://maps.google.com/maps?q=33.50340834,35.3915444</v>
      </c>
      <c r="I2682" s="7" t="str">
        <f t="shared" si="85"/>
        <v>See on Google Maps</v>
      </c>
    </row>
    <row r="2683" spans="1:9" x14ac:dyDescent="0.25">
      <c r="A2683" s="5">
        <v>33.446286030000003</v>
      </c>
      <c r="B2683" s="5">
        <v>35.383272239999997</v>
      </c>
      <c r="C2683" s="6" t="s">
        <v>4057</v>
      </c>
      <c r="D2683" s="6" t="s">
        <v>6221</v>
      </c>
      <c r="E2683" s="6" t="s">
        <v>6437</v>
      </c>
      <c r="F2683" s="6" t="s">
        <v>6438</v>
      </c>
      <c r="G2683" s="6" t="s">
        <v>6439</v>
      </c>
      <c r="H2683" s="6" t="str">
        <f t="shared" si="84"/>
        <v>http://maps.google.com/maps?q=33.44628603,35.38327224</v>
      </c>
      <c r="I2683" s="7" t="str">
        <f t="shared" si="85"/>
        <v>See on Google Maps</v>
      </c>
    </row>
    <row r="2684" spans="1:9" x14ac:dyDescent="0.25">
      <c r="A2684" s="5">
        <v>33.323566700000001</v>
      </c>
      <c r="B2684" s="5">
        <v>35.321324310000001</v>
      </c>
      <c r="C2684" s="6" t="s">
        <v>4057</v>
      </c>
      <c r="D2684" s="6" t="s">
        <v>6221</v>
      </c>
      <c r="E2684" s="6" t="s">
        <v>2354</v>
      </c>
      <c r="F2684" s="6" t="s">
        <v>6440</v>
      </c>
      <c r="G2684" s="6" t="s">
        <v>6441</v>
      </c>
      <c r="H2684" s="6" t="str">
        <f t="shared" si="84"/>
        <v>http://maps.google.com/maps?q=33.3235667,35.32132431</v>
      </c>
      <c r="I2684" s="7" t="str">
        <f t="shared" si="85"/>
        <v>See on Google Maps</v>
      </c>
    </row>
    <row r="2685" spans="1:9" x14ac:dyDescent="0.25">
      <c r="A2685" s="5">
        <v>33.383311159999998</v>
      </c>
      <c r="B2685" s="5">
        <v>35.291197189999998</v>
      </c>
      <c r="C2685" s="6" t="s">
        <v>4057</v>
      </c>
      <c r="D2685" s="6" t="s">
        <v>6221</v>
      </c>
      <c r="E2685" s="6" t="s">
        <v>6442</v>
      </c>
      <c r="F2685" s="6" t="s">
        <v>6443</v>
      </c>
      <c r="G2685" s="6" t="s">
        <v>6444</v>
      </c>
      <c r="H2685" s="6" t="str">
        <f t="shared" si="84"/>
        <v>http://maps.google.com/maps?q=33.38331116,35.29119719</v>
      </c>
      <c r="I2685" s="7" t="str">
        <f t="shared" si="85"/>
        <v>See on Google Maps</v>
      </c>
    </row>
    <row r="2686" spans="1:9" x14ac:dyDescent="0.25">
      <c r="A2686" s="5">
        <v>33.542983329999998</v>
      </c>
      <c r="B2686" s="5">
        <v>35.396591649999998</v>
      </c>
      <c r="C2686" s="6" t="s">
        <v>4057</v>
      </c>
      <c r="D2686" s="6" t="s">
        <v>6221</v>
      </c>
      <c r="E2686" s="6" t="s">
        <v>6445</v>
      </c>
      <c r="F2686" s="6" t="s">
        <v>6446</v>
      </c>
      <c r="G2686" s="6" t="s">
        <v>6447</v>
      </c>
      <c r="H2686" s="6" t="str">
        <f t="shared" si="84"/>
        <v>http://maps.google.com/maps?q=33.54298333,35.39659165</v>
      </c>
      <c r="I2686" s="7" t="str">
        <f t="shared" si="85"/>
        <v>See on Google Maps</v>
      </c>
    </row>
    <row r="2687" spans="1:9" x14ac:dyDescent="0.25">
      <c r="A2687" s="5">
        <v>33.561308279999999</v>
      </c>
      <c r="B2687" s="5">
        <v>35.389000000000003</v>
      </c>
      <c r="C2687" s="6" t="s">
        <v>4057</v>
      </c>
      <c r="D2687" s="6" t="s">
        <v>6221</v>
      </c>
      <c r="E2687" s="6" t="s">
        <v>6448</v>
      </c>
      <c r="F2687" s="6" t="s">
        <v>6449</v>
      </c>
      <c r="G2687" s="6" t="s">
        <v>6450</v>
      </c>
      <c r="H2687" s="6" t="str">
        <f t="shared" si="84"/>
        <v>http://maps.google.com/maps?q=33.56130828,35.389</v>
      </c>
      <c r="I2687" s="7" t="str">
        <f t="shared" si="85"/>
        <v>See on Google Maps</v>
      </c>
    </row>
    <row r="2688" spans="1:9" x14ac:dyDescent="0.25">
      <c r="A2688" s="5">
        <v>33.478666599999997</v>
      </c>
      <c r="B2688" s="5">
        <v>35.349869439999999</v>
      </c>
      <c r="C2688" s="6" t="s">
        <v>4057</v>
      </c>
      <c r="D2688" s="6" t="s">
        <v>6221</v>
      </c>
      <c r="E2688" s="6" t="s">
        <v>6451</v>
      </c>
      <c r="F2688" s="6" t="s">
        <v>6452</v>
      </c>
      <c r="G2688" s="6" t="s">
        <v>6453</v>
      </c>
      <c r="H2688" s="6" t="str">
        <f t="shared" si="84"/>
        <v>http://maps.google.com/maps?q=33.4786666,35.34986944</v>
      </c>
      <c r="I2688" s="7" t="str">
        <f t="shared" si="85"/>
        <v>See on Google Maps</v>
      </c>
    </row>
    <row r="2689" spans="1:9" x14ac:dyDescent="0.25">
      <c r="A2689" s="5">
        <v>33.47119438</v>
      </c>
      <c r="B2689" s="5">
        <v>35.349788889999999</v>
      </c>
      <c r="C2689" s="6" t="s">
        <v>4057</v>
      </c>
      <c r="D2689" s="6" t="s">
        <v>6221</v>
      </c>
      <c r="E2689" s="6" t="s">
        <v>6454</v>
      </c>
      <c r="F2689" s="6" t="s">
        <v>6455</v>
      </c>
      <c r="G2689" s="6" t="s">
        <v>6456</v>
      </c>
      <c r="H2689" s="6" t="str">
        <f t="shared" si="84"/>
        <v>http://maps.google.com/maps?q=33.47119438,35.34978889</v>
      </c>
      <c r="I2689" s="7" t="str">
        <f t="shared" si="85"/>
        <v>See on Google Maps</v>
      </c>
    </row>
    <row r="2690" spans="1:9" x14ac:dyDescent="0.25">
      <c r="A2690" s="5">
        <v>33.387816649999998</v>
      </c>
      <c r="B2690" s="5">
        <v>35.30708611</v>
      </c>
      <c r="C2690" s="6" t="s">
        <v>4057</v>
      </c>
      <c r="D2690" s="6" t="s">
        <v>6221</v>
      </c>
      <c r="E2690" s="6" t="s">
        <v>6460</v>
      </c>
      <c r="F2690" s="6" t="s">
        <v>6461</v>
      </c>
      <c r="G2690" s="6" t="s">
        <v>6462</v>
      </c>
      <c r="H2690" s="6" t="str">
        <f t="shared" si="84"/>
        <v>http://maps.google.com/maps?q=33.38781665,35.30708611</v>
      </c>
      <c r="I2690" s="7" t="str">
        <f t="shared" si="85"/>
        <v>See on Google Maps</v>
      </c>
    </row>
    <row r="2691" spans="1:9" x14ac:dyDescent="0.25">
      <c r="A2691" s="5">
        <v>33.431641620000001</v>
      </c>
      <c r="B2691" s="5">
        <v>35.343897259999999</v>
      </c>
      <c r="C2691" s="6" t="s">
        <v>4057</v>
      </c>
      <c r="D2691" s="6" t="s">
        <v>6221</v>
      </c>
      <c r="E2691" s="6" t="s">
        <v>6463</v>
      </c>
      <c r="F2691" s="6" t="s">
        <v>6464</v>
      </c>
      <c r="G2691" s="6" t="s">
        <v>6465</v>
      </c>
      <c r="H2691" s="6" t="str">
        <f t="shared" ref="H2691:H2754" si="86">CONCATENATE("http://maps.google.com/maps?q=",A2691,",",B2691,"")</f>
        <v>http://maps.google.com/maps?q=33.43164162,35.34389726</v>
      </c>
      <c r="I2691" s="7" t="str">
        <f t="shared" ref="I2691:I2754" si="87">HYPERLINK(H2691, "See on Google Maps")</f>
        <v>See on Google Maps</v>
      </c>
    </row>
    <row r="2692" spans="1:9" x14ac:dyDescent="0.25">
      <c r="A2692" s="5">
        <v>33.502813009999997</v>
      </c>
      <c r="B2692" s="5">
        <v>35.380358829999999</v>
      </c>
      <c r="C2692" s="6" t="s">
        <v>4057</v>
      </c>
      <c r="D2692" s="6" t="s">
        <v>6221</v>
      </c>
      <c r="E2692" s="6" t="s">
        <v>6466</v>
      </c>
      <c r="F2692" s="6" t="s">
        <v>6467</v>
      </c>
      <c r="G2692" s="6" t="s">
        <v>6468</v>
      </c>
      <c r="H2692" s="6" t="str">
        <f t="shared" si="86"/>
        <v>http://maps.google.com/maps?q=33.50281301,35.38035883</v>
      </c>
      <c r="I2692" s="7" t="str">
        <f t="shared" si="87"/>
        <v>See on Google Maps</v>
      </c>
    </row>
    <row r="2693" spans="1:9" x14ac:dyDescent="0.25">
      <c r="A2693" s="5">
        <v>33.508136069999999</v>
      </c>
      <c r="B2693" s="5">
        <v>35.366013889999998</v>
      </c>
      <c r="C2693" s="6" t="s">
        <v>4057</v>
      </c>
      <c r="D2693" s="6" t="s">
        <v>6221</v>
      </c>
      <c r="E2693" s="6" t="s">
        <v>6469</v>
      </c>
      <c r="F2693" s="6" t="s">
        <v>6470</v>
      </c>
      <c r="G2693" s="6" t="s">
        <v>6471</v>
      </c>
      <c r="H2693" s="6" t="str">
        <f t="shared" si="86"/>
        <v>http://maps.google.com/maps?q=33.50813607,35.36601389</v>
      </c>
      <c r="I2693" s="7" t="str">
        <f t="shared" si="87"/>
        <v>See on Google Maps</v>
      </c>
    </row>
    <row r="2694" spans="1:9" x14ac:dyDescent="0.25">
      <c r="A2694" s="5">
        <v>33.566741690000001</v>
      </c>
      <c r="B2694" s="5">
        <v>35.388063899999999</v>
      </c>
      <c r="C2694" s="6" t="s">
        <v>4057</v>
      </c>
      <c r="D2694" s="6" t="s">
        <v>6221</v>
      </c>
      <c r="E2694" s="6" t="s">
        <v>6472</v>
      </c>
      <c r="F2694" s="6" t="s">
        <v>6473</v>
      </c>
      <c r="G2694" s="6" t="s">
        <v>6474</v>
      </c>
      <c r="H2694" s="6" t="str">
        <f t="shared" si="86"/>
        <v>http://maps.google.com/maps?q=33.56674169,35.3880639</v>
      </c>
      <c r="I2694" s="7" t="str">
        <f t="shared" si="87"/>
        <v>See on Google Maps</v>
      </c>
    </row>
    <row r="2695" spans="1:9" x14ac:dyDescent="0.25">
      <c r="A2695" s="5">
        <v>33.479886100000002</v>
      </c>
      <c r="B2695" s="5">
        <v>35.399580559999997</v>
      </c>
      <c r="C2695" s="6" t="s">
        <v>4057</v>
      </c>
      <c r="D2695" s="6" t="s">
        <v>6221</v>
      </c>
      <c r="E2695" s="6" t="s">
        <v>3981</v>
      </c>
      <c r="F2695" s="6" t="s">
        <v>6475</v>
      </c>
      <c r="G2695" s="6" t="s">
        <v>6476</v>
      </c>
      <c r="H2695" s="6" t="str">
        <f t="shared" si="86"/>
        <v>http://maps.google.com/maps?q=33.4798861,35.39958056</v>
      </c>
      <c r="I2695" s="7" t="str">
        <f t="shared" si="87"/>
        <v>See on Google Maps</v>
      </c>
    </row>
    <row r="2696" spans="1:9" x14ac:dyDescent="0.25">
      <c r="A2696" s="5">
        <v>33.538577770000003</v>
      </c>
      <c r="B2696" s="5">
        <v>35.416266669999999</v>
      </c>
      <c r="C2696" s="6" t="s">
        <v>4057</v>
      </c>
      <c r="D2696" s="6" t="s">
        <v>6221</v>
      </c>
      <c r="E2696" s="6" t="s">
        <v>1877</v>
      </c>
      <c r="F2696" s="6" t="s">
        <v>6477</v>
      </c>
      <c r="G2696" s="6" t="s">
        <v>6478</v>
      </c>
      <c r="H2696" s="6" t="str">
        <f t="shared" si="86"/>
        <v>http://maps.google.com/maps?q=33.53857777,35.41626667</v>
      </c>
      <c r="I2696" s="7" t="str">
        <f t="shared" si="87"/>
        <v>See on Google Maps</v>
      </c>
    </row>
    <row r="2697" spans="1:9" x14ac:dyDescent="0.25">
      <c r="A2697" s="5">
        <v>33.523427750000003</v>
      </c>
      <c r="B2697" s="5">
        <v>35.49228059</v>
      </c>
      <c r="C2697" s="6" t="s">
        <v>4057</v>
      </c>
      <c r="D2697" s="6" t="s">
        <v>6221</v>
      </c>
      <c r="E2697" s="6" t="s">
        <v>6479</v>
      </c>
      <c r="F2697" s="6" t="s">
        <v>6480</v>
      </c>
      <c r="G2697" s="6" t="s">
        <v>6481</v>
      </c>
      <c r="H2697" s="6" t="str">
        <f t="shared" si="86"/>
        <v>http://maps.google.com/maps?q=33.52342775,35.49228059</v>
      </c>
      <c r="I2697" s="7" t="str">
        <f t="shared" si="87"/>
        <v>See on Google Maps</v>
      </c>
    </row>
    <row r="2698" spans="1:9" x14ac:dyDescent="0.25">
      <c r="A2698" s="5">
        <v>33.562602810000001</v>
      </c>
      <c r="B2698" s="5">
        <v>35.367788840000003</v>
      </c>
      <c r="C2698" s="6" t="s">
        <v>4057</v>
      </c>
      <c r="D2698" s="6" t="s">
        <v>6221</v>
      </c>
      <c r="E2698" s="6" t="s">
        <v>6221</v>
      </c>
      <c r="F2698" s="6" t="s">
        <v>6221</v>
      </c>
      <c r="G2698" s="6" t="s">
        <v>6499</v>
      </c>
      <c r="H2698" s="6" t="str">
        <f t="shared" si="86"/>
        <v>http://maps.google.com/maps?q=33.56260281,35.36778884</v>
      </c>
      <c r="I2698" s="7" t="str">
        <f t="shared" si="87"/>
        <v>See on Google Maps</v>
      </c>
    </row>
    <row r="2699" spans="1:9" x14ac:dyDescent="0.25">
      <c r="A2699" s="5">
        <v>33.435738870000002</v>
      </c>
      <c r="B2699" s="5">
        <v>35.282733329999999</v>
      </c>
      <c r="C2699" s="6" t="s">
        <v>4057</v>
      </c>
      <c r="D2699" s="6" t="s">
        <v>6221</v>
      </c>
      <c r="E2699" s="6" t="s">
        <v>6482</v>
      </c>
      <c r="F2699" s="6" t="s">
        <v>6483</v>
      </c>
      <c r="G2699" s="6" t="s">
        <v>6484</v>
      </c>
      <c r="H2699" s="6" t="str">
        <f t="shared" si="86"/>
        <v>http://maps.google.com/maps?q=33.43573887,35.28273333</v>
      </c>
      <c r="I2699" s="7" t="str">
        <f t="shared" si="87"/>
        <v>See on Google Maps</v>
      </c>
    </row>
    <row r="2700" spans="1:9" x14ac:dyDescent="0.25">
      <c r="A2700" s="5">
        <v>33.559858349999999</v>
      </c>
      <c r="B2700" s="5">
        <v>35.42294725</v>
      </c>
      <c r="C2700" s="6" t="s">
        <v>4057</v>
      </c>
      <c r="D2700" s="6" t="s">
        <v>6221</v>
      </c>
      <c r="E2700" s="6" t="s">
        <v>6485</v>
      </c>
      <c r="F2700" s="6" t="s">
        <v>6486</v>
      </c>
      <c r="G2700" s="6" t="s">
        <v>6487</v>
      </c>
      <c r="H2700" s="6" t="str">
        <f t="shared" si="86"/>
        <v>http://maps.google.com/maps?q=33.55985835,35.42294725</v>
      </c>
      <c r="I2700" s="7" t="str">
        <f t="shared" si="87"/>
        <v>See on Google Maps</v>
      </c>
    </row>
    <row r="2701" spans="1:9" x14ac:dyDescent="0.25">
      <c r="A2701" s="5">
        <v>33.385800000000003</v>
      </c>
      <c r="B2701" s="5">
        <v>35.305500000000002</v>
      </c>
      <c r="C2701" s="6" t="s">
        <v>4057</v>
      </c>
      <c r="D2701" s="6" t="s">
        <v>6221</v>
      </c>
      <c r="E2701" s="6" t="s">
        <v>7298</v>
      </c>
      <c r="F2701" s="6"/>
      <c r="G2701" s="6"/>
      <c r="H2701" s="6" t="str">
        <f t="shared" si="86"/>
        <v>http://maps.google.com/maps?q=33.3858,35.3055</v>
      </c>
      <c r="I2701" s="7" t="str">
        <f t="shared" si="87"/>
        <v>See on Google Maps</v>
      </c>
    </row>
    <row r="2702" spans="1:9" x14ac:dyDescent="0.25">
      <c r="A2702" s="5">
        <v>33.449825050000001</v>
      </c>
      <c r="B2702" s="5">
        <v>35.294858300000001</v>
      </c>
      <c r="C2702" s="6" t="s">
        <v>4057</v>
      </c>
      <c r="D2702" s="6" t="s">
        <v>6221</v>
      </c>
      <c r="E2702" s="6" t="s">
        <v>6488</v>
      </c>
      <c r="F2702" s="6" t="s">
        <v>6488</v>
      </c>
      <c r="G2702" s="6" t="s">
        <v>6489</v>
      </c>
      <c r="H2702" s="6" t="str">
        <f t="shared" si="86"/>
        <v>http://maps.google.com/maps?q=33.44982505,35.2948583</v>
      </c>
      <c r="I2702" s="7" t="str">
        <f t="shared" si="87"/>
        <v>See on Google Maps</v>
      </c>
    </row>
    <row r="2703" spans="1:9" x14ac:dyDescent="0.25">
      <c r="A2703" s="5">
        <v>33.392738870000002</v>
      </c>
      <c r="B2703" s="5">
        <v>35.275774970000001</v>
      </c>
      <c r="C2703" s="6" t="s">
        <v>4057</v>
      </c>
      <c r="D2703" s="6" t="s">
        <v>6221</v>
      </c>
      <c r="E2703" s="6" t="s">
        <v>6490</v>
      </c>
      <c r="F2703" s="6" t="s">
        <v>6491</v>
      </c>
      <c r="G2703" s="6" t="s">
        <v>6492</v>
      </c>
      <c r="H2703" s="6" t="str">
        <f t="shared" si="86"/>
        <v>http://maps.google.com/maps?q=33.39273887,35.27577497</v>
      </c>
      <c r="I2703" s="7" t="str">
        <f t="shared" si="87"/>
        <v>See on Google Maps</v>
      </c>
    </row>
    <row r="2704" spans="1:9" x14ac:dyDescent="0.25">
      <c r="A2704" s="5">
        <v>33.537936100000003</v>
      </c>
      <c r="B2704" s="5">
        <v>35.388494399999999</v>
      </c>
      <c r="C2704" s="6" t="s">
        <v>4057</v>
      </c>
      <c r="D2704" s="6" t="s">
        <v>6221</v>
      </c>
      <c r="E2704" s="6" t="s">
        <v>6493</v>
      </c>
      <c r="F2704" s="6" t="s">
        <v>6494</v>
      </c>
      <c r="G2704" s="6" t="s">
        <v>6495</v>
      </c>
      <c r="H2704" s="6" t="str">
        <f t="shared" si="86"/>
        <v>http://maps.google.com/maps?q=33.5379361,35.3884944</v>
      </c>
      <c r="I2704" s="7" t="str">
        <f t="shared" si="87"/>
        <v>See on Google Maps</v>
      </c>
    </row>
    <row r="2705" spans="1:9" x14ac:dyDescent="0.25">
      <c r="A2705" s="5">
        <v>33.507611130000001</v>
      </c>
      <c r="B2705" s="5">
        <v>35.49678608</v>
      </c>
      <c r="C2705" s="6" t="s">
        <v>4057</v>
      </c>
      <c r="D2705" s="6" t="s">
        <v>6221</v>
      </c>
      <c r="E2705" s="6" t="s">
        <v>6496</v>
      </c>
      <c r="F2705" s="6" t="s">
        <v>6497</v>
      </c>
      <c r="G2705" s="6" t="s">
        <v>6498</v>
      </c>
      <c r="H2705" s="6" t="str">
        <f t="shared" si="86"/>
        <v>http://maps.google.com/maps?q=33.50761113,35.49678608</v>
      </c>
      <c r="I2705" s="7" t="str">
        <f t="shared" si="87"/>
        <v>See on Google Maps</v>
      </c>
    </row>
    <row r="2706" spans="1:9" x14ac:dyDescent="0.25">
      <c r="A2706" s="5">
        <v>33.384652729999999</v>
      </c>
      <c r="B2706" s="5">
        <v>35.35916667</v>
      </c>
      <c r="C2706" s="6" t="s">
        <v>4057</v>
      </c>
      <c r="D2706" s="6" t="s">
        <v>6221</v>
      </c>
      <c r="E2706" s="6" t="s">
        <v>6500</v>
      </c>
      <c r="F2706" s="6" t="s">
        <v>6501</v>
      </c>
      <c r="G2706" s="6" t="s">
        <v>6502</v>
      </c>
      <c r="H2706" s="6" t="str">
        <f t="shared" si="86"/>
        <v>http://maps.google.com/maps?q=33.38465273,35.35916667</v>
      </c>
      <c r="I2706" s="7" t="str">
        <f t="shared" si="87"/>
        <v>See on Google Maps</v>
      </c>
    </row>
    <row r="2707" spans="1:9" x14ac:dyDescent="0.25">
      <c r="A2707" s="5">
        <v>33.459949969999997</v>
      </c>
      <c r="B2707" s="5">
        <v>35.331633289999999</v>
      </c>
      <c r="C2707" s="6" t="s">
        <v>4057</v>
      </c>
      <c r="D2707" s="6" t="s">
        <v>6221</v>
      </c>
      <c r="E2707" s="6" t="s">
        <v>6503</v>
      </c>
      <c r="F2707" s="6" t="s">
        <v>6504</v>
      </c>
      <c r="G2707" s="6" t="s">
        <v>6505</v>
      </c>
      <c r="H2707" s="6" t="str">
        <f t="shared" si="86"/>
        <v>http://maps.google.com/maps?q=33.45994997,35.33163329</v>
      </c>
      <c r="I2707" s="7" t="str">
        <f t="shared" si="87"/>
        <v>See on Google Maps</v>
      </c>
    </row>
    <row r="2708" spans="1:9" x14ac:dyDescent="0.25">
      <c r="A2708" s="5">
        <v>33.515958259999998</v>
      </c>
      <c r="B2708" s="5">
        <v>35.412199979999997</v>
      </c>
      <c r="C2708" s="6" t="s">
        <v>4057</v>
      </c>
      <c r="D2708" s="6" t="s">
        <v>6221</v>
      </c>
      <c r="E2708" s="6" t="s">
        <v>6506</v>
      </c>
      <c r="F2708" s="6" t="s">
        <v>6507</v>
      </c>
      <c r="G2708" s="6" t="s">
        <v>6508</v>
      </c>
      <c r="H2708" s="6" t="str">
        <f t="shared" si="86"/>
        <v>http://maps.google.com/maps?q=33.51595826,35.41219998</v>
      </c>
      <c r="I2708" s="7" t="str">
        <f t="shared" si="87"/>
        <v>See on Google Maps</v>
      </c>
    </row>
    <row r="2709" spans="1:9" x14ac:dyDescent="0.25">
      <c r="A2709" s="5">
        <v>33.444713890000003</v>
      </c>
      <c r="B2709" s="5">
        <v>35.342913850000002</v>
      </c>
      <c r="C2709" s="6" t="s">
        <v>4057</v>
      </c>
      <c r="D2709" s="6" t="s">
        <v>6221</v>
      </c>
      <c r="E2709" s="6" t="s">
        <v>6509</v>
      </c>
      <c r="F2709" s="6" t="s">
        <v>6510</v>
      </c>
      <c r="G2709" s="6" t="s">
        <v>6511</v>
      </c>
      <c r="H2709" s="6" t="str">
        <f t="shared" si="86"/>
        <v>http://maps.google.com/maps?q=33.44471389,35.34291385</v>
      </c>
      <c r="I2709" s="7" t="str">
        <f t="shared" si="87"/>
        <v>See on Google Maps</v>
      </c>
    </row>
    <row r="2710" spans="1:9" x14ac:dyDescent="0.25">
      <c r="A2710" s="5">
        <v>33.437552750000002</v>
      </c>
      <c r="B2710" s="5">
        <v>35.371208299999999</v>
      </c>
      <c r="C2710" s="6" t="s">
        <v>4057</v>
      </c>
      <c r="D2710" s="6" t="s">
        <v>6221</v>
      </c>
      <c r="E2710" s="6" t="s">
        <v>6512</v>
      </c>
      <c r="F2710" s="6" t="s">
        <v>6513</v>
      </c>
      <c r="G2710" s="6" t="s">
        <v>6514</v>
      </c>
      <c r="H2710" s="6" t="str">
        <f t="shared" si="86"/>
        <v>http://maps.google.com/maps?q=33.43755275,35.3712083</v>
      </c>
      <c r="I2710" s="7" t="str">
        <f t="shared" si="87"/>
        <v>See on Google Maps</v>
      </c>
    </row>
    <row r="2711" spans="1:9" x14ac:dyDescent="0.25">
      <c r="A2711" s="5">
        <v>33.57120673</v>
      </c>
      <c r="B2711" s="5">
        <v>35.381759099999996</v>
      </c>
      <c r="C2711" s="6" t="s">
        <v>4057</v>
      </c>
      <c r="D2711" s="6" t="s">
        <v>6221</v>
      </c>
      <c r="E2711" s="6" t="s">
        <v>6457</v>
      </c>
      <c r="F2711" s="6" t="s">
        <v>6458</v>
      </c>
      <c r="G2711" s="6" t="s">
        <v>6459</v>
      </c>
      <c r="H2711" s="6" t="str">
        <f t="shared" si="86"/>
        <v>http://maps.google.com/maps?q=33.57120673,35.3817591</v>
      </c>
      <c r="I2711" s="7" t="str">
        <f t="shared" si="87"/>
        <v>See on Google Maps</v>
      </c>
    </row>
    <row r="2712" spans="1:9" x14ac:dyDescent="0.25">
      <c r="A2712" s="5">
        <v>33.525461139999997</v>
      </c>
      <c r="B2712" s="5">
        <v>35.401141619999997</v>
      </c>
      <c r="C2712" s="6" t="s">
        <v>4057</v>
      </c>
      <c r="D2712" s="6" t="s">
        <v>6221</v>
      </c>
      <c r="E2712" s="6" t="s">
        <v>6515</v>
      </c>
      <c r="F2712" s="6" t="s">
        <v>6516</v>
      </c>
      <c r="G2712" s="6" t="s">
        <v>6517</v>
      </c>
      <c r="H2712" s="6" t="str">
        <f t="shared" si="86"/>
        <v>http://maps.google.com/maps?q=33.52546114,35.40114162</v>
      </c>
      <c r="I2712" s="7" t="str">
        <f t="shared" si="87"/>
        <v>See on Google Maps</v>
      </c>
    </row>
    <row r="2713" spans="1:9" x14ac:dyDescent="0.25">
      <c r="A2713" s="5">
        <v>33.526063899999997</v>
      </c>
      <c r="B2713" s="5">
        <v>35.38962222</v>
      </c>
      <c r="C2713" s="6" t="s">
        <v>4057</v>
      </c>
      <c r="D2713" s="6" t="s">
        <v>6221</v>
      </c>
      <c r="E2713" s="6" t="s">
        <v>6518</v>
      </c>
      <c r="F2713" s="6" t="s">
        <v>6519</v>
      </c>
      <c r="G2713" s="6" t="s">
        <v>6520</v>
      </c>
      <c r="H2713" s="6" t="str">
        <f t="shared" si="86"/>
        <v>http://maps.google.com/maps?q=33.5260639,35.38962222</v>
      </c>
      <c r="I2713" s="7" t="str">
        <f t="shared" si="87"/>
        <v>See on Google Maps</v>
      </c>
    </row>
    <row r="2714" spans="1:9" x14ac:dyDescent="0.25">
      <c r="A2714" s="5">
        <v>33.501602699999999</v>
      </c>
      <c r="B2714" s="5">
        <v>35.399791620000002</v>
      </c>
      <c r="C2714" s="6" t="s">
        <v>4057</v>
      </c>
      <c r="D2714" s="6" t="s">
        <v>6221</v>
      </c>
      <c r="E2714" s="6" t="s">
        <v>6521</v>
      </c>
      <c r="F2714" s="6" t="s">
        <v>6522</v>
      </c>
      <c r="G2714" s="6" t="s">
        <v>6523</v>
      </c>
      <c r="H2714" s="6" t="str">
        <f t="shared" si="86"/>
        <v>http://maps.google.com/maps?q=33.5016027,35.39979162</v>
      </c>
      <c r="I2714" s="7" t="str">
        <f t="shared" si="87"/>
        <v>See on Google Maps</v>
      </c>
    </row>
    <row r="2715" spans="1:9" x14ac:dyDescent="0.25">
      <c r="A2715" s="5">
        <v>33.342083299999999</v>
      </c>
      <c r="B2715" s="5">
        <v>35.331747219999997</v>
      </c>
      <c r="C2715" s="6" t="s">
        <v>4057</v>
      </c>
      <c r="D2715" s="6" t="s">
        <v>6221</v>
      </c>
      <c r="E2715" s="6" t="s">
        <v>6524</v>
      </c>
      <c r="F2715" s="6" t="s">
        <v>6525</v>
      </c>
      <c r="G2715" s="6" t="s">
        <v>6526</v>
      </c>
      <c r="H2715" s="6" t="str">
        <f t="shared" si="86"/>
        <v>http://maps.google.com/maps?q=33.3420833,35.33174722</v>
      </c>
      <c r="I2715" s="7" t="str">
        <f t="shared" si="87"/>
        <v>See on Google Maps</v>
      </c>
    </row>
    <row r="2716" spans="1:9" x14ac:dyDescent="0.25">
      <c r="A2716" s="5">
        <v>33.298511140000002</v>
      </c>
      <c r="B2716" s="5">
        <v>35.282169420000002</v>
      </c>
      <c r="C2716" s="6" t="s">
        <v>4057</v>
      </c>
      <c r="D2716" s="6" t="s">
        <v>6836</v>
      </c>
      <c r="E2716" s="6" t="s">
        <v>6837</v>
      </c>
      <c r="F2716" s="6" t="s">
        <v>6838</v>
      </c>
      <c r="G2716" s="6" t="s">
        <v>6839</v>
      </c>
      <c r="H2716" s="6" t="str">
        <f t="shared" si="86"/>
        <v>http://maps.google.com/maps?q=33.29851114,35.28216942</v>
      </c>
      <c r="I2716" s="7" t="str">
        <f t="shared" si="87"/>
        <v>See on Google Maps</v>
      </c>
    </row>
    <row r="2717" spans="1:9" x14ac:dyDescent="0.25">
      <c r="A2717" s="5">
        <v>33.22751667</v>
      </c>
      <c r="B2717" s="5">
        <v>35.30558053</v>
      </c>
      <c r="C2717" s="6" t="s">
        <v>4057</v>
      </c>
      <c r="D2717" s="6" t="s">
        <v>6836</v>
      </c>
      <c r="E2717" s="6" t="s">
        <v>6840</v>
      </c>
      <c r="F2717" s="6" t="s">
        <v>6841</v>
      </c>
      <c r="G2717" s="6" t="s">
        <v>6842</v>
      </c>
      <c r="H2717" s="6" t="str">
        <f t="shared" si="86"/>
        <v>http://maps.google.com/maps?q=33.22751667,35.30558053</v>
      </c>
      <c r="I2717" s="7" t="str">
        <f t="shared" si="87"/>
        <v>See on Google Maps</v>
      </c>
    </row>
    <row r="2718" spans="1:9" x14ac:dyDescent="0.25">
      <c r="A2718" s="5">
        <v>33.104055539999997</v>
      </c>
      <c r="B2718" s="5">
        <v>35.179933329999997</v>
      </c>
      <c r="C2718" s="6" t="s">
        <v>4057</v>
      </c>
      <c r="D2718" s="6" t="s">
        <v>6836</v>
      </c>
      <c r="E2718" s="6" t="s">
        <v>6843</v>
      </c>
      <c r="F2718" s="6" t="s">
        <v>6843</v>
      </c>
      <c r="G2718" s="6" t="s">
        <v>6844</v>
      </c>
      <c r="H2718" s="6" t="str">
        <f t="shared" si="86"/>
        <v>http://maps.google.com/maps?q=33.10405554,35.17993333</v>
      </c>
      <c r="I2718" s="7" t="str">
        <f t="shared" si="87"/>
        <v>See on Google Maps</v>
      </c>
    </row>
    <row r="2719" spans="1:9" x14ac:dyDescent="0.25">
      <c r="A2719" s="5">
        <v>33.19333881</v>
      </c>
      <c r="B2719" s="5">
        <v>35.242886089999999</v>
      </c>
      <c r="C2719" s="6" t="s">
        <v>4057</v>
      </c>
      <c r="D2719" s="6" t="s">
        <v>6836</v>
      </c>
      <c r="E2719" s="6" t="s">
        <v>6845</v>
      </c>
      <c r="F2719" s="6" t="s">
        <v>6846</v>
      </c>
      <c r="G2719" s="6" t="s">
        <v>6847</v>
      </c>
      <c r="H2719" s="6" t="str">
        <f t="shared" si="86"/>
        <v>http://maps.google.com/maps?q=33.19333881,35.24288609</v>
      </c>
      <c r="I2719" s="7" t="str">
        <f t="shared" si="87"/>
        <v>See on Google Maps</v>
      </c>
    </row>
    <row r="2720" spans="1:9" x14ac:dyDescent="0.25">
      <c r="A2720" s="5">
        <v>33.278625359999999</v>
      </c>
      <c r="B2720" s="5">
        <v>35.245411269999998</v>
      </c>
      <c r="C2720" s="6" t="s">
        <v>4057</v>
      </c>
      <c r="D2720" s="6" t="s">
        <v>6836</v>
      </c>
      <c r="E2720" s="6" t="s">
        <v>6848</v>
      </c>
      <c r="F2720" s="6" t="s">
        <v>6849</v>
      </c>
      <c r="G2720" s="6" t="s">
        <v>6850</v>
      </c>
      <c r="H2720" s="6" t="str">
        <f t="shared" si="86"/>
        <v>http://maps.google.com/maps?q=33.27862536,35.24541127</v>
      </c>
      <c r="I2720" s="7" t="str">
        <f t="shared" si="87"/>
        <v>See on Google Maps</v>
      </c>
    </row>
    <row r="2721" spans="1:9" x14ac:dyDescent="0.25">
      <c r="A2721" s="5">
        <v>33.179372180000001</v>
      </c>
      <c r="B2721" s="5">
        <v>35.226225020000001</v>
      </c>
      <c r="C2721" s="6" t="s">
        <v>4057</v>
      </c>
      <c r="D2721" s="6" t="s">
        <v>6836</v>
      </c>
      <c r="E2721" s="6" t="s">
        <v>6851</v>
      </c>
      <c r="F2721" s="6" t="s">
        <v>6852</v>
      </c>
      <c r="G2721" s="6" t="s">
        <v>6853</v>
      </c>
      <c r="H2721" s="6" t="str">
        <f t="shared" si="86"/>
        <v>http://maps.google.com/maps?q=33.17937218,35.22622502</v>
      </c>
      <c r="I2721" s="7" t="str">
        <f t="shared" si="87"/>
        <v>See on Google Maps</v>
      </c>
    </row>
    <row r="2722" spans="1:9" x14ac:dyDescent="0.25">
      <c r="A2722" s="5">
        <v>33.128091679999997</v>
      </c>
      <c r="B2722" s="5">
        <v>35.211402769999999</v>
      </c>
      <c r="C2722" s="6" t="s">
        <v>4057</v>
      </c>
      <c r="D2722" s="6" t="s">
        <v>6836</v>
      </c>
      <c r="E2722" s="6" t="s">
        <v>6854</v>
      </c>
      <c r="F2722" s="6" t="s">
        <v>6855</v>
      </c>
      <c r="G2722" s="6" t="s">
        <v>6856</v>
      </c>
      <c r="H2722" s="6" t="str">
        <f t="shared" si="86"/>
        <v>http://maps.google.com/maps?q=33.12809168,35.21140277</v>
      </c>
      <c r="I2722" s="7" t="str">
        <f t="shared" si="87"/>
        <v>See on Google Maps</v>
      </c>
    </row>
    <row r="2723" spans="1:9" x14ac:dyDescent="0.25">
      <c r="A2723" s="5">
        <v>33.317269430000003</v>
      </c>
      <c r="B2723" s="5">
        <v>35.2690056</v>
      </c>
      <c r="C2723" s="6" t="s">
        <v>4057</v>
      </c>
      <c r="D2723" s="6" t="s">
        <v>6836</v>
      </c>
      <c r="E2723" s="6" t="s">
        <v>6857</v>
      </c>
      <c r="F2723" s="6" t="s">
        <v>6858</v>
      </c>
      <c r="G2723" s="6" t="s">
        <v>6859</v>
      </c>
      <c r="H2723" s="6" t="str">
        <f t="shared" si="86"/>
        <v>http://maps.google.com/maps?q=33.31726943,35.2690056</v>
      </c>
      <c r="I2723" s="7" t="str">
        <f t="shared" si="87"/>
        <v>See on Google Maps</v>
      </c>
    </row>
    <row r="2724" spans="1:9" x14ac:dyDescent="0.25">
      <c r="A2724" s="5">
        <v>33.23347502</v>
      </c>
      <c r="B2724" s="5">
        <v>35.26925</v>
      </c>
      <c r="C2724" s="6" t="s">
        <v>4057</v>
      </c>
      <c r="D2724" s="6" t="s">
        <v>6836</v>
      </c>
      <c r="E2724" s="6" t="s">
        <v>6860</v>
      </c>
      <c r="F2724" s="6" t="s">
        <v>6861</v>
      </c>
      <c r="G2724" s="6" t="s">
        <v>6862</v>
      </c>
      <c r="H2724" s="6" t="str">
        <f t="shared" si="86"/>
        <v>http://maps.google.com/maps?q=33.23347502,35.26925</v>
      </c>
      <c r="I2724" s="7" t="str">
        <f t="shared" si="87"/>
        <v>See on Google Maps</v>
      </c>
    </row>
    <row r="2725" spans="1:9" x14ac:dyDescent="0.25">
      <c r="A2725" s="5">
        <v>33.282869359999999</v>
      </c>
      <c r="B2725" s="5">
        <v>35.376077770000002</v>
      </c>
      <c r="C2725" s="6" t="s">
        <v>4057</v>
      </c>
      <c r="D2725" s="6" t="s">
        <v>6836</v>
      </c>
      <c r="E2725" s="6" t="s">
        <v>6863</v>
      </c>
      <c r="F2725" s="6" t="s">
        <v>6864</v>
      </c>
      <c r="G2725" s="6" t="s">
        <v>6865</v>
      </c>
      <c r="H2725" s="6" t="str">
        <f t="shared" si="86"/>
        <v>http://maps.google.com/maps?q=33.28286936,35.37607777</v>
      </c>
      <c r="I2725" s="7" t="str">
        <f t="shared" si="87"/>
        <v>See on Google Maps</v>
      </c>
    </row>
    <row r="2726" spans="1:9" x14ac:dyDescent="0.25">
      <c r="A2726" s="5">
        <v>33.260813849999998</v>
      </c>
      <c r="B2726" s="5">
        <v>35.366019469999998</v>
      </c>
      <c r="C2726" s="6" t="s">
        <v>4057</v>
      </c>
      <c r="D2726" s="6" t="s">
        <v>6836</v>
      </c>
      <c r="E2726" s="6" t="s">
        <v>6866</v>
      </c>
      <c r="F2726" s="6" t="s">
        <v>6867</v>
      </c>
      <c r="G2726" s="6" t="s">
        <v>6868</v>
      </c>
      <c r="H2726" s="6" t="str">
        <f t="shared" si="86"/>
        <v>http://maps.google.com/maps?q=33.26081385,35.36601947</v>
      </c>
      <c r="I2726" s="7" t="str">
        <f t="shared" si="87"/>
        <v>See on Google Maps</v>
      </c>
    </row>
    <row r="2727" spans="1:9" x14ac:dyDescent="0.25">
      <c r="A2727" s="5">
        <v>33.272880479999998</v>
      </c>
      <c r="B2727" s="5">
        <v>35.35185559</v>
      </c>
      <c r="C2727" s="6" t="s">
        <v>4057</v>
      </c>
      <c r="D2727" s="6" t="s">
        <v>6836</v>
      </c>
      <c r="E2727" s="6" t="s">
        <v>6869</v>
      </c>
      <c r="F2727" s="6" t="s">
        <v>6870</v>
      </c>
      <c r="G2727" s="6" t="s">
        <v>6871</v>
      </c>
      <c r="H2727" s="6" t="str">
        <f t="shared" si="86"/>
        <v>http://maps.google.com/maps?q=33.27288048,35.35185559</v>
      </c>
      <c r="I2727" s="7" t="str">
        <f t="shared" si="87"/>
        <v>See on Google Maps</v>
      </c>
    </row>
    <row r="2728" spans="1:9" x14ac:dyDescent="0.25">
      <c r="A2728" s="5">
        <v>33.22539725</v>
      </c>
      <c r="B2728" s="5">
        <v>35.254424980000003</v>
      </c>
      <c r="C2728" s="6" t="s">
        <v>4057</v>
      </c>
      <c r="D2728" s="6" t="s">
        <v>6836</v>
      </c>
      <c r="E2728" s="6" t="s">
        <v>6872</v>
      </c>
      <c r="F2728" s="6" t="s">
        <v>6873</v>
      </c>
      <c r="G2728" s="6" t="s">
        <v>6874</v>
      </c>
      <c r="H2728" s="6" t="str">
        <f t="shared" si="86"/>
        <v>http://maps.google.com/maps?q=33.22539725,35.25442498</v>
      </c>
      <c r="I2728" s="7" t="str">
        <f t="shared" si="87"/>
        <v>See on Google Maps</v>
      </c>
    </row>
    <row r="2729" spans="1:9" x14ac:dyDescent="0.25">
      <c r="A2729" s="5">
        <v>33.253275000000002</v>
      </c>
      <c r="B2729" s="5">
        <v>35.270458359999999</v>
      </c>
      <c r="C2729" s="6" t="s">
        <v>4057</v>
      </c>
      <c r="D2729" s="6" t="s">
        <v>6836</v>
      </c>
      <c r="E2729" s="6" t="s">
        <v>6875</v>
      </c>
      <c r="F2729" s="6" t="s">
        <v>6876</v>
      </c>
      <c r="G2729" s="6" t="s">
        <v>6877</v>
      </c>
      <c r="H2729" s="6" t="str">
        <f t="shared" si="86"/>
        <v>http://maps.google.com/maps?q=33.253275,35.27045836</v>
      </c>
      <c r="I2729" s="7" t="str">
        <f t="shared" si="87"/>
        <v>See on Google Maps</v>
      </c>
    </row>
    <row r="2730" spans="1:9" x14ac:dyDescent="0.25">
      <c r="A2730" s="5">
        <v>33.311952759999997</v>
      </c>
      <c r="B2730" s="5">
        <v>35.299208299999997</v>
      </c>
      <c r="C2730" s="6" t="s">
        <v>4057</v>
      </c>
      <c r="D2730" s="6" t="s">
        <v>6836</v>
      </c>
      <c r="E2730" s="6" t="s">
        <v>6878</v>
      </c>
      <c r="F2730" s="6" t="s">
        <v>6879</v>
      </c>
      <c r="G2730" s="6" t="s">
        <v>6880</v>
      </c>
      <c r="H2730" s="6" t="str">
        <f t="shared" si="86"/>
        <v>http://maps.google.com/maps?q=33.31195276,35.2992083</v>
      </c>
      <c r="I2730" s="7" t="str">
        <f t="shared" si="87"/>
        <v>See on Google Maps</v>
      </c>
    </row>
    <row r="2731" spans="1:9" x14ac:dyDescent="0.25">
      <c r="A2731" s="5">
        <v>33.290083350000003</v>
      </c>
      <c r="B2731" s="5">
        <v>35.35614167</v>
      </c>
      <c r="C2731" s="6" t="s">
        <v>4057</v>
      </c>
      <c r="D2731" s="6" t="s">
        <v>6836</v>
      </c>
      <c r="E2731" s="6" t="s">
        <v>6881</v>
      </c>
      <c r="F2731" s="6" t="s">
        <v>6882</v>
      </c>
      <c r="G2731" s="6" t="s">
        <v>6883</v>
      </c>
      <c r="H2731" s="6" t="str">
        <f t="shared" si="86"/>
        <v>http://maps.google.com/maps?q=33.29008335,35.35614167</v>
      </c>
      <c r="I2731" s="7" t="str">
        <f t="shared" si="87"/>
        <v>See on Google Maps</v>
      </c>
    </row>
    <row r="2732" spans="1:9" x14ac:dyDescent="0.25">
      <c r="A2732" s="5">
        <v>33.204122169999998</v>
      </c>
      <c r="B2732" s="5">
        <v>35.327272190000002</v>
      </c>
      <c r="C2732" s="6" t="s">
        <v>4057</v>
      </c>
      <c r="D2732" s="6" t="s">
        <v>6836</v>
      </c>
      <c r="E2732" s="6" t="s">
        <v>6568</v>
      </c>
      <c r="F2732" s="6" t="s">
        <v>6884</v>
      </c>
      <c r="G2732" s="6" t="s">
        <v>6885</v>
      </c>
      <c r="H2732" s="6" t="str">
        <f t="shared" si="86"/>
        <v>http://maps.google.com/maps?q=33.20412217,35.32727219</v>
      </c>
      <c r="I2732" s="7" t="str">
        <f t="shared" si="87"/>
        <v>See on Google Maps</v>
      </c>
    </row>
    <row r="2733" spans="1:9" x14ac:dyDescent="0.25">
      <c r="A2733" s="5">
        <v>33.261366670000001</v>
      </c>
      <c r="B2733" s="5">
        <v>35.238205520000001</v>
      </c>
      <c r="C2733" s="6" t="s">
        <v>4057</v>
      </c>
      <c r="D2733" s="6" t="s">
        <v>6836</v>
      </c>
      <c r="E2733" s="6" t="s">
        <v>6886</v>
      </c>
      <c r="F2733" s="6" t="s">
        <v>6887</v>
      </c>
      <c r="G2733" s="6" t="s">
        <v>6888</v>
      </c>
      <c r="H2733" s="6" t="str">
        <f t="shared" si="86"/>
        <v>http://maps.google.com/maps?q=33.26136667,35.23820552</v>
      </c>
      <c r="I2733" s="7" t="str">
        <f t="shared" si="87"/>
        <v>See on Google Maps</v>
      </c>
    </row>
    <row r="2734" spans="1:9" x14ac:dyDescent="0.25">
      <c r="A2734" s="5">
        <v>33.320227500000001</v>
      </c>
      <c r="B2734" s="5">
        <v>35.260541770000003</v>
      </c>
      <c r="C2734" s="6" t="s">
        <v>4057</v>
      </c>
      <c r="D2734" s="6" t="s">
        <v>6836</v>
      </c>
      <c r="E2734" s="6" t="s">
        <v>6889</v>
      </c>
      <c r="F2734" s="6" t="s">
        <v>6889</v>
      </c>
      <c r="G2734" s="6" t="s">
        <v>6890</v>
      </c>
      <c r="H2734" s="6" t="str">
        <f t="shared" si="86"/>
        <v>http://maps.google.com/maps?q=33.3202275,35.26054177</v>
      </c>
      <c r="I2734" s="7" t="str">
        <f t="shared" si="87"/>
        <v>See on Google Maps</v>
      </c>
    </row>
    <row r="2735" spans="1:9" x14ac:dyDescent="0.25">
      <c r="A2735" s="5">
        <v>33.324720939999999</v>
      </c>
      <c r="B2735" s="5">
        <v>35.242462539999998</v>
      </c>
      <c r="C2735" s="6" t="s">
        <v>4057</v>
      </c>
      <c r="D2735" s="6" t="s">
        <v>6836</v>
      </c>
      <c r="E2735" s="6" t="s">
        <v>6891</v>
      </c>
      <c r="F2735" s="6" t="s">
        <v>6891</v>
      </c>
      <c r="G2735" s="6" t="s">
        <v>6892</v>
      </c>
      <c r="H2735" s="6" t="str">
        <f t="shared" si="86"/>
        <v>http://maps.google.com/maps?q=33.32472094,35.24246254</v>
      </c>
      <c r="I2735" s="7" t="str">
        <f t="shared" si="87"/>
        <v>See on Google Maps</v>
      </c>
    </row>
    <row r="2736" spans="1:9" x14ac:dyDescent="0.25">
      <c r="A2736" s="5">
        <v>33.252814690000001</v>
      </c>
      <c r="B2736" s="5">
        <v>35.235737489999998</v>
      </c>
      <c r="C2736" s="6" t="s">
        <v>4057</v>
      </c>
      <c r="D2736" s="6" t="s">
        <v>6836</v>
      </c>
      <c r="E2736" s="6" t="s">
        <v>6893</v>
      </c>
      <c r="F2736" s="6" t="s">
        <v>6893</v>
      </c>
      <c r="G2736" s="6" t="s">
        <v>6894</v>
      </c>
      <c r="H2736" s="6" t="str">
        <f t="shared" si="86"/>
        <v>http://maps.google.com/maps?q=33.25281469,35.23573749</v>
      </c>
      <c r="I2736" s="7" t="str">
        <f t="shared" si="87"/>
        <v>See on Google Maps</v>
      </c>
    </row>
    <row r="2737" spans="1:9" x14ac:dyDescent="0.25">
      <c r="A2737" s="5">
        <v>33.309608259999997</v>
      </c>
      <c r="B2737" s="5">
        <v>35.281572199999999</v>
      </c>
      <c r="C2737" s="6" t="s">
        <v>4057</v>
      </c>
      <c r="D2737" s="6" t="s">
        <v>6836</v>
      </c>
      <c r="E2737" s="6" t="s">
        <v>6895</v>
      </c>
      <c r="F2737" s="6" t="s">
        <v>6896</v>
      </c>
      <c r="G2737" s="6" t="s">
        <v>6897</v>
      </c>
      <c r="H2737" s="6" t="str">
        <f t="shared" si="86"/>
        <v>http://maps.google.com/maps?q=33.30960826,35.2815722</v>
      </c>
      <c r="I2737" s="7" t="str">
        <f t="shared" si="87"/>
        <v>See on Google Maps</v>
      </c>
    </row>
    <row r="2738" spans="1:9" x14ac:dyDescent="0.25">
      <c r="A2738" s="5">
        <v>33.313286130000002</v>
      </c>
      <c r="B2738" s="5">
        <v>35.239838880000001</v>
      </c>
      <c r="C2738" s="6" t="s">
        <v>4057</v>
      </c>
      <c r="D2738" s="6" t="s">
        <v>6836</v>
      </c>
      <c r="E2738" s="6" t="s">
        <v>6898</v>
      </c>
      <c r="F2738" s="6" t="s">
        <v>6899</v>
      </c>
      <c r="G2738" s="6" t="s">
        <v>6900</v>
      </c>
      <c r="H2738" s="6" t="str">
        <f t="shared" si="86"/>
        <v>http://maps.google.com/maps?q=33.31328613,35.23983888</v>
      </c>
      <c r="I2738" s="7" t="str">
        <f t="shared" si="87"/>
        <v>See on Google Maps</v>
      </c>
    </row>
    <row r="2739" spans="1:9" x14ac:dyDescent="0.25">
      <c r="A2739" s="5">
        <v>33.275156729999999</v>
      </c>
      <c r="B2739" s="5">
        <v>35.219036129999999</v>
      </c>
      <c r="C2739" s="6" t="s">
        <v>4057</v>
      </c>
      <c r="D2739" s="6" t="s">
        <v>6836</v>
      </c>
      <c r="E2739" s="6" t="s">
        <v>682</v>
      </c>
      <c r="F2739" s="6" t="s">
        <v>682</v>
      </c>
      <c r="G2739" s="6" t="s">
        <v>6901</v>
      </c>
      <c r="H2739" s="6" t="str">
        <f t="shared" si="86"/>
        <v>http://maps.google.com/maps?q=33.27515673,35.21903613</v>
      </c>
      <c r="I2739" s="7" t="str">
        <f t="shared" si="87"/>
        <v>See on Google Maps</v>
      </c>
    </row>
    <row r="2740" spans="1:9" x14ac:dyDescent="0.25">
      <c r="A2740" s="5">
        <v>33.099661099999999</v>
      </c>
      <c r="B2740" s="5">
        <v>35.254552760000003</v>
      </c>
      <c r="C2740" s="6" t="s">
        <v>4057</v>
      </c>
      <c r="D2740" s="6" t="s">
        <v>6836</v>
      </c>
      <c r="E2740" s="6" t="s">
        <v>682</v>
      </c>
      <c r="F2740" s="6" t="s">
        <v>6902</v>
      </c>
      <c r="G2740" s="6" t="s">
        <v>6903</v>
      </c>
      <c r="H2740" s="6" t="str">
        <f t="shared" si="86"/>
        <v>http://maps.google.com/maps?q=33.0996611,35.25455276</v>
      </c>
      <c r="I2740" s="7" t="str">
        <f t="shared" si="87"/>
        <v>See on Google Maps</v>
      </c>
    </row>
    <row r="2741" spans="1:9" x14ac:dyDescent="0.25">
      <c r="A2741" s="5">
        <v>33.106049970000001</v>
      </c>
      <c r="B2741" s="5">
        <v>35.20789722</v>
      </c>
      <c r="C2741" s="6" t="s">
        <v>4057</v>
      </c>
      <c r="D2741" s="6" t="s">
        <v>6836</v>
      </c>
      <c r="E2741" s="6" t="s">
        <v>6904</v>
      </c>
      <c r="F2741" s="6" t="s">
        <v>6905</v>
      </c>
      <c r="G2741" s="6" t="s">
        <v>6906</v>
      </c>
      <c r="H2741" s="6" t="str">
        <f t="shared" si="86"/>
        <v>http://maps.google.com/maps?q=33.10604997,35.20789722</v>
      </c>
      <c r="I2741" s="7" t="str">
        <f t="shared" si="87"/>
        <v>See on Google Maps</v>
      </c>
    </row>
    <row r="2742" spans="1:9" x14ac:dyDescent="0.25">
      <c r="A2742" s="5">
        <v>33.196558330000002</v>
      </c>
      <c r="B2742" s="5">
        <v>35.26459998</v>
      </c>
      <c r="C2742" s="6" t="s">
        <v>4057</v>
      </c>
      <c r="D2742" s="6" t="s">
        <v>6836</v>
      </c>
      <c r="E2742" s="6" t="s">
        <v>6907</v>
      </c>
      <c r="F2742" s="6" t="s">
        <v>6908</v>
      </c>
      <c r="G2742" s="6" t="s">
        <v>6909</v>
      </c>
      <c r="H2742" s="6" t="str">
        <f t="shared" si="86"/>
        <v>http://maps.google.com/maps?q=33.19655833,35.26459998</v>
      </c>
      <c r="I2742" s="7" t="str">
        <f t="shared" si="87"/>
        <v>See on Google Maps</v>
      </c>
    </row>
    <row r="2743" spans="1:9" x14ac:dyDescent="0.25">
      <c r="A2743" s="5">
        <v>33.291572199999997</v>
      </c>
      <c r="B2743" s="5">
        <v>35.230800019999997</v>
      </c>
      <c r="C2743" s="6" t="s">
        <v>4057</v>
      </c>
      <c r="D2743" s="6" t="s">
        <v>6836</v>
      </c>
      <c r="E2743" s="6" t="s">
        <v>6910</v>
      </c>
      <c r="F2743" s="6" t="s">
        <v>6911</v>
      </c>
      <c r="G2743" s="6" t="s">
        <v>6912</v>
      </c>
      <c r="H2743" s="6" t="str">
        <f t="shared" si="86"/>
        <v>http://maps.google.com/maps?q=33.2915722,35.23080002</v>
      </c>
      <c r="I2743" s="7" t="str">
        <f t="shared" si="87"/>
        <v>See on Google Maps</v>
      </c>
    </row>
    <row r="2744" spans="1:9" x14ac:dyDescent="0.25">
      <c r="A2744" s="5">
        <v>33.299766689999998</v>
      </c>
      <c r="B2744" s="5">
        <v>35.369580560000003</v>
      </c>
      <c r="C2744" s="6" t="s">
        <v>4057</v>
      </c>
      <c r="D2744" s="6" t="s">
        <v>6836</v>
      </c>
      <c r="E2744" s="6" t="s">
        <v>6913</v>
      </c>
      <c r="F2744" s="6" t="s">
        <v>6914</v>
      </c>
      <c r="G2744" s="6" t="s">
        <v>6915</v>
      </c>
      <c r="H2744" s="6" t="str">
        <f t="shared" si="86"/>
        <v>http://maps.google.com/maps?q=33.29976669,35.36958056</v>
      </c>
      <c r="I2744" s="7" t="str">
        <f t="shared" si="87"/>
        <v>See on Google Maps</v>
      </c>
    </row>
    <row r="2745" spans="1:9" x14ac:dyDescent="0.25">
      <c r="A2745" s="5">
        <v>33.14544446</v>
      </c>
      <c r="B2745" s="5">
        <v>35.207649979999999</v>
      </c>
      <c r="C2745" s="6" t="s">
        <v>4057</v>
      </c>
      <c r="D2745" s="6" t="s">
        <v>6836</v>
      </c>
      <c r="E2745" s="6" t="s">
        <v>6916</v>
      </c>
      <c r="F2745" s="6" t="s">
        <v>6916</v>
      </c>
      <c r="G2745" s="6" t="s">
        <v>6917</v>
      </c>
      <c r="H2745" s="6" t="str">
        <f t="shared" si="86"/>
        <v>http://maps.google.com/maps?q=33.14544446,35.20764998</v>
      </c>
      <c r="I2745" s="7" t="str">
        <f t="shared" si="87"/>
        <v>See on Google Maps</v>
      </c>
    </row>
    <row r="2746" spans="1:9" x14ac:dyDescent="0.25">
      <c r="A2746" s="5">
        <v>33.27003337</v>
      </c>
      <c r="B2746" s="5">
        <v>35.25215833</v>
      </c>
      <c r="C2746" s="6" t="s">
        <v>4057</v>
      </c>
      <c r="D2746" s="6" t="s">
        <v>6836</v>
      </c>
      <c r="E2746" s="6" t="s">
        <v>6918</v>
      </c>
      <c r="F2746" s="6" t="s">
        <v>6919</v>
      </c>
      <c r="G2746" s="6" t="s">
        <v>6920</v>
      </c>
      <c r="H2746" s="6" t="str">
        <f t="shared" si="86"/>
        <v>http://maps.google.com/maps?q=33.27003337,35.25215833</v>
      </c>
      <c r="I2746" s="7" t="str">
        <f t="shared" si="87"/>
        <v>See on Google Maps</v>
      </c>
    </row>
    <row r="2747" spans="1:9" x14ac:dyDescent="0.25">
      <c r="A2747" s="5">
        <v>33.242627730000002</v>
      </c>
      <c r="B2747" s="5">
        <v>35.382625019999999</v>
      </c>
      <c r="C2747" s="6" t="s">
        <v>4057</v>
      </c>
      <c r="D2747" s="6" t="s">
        <v>6836</v>
      </c>
      <c r="E2747" s="6" t="s">
        <v>6921</v>
      </c>
      <c r="F2747" s="6" t="s">
        <v>6922</v>
      </c>
      <c r="G2747" s="6" t="s">
        <v>6923</v>
      </c>
      <c r="H2747" s="6" t="str">
        <f t="shared" si="86"/>
        <v>http://maps.google.com/maps?q=33.24262773,35.38262502</v>
      </c>
      <c r="I2747" s="7" t="str">
        <f t="shared" si="87"/>
        <v>See on Google Maps</v>
      </c>
    </row>
    <row r="2748" spans="1:9" x14ac:dyDescent="0.25">
      <c r="A2748" s="5">
        <v>33.126208249999998</v>
      </c>
      <c r="B2748" s="5">
        <v>35.25527503</v>
      </c>
      <c r="C2748" s="6" t="s">
        <v>4057</v>
      </c>
      <c r="D2748" s="6" t="s">
        <v>6836</v>
      </c>
      <c r="E2748" s="6" t="s">
        <v>6924</v>
      </c>
      <c r="F2748" s="6" t="s">
        <v>6925</v>
      </c>
      <c r="G2748" s="6" t="s">
        <v>6926</v>
      </c>
      <c r="H2748" s="6" t="str">
        <f t="shared" si="86"/>
        <v>http://maps.google.com/maps?q=33.12620825,35.25527503</v>
      </c>
      <c r="I2748" s="7" t="str">
        <f t="shared" si="87"/>
        <v>See on Google Maps</v>
      </c>
    </row>
    <row r="2749" spans="1:9" x14ac:dyDescent="0.25">
      <c r="A2749" s="5">
        <v>33.250736119999999</v>
      </c>
      <c r="B2749" s="5">
        <v>35.347944460000001</v>
      </c>
      <c r="C2749" s="6" t="s">
        <v>4057</v>
      </c>
      <c r="D2749" s="6" t="s">
        <v>6836</v>
      </c>
      <c r="E2749" s="6" t="s">
        <v>5859</v>
      </c>
      <c r="F2749" s="6" t="s">
        <v>6927</v>
      </c>
      <c r="G2749" s="6" t="s">
        <v>6928</v>
      </c>
      <c r="H2749" s="6" t="str">
        <f t="shared" si="86"/>
        <v>http://maps.google.com/maps?q=33.25073612,35.34794446</v>
      </c>
      <c r="I2749" s="7" t="str">
        <f t="shared" si="87"/>
        <v>See on Google Maps</v>
      </c>
    </row>
    <row r="2750" spans="1:9" x14ac:dyDescent="0.25">
      <c r="A2750" s="5">
        <v>33.200702710000002</v>
      </c>
      <c r="B2750" s="5">
        <v>35.335216699999997</v>
      </c>
      <c r="C2750" s="6" t="s">
        <v>4057</v>
      </c>
      <c r="D2750" s="6" t="s">
        <v>6836</v>
      </c>
      <c r="E2750" s="6" t="s">
        <v>6929</v>
      </c>
      <c r="F2750" s="6" t="s">
        <v>6930</v>
      </c>
      <c r="G2750" s="6" t="s">
        <v>6931</v>
      </c>
      <c r="H2750" s="6" t="str">
        <f t="shared" si="86"/>
        <v>http://maps.google.com/maps?q=33.20070271,35.3352167</v>
      </c>
      <c r="I2750" s="7" t="str">
        <f t="shared" si="87"/>
        <v>See on Google Maps</v>
      </c>
    </row>
    <row r="2751" spans="1:9" x14ac:dyDescent="0.25">
      <c r="A2751" s="5">
        <v>33.258422230000001</v>
      </c>
      <c r="B2751" s="5">
        <v>35.398547229999998</v>
      </c>
      <c r="C2751" s="6" t="s">
        <v>4057</v>
      </c>
      <c r="D2751" s="6" t="s">
        <v>6836</v>
      </c>
      <c r="E2751" s="6" t="s">
        <v>6932</v>
      </c>
      <c r="F2751" s="6" t="s">
        <v>6933</v>
      </c>
      <c r="G2751" s="6" t="s">
        <v>6934</v>
      </c>
      <c r="H2751" s="6" t="str">
        <f t="shared" si="86"/>
        <v>http://maps.google.com/maps?q=33.25842223,35.39854723</v>
      </c>
      <c r="I2751" s="7" t="str">
        <f t="shared" si="87"/>
        <v>See on Google Maps</v>
      </c>
    </row>
    <row r="2752" spans="1:9" x14ac:dyDescent="0.25">
      <c r="A2752" s="5">
        <v>33.222766579999998</v>
      </c>
      <c r="B2752" s="5">
        <v>35.244999989999997</v>
      </c>
      <c r="C2752" s="6" t="s">
        <v>4057</v>
      </c>
      <c r="D2752" s="6" t="s">
        <v>6836</v>
      </c>
      <c r="E2752" s="6" t="s">
        <v>6935</v>
      </c>
      <c r="F2752" s="6" t="s">
        <v>6936</v>
      </c>
      <c r="G2752" s="6" t="s">
        <v>6937</v>
      </c>
      <c r="H2752" s="6" t="str">
        <f t="shared" si="86"/>
        <v>http://maps.google.com/maps?q=33.22276658,35.24499999</v>
      </c>
      <c r="I2752" s="7" t="str">
        <f t="shared" si="87"/>
        <v>See on Google Maps</v>
      </c>
    </row>
    <row r="2753" spans="1:9" x14ac:dyDescent="0.25">
      <c r="A2753" s="5">
        <v>33.205300000000001</v>
      </c>
      <c r="B2753" s="5">
        <v>35.2547</v>
      </c>
      <c r="C2753" s="6" t="s">
        <v>4057</v>
      </c>
      <c r="D2753" s="6" t="s">
        <v>6836</v>
      </c>
      <c r="E2753" s="6" t="s">
        <v>7301</v>
      </c>
      <c r="F2753" s="6"/>
      <c r="G2753" s="6"/>
      <c r="H2753" s="6" t="str">
        <f t="shared" si="86"/>
        <v>http://maps.google.com/maps?q=33.2053,35.2547</v>
      </c>
      <c r="I2753" s="7" t="str">
        <f t="shared" si="87"/>
        <v>See on Google Maps</v>
      </c>
    </row>
    <row r="2754" spans="1:9" x14ac:dyDescent="0.25">
      <c r="A2754" s="5">
        <v>33.299741609999998</v>
      </c>
      <c r="B2754" s="5">
        <v>35.312400019999998</v>
      </c>
      <c r="C2754" s="6" t="s">
        <v>4057</v>
      </c>
      <c r="D2754" s="6" t="s">
        <v>6836</v>
      </c>
      <c r="E2754" s="6" t="s">
        <v>6938</v>
      </c>
      <c r="F2754" s="6" t="s">
        <v>6939</v>
      </c>
      <c r="G2754" s="6" t="s">
        <v>6940</v>
      </c>
      <c r="H2754" s="6" t="str">
        <f t="shared" si="86"/>
        <v>http://maps.google.com/maps?q=33.29974161,35.31240002</v>
      </c>
      <c r="I2754" s="7" t="str">
        <f t="shared" si="87"/>
        <v>See on Google Maps</v>
      </c>
    </row>
    <row r="2755" spans="1:9" x14ac:dyDescent="0.25">
      <c r="A2755" s="5">
        <v>33.280688810000001</v>
      </c>
      <c r="B2755" s="5">
        <v>35.369947260000004</v>
      </c>
      <c r="C2755" s="6" t="s">
        <v>4057</v>
      </c>
      <c r="D2755" s="6" t="s">
        <v>6836</v>
      </c>
      <c r="E2755" s="6" t="s">
        <v>6941</v>
      </c>
      <c r="F2755" s="6" t="s">
        <v>6942</v>
      </c>
      <c r="G2755" s="6" t="s">
        <v>6943</v>
      </c>
      <c r="H2755" s="6" t="str">
        <f t="shared" ref="H2755:H2818" si="88">CONCATENATE("http://maps.google.com/maps?q=",A2755,",",B2755,"")</f>
        <v>http://maps.google.com/maps?q=33.28068881,35.36994726</v>
      </c>
      <c r="I2755" s="7" t="str">
        <f t="shared" ref="I2755:I2818" si="89">HYPERLINK(H2755, "See on Google Maps")</f>
        <v>See on Google Maps</v>
      </c>
    </row>
    <row r="2756" spans="1:9" x14ac:dyDescent="0.25">
      <c r="A2756" s="5">
        <v>33.101055529999996</v>
      </c>
      <c r="B2756" s="5">
        <v>35.225900000000003</v>
      </c>
      <c r="C2756" s="6" t="s">
        <v>4057</v>
      </c>
      <c r="D2756" s="6" t="s">
        <v>6836</v>
      </c>
      <c r="E2756" s="6" t="s">
        <v>6944</v>
      </c>
      <c r="F2756" s="6" t="s">
        <v>6945</v>
      </c>
      <c r="G2756" s="6" t="s">
        <v>6946</v>
      </c>
      <c r="H2756" s="6" t="str">
        <f t="shared" si="88"/>
        <v>http://maps.google.com/maps?q=33.10105553,35.2259</v>
      </c>
      <c r="I2756" s="7" t="str">
        <f t="shared" si="89"/>
        <v>See on Google Maps</v>
      </c>
    </row>
    <row r="2757" spans="1:9" x14ac:dyDescent="0.25">
      <c r="A2757" s="5">
        <v>33.271838899999999</v>
      </c>
      <c r="B2757" s="5">
        <v>35.211433370000002</v>
      </c>
      <c r="C2757" s="6" t="s">
        <v>4057</v>
      </c>
      <c r="D2757" s="6" t="s">
        <v>6836</v>
      </c>
      <c r="E2757" s="6" t="s">
        <v>6947</v>
      </c>
      <c r="F2757" s="6" t="s">
        <v>6947</v>
      </c>
      <c r="G2757" s="6" t="s">
        <v>6948</v>
      </c>
      <c r="H2757" s="6" t="str">
        <f t="shared" si="88"/>
        <v>http://maps.google.com/maps?q=33.2718389,35.21143337</v>
      </c>
      <c r="I2757" s="7" t="str">
        <f t="shared" si="89"/>
        <v>See on Google Maps</v>
      </c>
    </row>
    <row r="2758" spans="1:9" x14ac:dyDescent="0.25">
      <c r="A2758" s="5">
        <v>33.162838450000002</v>
      </c>
      <c r="B2758" s="5">
        <v>35.177801969999997</v>
      </c>
      <c r="C2758" s="6" t="s">
        <v>4057</v>
      </c>
      <c r="D2758" s="6" t="s">
        <v>6836</v>
      </c>
      <c r="E2758" s="6" t="s">
        <v>6949</v>
      </c>
      <c r="F2758" s="6" t="s">
        <v>6950</v>
      </c>
      <c r="G2758" s="6" t="s">
        <v>6951</v>
      </c>
      <c r="H2758" s="6" t="str">
        <f t="shared" si="88"/>
        <v>http://maps.google.com/maps?q=33.16283845,35.17780197</v>
      </c>
      <c r="I2758" s="7" t="str">
        <f t="shared" si="89"/>
        <v>See on Google Maps</v>
      </c>
    </row>
    <row r="2759" spans="1:9" x14ac:dyDescent="0.25">
      <c r="A2759" s="5">
        <v>33.120386799999999</v>
      </c>
      <c r="B2759" s="5">
        <v>35.132847900000002</v>
      </c>
      <c r="C2759" s="6" t="s">
        <v>4057</v>
      </c>
      <c r="D2759" s="6" t="s">
        <v>6836</v>
      </c>
      <c r="E2759" s="6" t="s">
        <v>2662</v>
      </c>
      <c r="F2759" s="6" t="s">
        <v>2662</v>
      </c>
      <c r="G2759" s="6" t="s">
        <v>6952</v>
      </c>
      <c r="H2759" s="6" t="str">
        <f t="shared" si="88"/>
        <v>http://maps.google.com/maps?q=33.1203868,35.1328479</v>
      </c>
      <c r="I2759" s="7" t="str">
        <f t="shared" si="89"/>
        <v>See on Google Maps</v>
      </c>
    </row>
    <row r="2760" spans="1:9" x14ac:dyDescent="0.25">
      <c r="A2760" s="5">
        <v>33.197944470000003</v>
      </c>
      <c r="B2760" s="5">
        <v>35.228230539999998</v>
      </c>
      <c r="C2760" s="6" t="s">
        <v>4057</v>
      </c>
      <c r="D2760" s="6" t="s">
        <v>6836</v>
      </c>
      <c r="E2760" s="6" t="s">
        <v>6953</v>
      </c>
      <c r="F2760" s="6" t="s">
        <v>6954</v>
      </c>
      <c r="G2760" s="6" t="s">
        <v>6955</v>
      </c>
      <c r="H2760" s="6" t="str">
        <f t="shared" si="88"/>
        <v>http://maps.google.com/maps?q=33.19794447,35.22823054</v>
      </c>
      <c r="I2760" s="7" t="str">
        <f t="shared" si="89"/>
        <v>See on Google Maps</v>
      </c>
    </row>
    <row r="2761" spans="1:9" x14ac:dyDescent="0.25">
      <c r="A2761" s="5">
        <v>33.197517769999997</v>
      </c>
      <c r="B2761" s="5">
        <v>35.290973270000002</v>
      </c>
      <c r="C2761" s="6" t="s">
        <v>4057</v>
      </c>
      <c r="D2761" s="6" t="s">
        <v>6836</v>
      </c>
      <c r="E2761" s="6" t="s">
        <v>6956</v>
      </c>
      <c r="F2761" s="6" t="s">
        <v>6956</v>
      </c>
      <c r="G2761" s="6" t="s">
        <v>6957</v>
      </c>
      <c r="H2761" s="6" t="str">
        <f t="shared" si="88"/>
        <v>http://maps.google.com/maps?q=33.19751777,35.29097327</v>
      </c>
      <c r="I2761" s="7" t="str">
        <f t="shared" si="89"/>
        <v>See on Google Maps</v>
      </c>
    </row>
    <row r="2762" spans="1:9" x14ac:dyDescent="0.25">
      <c r="A2762" s="5">
        <v>33.301268870000001</v>
      </c>
      <c r="B2762" s="5">
        <v>35.41026557</v>
      </c>
      <c r="C2762" s="6" t="s">
        <v>4057</v>
      </c>
      <c r="D2762" s="6" t="s">
        <v>6836</v>
      </c>
      <c r="E2762" s="6" t="s">
        <v>6958</v>
      </c>
      <c r="F2762" s="6" t="s">
        <v>982</v>
      </c>
      <c r="G2762" s="6" t="s">
        <v>6959</v>
      </c>
      <c r="H2762" s="6" t="str">
        <f t="shared" si="88"/>
        <v>http://maps.google.com/maps?q=33.30126887,35.41026557</v>
      </c>
      <c r="I2762" s="7" t="str">
        <f t="shared" si="89"/>
        <v>See on Google Maps</v>
      </c>
    </row>
    <row r="2763" spans="1:9" x14ac:dyDescent="0.25">
      <c r="A2763" s="5">
        <v>33.297400000000003</v>
      </c>
      <c r="B2763" s="5">
        <v>35.426099999999998</v>
      </c>
      <c r="C2763" s="6" t="s">
        <v>4057</v>
      </c>
      <c r="D2763" s="6" t="s">
        <v>6836</v>
      </c>
      <c r="E2763" s="6" t="s">
        <v>7300</v>
      </c>
      <c r="F2763" s="6"/>
      <c r="G2763" s="6"/>
      <c r="H2763" s="6" t="str">
        <f t="shared" si="88"/>
        <v>http://maps.google.com/maps?q=33.2974,35.4261</v>
      </c>
      <c r="I2763" s="7" t="str">
        <f t="shared" si="89"/>
        <v>See on Google Maps</v>
      </c>
    </row>
    <row r="2764" spans="1:9" x14ac:dyDescent="0.25">
      <c r="A2764" s="5">
        <v>33.305494430000003</v>
      </c>
      <c r="B2764" s="5">
        <v>35.328636119999999</v>
      </c>
      <c r="C2764" s="6" t="s">
        <v>4057</v>
      </c>
      <c r="D2764" s="6" t="s">
        <v>6836</v>
      </c>
      <c r="E2764" s="6" t="s">
        <v>6960</v>
      </c>
      <c r="F2764" s="6" t="s">
        <v>6961</v>
      </c>
      <c r="G2764" s="6" t="s">
        <v>6962</v>
      </c>
      <c r="H2764" s="6" t="str">
        <f t="shared" si="88"/>
        <v>http://maps.google.com/maps?q=33.30549443,35.32863612</v>
      </c>
      <c r="I2764" s="7" t="str">
        <f t="shared" si="89"/>
        <v>See on Google Maps</v>
      </c>
    </row>
    <row r="2765" spans="1:9" x14ac:dyDescent="0.25">
      <c r="A2765" s="5">
        <v>33.307855580000002</v>
      </c>
      <c r="B2765" s="5">
        <v>35.325302729999997</v>
      </c>
      <c r="C2765" s="6" t="s">
        <v>4057</v>
      </c>
      <c r="D2765" s="6" t="s">
        <v>6836</v>
      </c>
      <c r="E2765" s="6" t="s">
        <v>6963</v>
      </c>
      <c r="F2765" s="6" t="s">
        <v>6964</v>
      </c>
      <c r="G2765" s="6" t="s">
        <v>6965</v>
      </c>
      <c r="H2765" s="6" t="str">
        <f t="shared" si="88"/>
        <v>http://maps.google.com/maps?q=33.30785558,35.32530273</v>
      </c>
      <c r="I2765" s="7" t="str">
        <f t="shared" si="89"/>
        <v>See on Google Maps</v>
      </c>
    </row>
    <row r="2766" spans="1:9" x14ac:dyDescent="0.25">
      <c r="A2766" s="5">
        <v>33.288166609999998</v>
      </c>
      <c r="B2766" s="5">
        <v>35.240491640000002</v>
      </c>
      <c r="C2766" s="6" t="s">
        <v>4057</v>
      </c>
      <c r="D2766" s="6" t="s">
        <v>6836</v>
      </c>
      <c r="E2766" s="6" t="s">
        <v>6966</v>
      </c>
      <c r="F2766" s="6" t="s">
        <v>6967</v>
      </c>
      <c r="G2766" s="6" t="s">
        <v>6968</v>
      </c>
      <c r="H2766" s="6" t="str">
        <f t="shared" si="88"/>
        <v>http://maps.google.com/maps?q=33.28816661,35.24049164</v>
      </c>
      <c r="I2766" s="7" t="str">
        <f t="shared" si="89"/>
        <v>See on Google Maps</v>
      </c>
    </row>
    <row r="2767" spans="1:9" x14ac:dyDescent="0.25">
      <c r="A2767" s="5">
        <v>33.123041870000002</v>
      </c>
      <c r="B2767" s="5">
        <v>35.16585611</v>
      </c>
      <c r="C2767" s="6" t="s">
        <v>4057</v>
      </c>
      <c r="D2767" s="6" t="s">
        <v>6836</v>
      </c>
      <c r="E2767" s="6" t="s">
        <v>6969</v>
      </c>
      <c r="F2767" s="6" t="s">
        <v>6969</v>
      </c>
      <c r="G2767" s="6" t="s">
        <v>6970</v>
      </c>
      <c r="H2767" s="6" t="str">
        <f t="shared" si="88"/>
        <v>http://maps.google.com/maps?q=33.12304187,35.16585611</v>
      </c>
      <c r="I2767" s="7" t="str">
        <f t="shared" si="89"/>
        <v>See on Google Maps</v>
      </c>
    </row>
    <row r="2768" spans="1:9" x14ac:dyDescent="0.25">
      <c r="A2768" s="5">
        <v>33.221136090000002</v>
      </c>
      <c r="B2768" s="5">
        <v>35.276569469999998</v>
      </c>
      <c r="C2768" s="6" t="s">
        <v>4057</v>
      </c>
      <c r="D2768" s="6" t="s">
        <v>6836</v>
      </c>
      <c r="E2768" s="6" t="s">
        <v>6971</v>
      </c>
      <c r="F2768" s="6" t="s">
        <v>6972</v>
      </c>
      <c r="G2768" s="6" t="s">
        <v>6973</v>
      </c>
      <c r="H2768" s="6" t="str">
        <f t="shared" si="88"/>
        <v>http://maps.google.com/maps?q=33.22113609,35.27656947</v>
      </c>
      <c r="I2768" s="7" t="str">
        <f t="shared" si="89"/>
        <v>See on Google Maps</v>
      </c>
    </row>
    <row r="2769" spans="1:9" x14ac:dyDescent="0.25">
      <c r="A2769" s="5">
        <v>33.18657494</v>
      </c>
      <c r="B2769" s="5">
        <v>35.221886079999997</v>
      </c>
      <c r="C2769" s="6" t="s">
        <v>4057</v>
      </c>
      <c r="D2769" s="6" t="s">
        <v>6836</v>
      </c>
      <c r="E2769" s="6" t="s">
        <v>6974</v>
      </c>
      <c r="F2769" s="6" t="s">
        <v>6975</v>
      </c>
      <c r="G2769" s="6" t="s">
        <v>6976</v>
      </c>
      <c r="H2769" s="6" t="str">
        <f t="shared" si="88"/>
        <v>http://maps.google.com/maps?q=33.18657494,35.22188608</v>
      </c>
      <c r="I2769" s="7" t="str">
        <f t="shared" si="89"/>
        <v>See on Google Maps</v>
      </c>
    </row>
    <row r="2770" spans="1:9" x14ac:dyDescent="0.25">
      <c r="A2770" s="5">
        <v>33.295061060000002</v>
      </c>
      <c r="B2770" s="5">
        <v>35.35147499</v>
      </c>
      <c r="C2770" s="6" t="s">
        <v>4057</v>
      </c>
      <c r="D2770" s="6" t="s">
        <v>6836</v>
      </c>
      <c r="E2770" s="6" t="s">
        <v>6977</v>
      </c>
      <c r="F2770" s="6" t="s">
        <v>6978</v>
      </c>
      <c r="G2770" s="6" t="s">
        <v>6979</v>
      </c>
      <c r="H2770" s="6" t="str">
        <f t="shared" si="88"/>
        <v>http://maps.google.com/maps?q=33.29506106,35.35147499</v>
      </c>
      <c r="I2770" s="7" t="str">
        <f t="shared" si="89"/>
        <v>See on Google Maps</v>
      </c>
    </row>
    <row r="2771" spans="1:9" x14ac:dyDescent="0.25">
      <c r="A2771" s="5">
        <v>33.154975</v>
      </c>
      <c r="B2771" s="5">
        <v>35.167663849999997</v>
      </c>
      <c r="C2771" s="6" t="s">
        <v>4057</v>
      </c>
      <c r="D2771" s="6" t="s">
        <v>6836</v>
      </c>
      <c r="E2771" s="6" t="s">
        <v>6980</v>
      </c>
      <c r="F2771" s="6" t="s">
        <v>6981</v>
      </c>
      <c r="G2771" s="6" t="s">
        <v>6982</v>
      </c>
      <c r="H2771" s="6" t="str">
        <f t="shared" si="88"/>
        <v>http://maps.google.com/maps?q=33.154975,35.16766385</v>
      </c>
      <c r="I2771" s="7" t="str">
        <f t="shared" si="89"/>
        <v>See on Google Maps</v>
      </c>
    </row>
    <row r="2772" spans="1:9" x14ac:dyDescent="0.25">
      <c r="A2772" s="5">
        <v>33.285825000000003</v>
      </c>
      <c r="B2772" s="5">
        <v>35.31874724</v>
      </c>
      <c r="C2772" s="6" t="s">
        <v>4057</v>
      </c>
      <c r="D2772" s="6" t="s">
        <v>6836</v>
      </c>
      <c r="E2772" s="6" t="s">
        <v>6983</v>
      </c>
      <c r="F2772" s="6" t="s">
        <v>6984</v>
      </c>
      <c r="G2772" s="6" t="s">
        <v>6985</v>
      </c>
      <c r="H2772" s="6" t="str">
        <f t="shared" si="88"/>
        <v>http://maps.google.com/maps?q=33.285825,35.31874724</v>
      </c>
      <c r="I2772" s="7" t="str">
        <f t="shared" si="89"/>
        <v>See on Google Maps</v>
      </c>
    </row>
    <row r="2773" spans="1:9" x14ac:dyDescent="0.25">
      <c r="A2773" s="5">
        <v>33.17650553</v>
      </c>
      <c r="B2773" s="5">
        <v>35.290566660000003</v>
      </c>
      <c r="C2773" s="6" t="s">
        <v>4057</v>
      </c>
      <c r="D2773" s="6" t="s">
        <v>6836</v>
      </c>
      <c r="E2773" s="6" t="s">
        <v>6986</v>
      </c>
      <c r="F2773" s="6" t="s">
        <v>6987</v>
      </c>
      <c r="G2773" s="6" t="s">
        <v>6988</v>
      </c>
      <c r="H2773" s="6" t="str">
        <f t="shared" si="88"/>
        <v>http://maps.google.com/maps?q=33.17650553,35.29056666</v>
      </c>
      <c r="I2773" s="7" t="str">
        <f t="shared" si="89"/>
        <v>See on Google Maps</v>
      </c>
    </row>
    <row r="2774" spans="1:9" x14ac:dyDescent="0.25">
      <c r="A2774" s="5">
        <v>33.122844389999997</v>
      </c>
      <c r="B2774" s="5">
        <v>35.234283320000003</v>
      </c>
      <c r="C2774" s="6" t="s">
        <v>4057</v>
      </c>
      <c r="D2774" s="6" t="s">
        <v>6836</v>
      </c>
      <c r="E2774" s="6" t="s">
        <v>6989</v>
      </c>
      <c r="F2774" s="6" t="s">
        <v>6990</v>
      </c>
      <c r="G2774" s="6" t="s">
        <v>6991</v>
      </c>
      <c r="H2774" s="6" t="str">
        <f t="shared" si="88"/>
        <v>http://maps.google.com/maps?q=33.12284439,35.23428332</v>
      </c>
      <c r="I2774" s="7" t="str">
        <f t="shared" si="89"/>
        <v>See on Google Maps</v>
      </c>
    </row>
    <row r="2775" spans="1:9" x14ac:dyDescent="0.25">
      <c r="A2775" s="5">
        <v>33.123113830000001</v>
      </c>
      <c r="B2775" s="5">
        <v>35.192474969999999</v>
      </c>
      <c r="C2775" s="6" t="s">
        <v>4057</v>
      </c>
      <c r="D2775" s="6" t="s">
        <v>6836</v>
      </c>
      <c r="E2775" s="6" t="s">
        <v>6992</v>
      </c>
      <c r="F2775" s="6" t="s">
        <v>6993</v>
      </c>
      <c r="G2775" s="6" t="s">
        <v>6994</v>
      </c>
      <c r="H2775" s="6" t="str">
        <f t="shared" si="88"/>
        <v>http://maps.google.com/maps?q=33.12311383,35.19247497</v>
      </c>
      <c r="I2775" s="7" t="str">
        <f t="shared" si="89"/>
        <v>See on Google Maps</v>
      </c>
    </row>
    <row r="2776" spans="1:9" x14ac:dyDescent="0.25">
      <c r="A2776" s="5">
        <v>33.236944479999998</v>
      </c>
      <c r="B2776" s="5">
        <v>35.335330579999997</v>
      </c>
      <c r="C2776" s="6" t="s">
        <v>4057</v>
      </c>
      <c r="D2776" s="6" t="s">
        <v>6836</v>
      </c>
      <c r="E2776" s="6" t="s">
        <v>6995</v>
      </c>
      <c r="F2776" s="6" t="s">
        <v>6996</v>
      </c>
      <c r="G2776" s="6" t="s">
        <v>6997</v>
      </c>
      <c r="H2776" s="6" t="str">
        <f t="shared" si="88"/>
        <v>http://maps.google.com/maps?q=33.23694448,35.33533058</v>
      </c>
      <c r="I2776" s="7" t="str">
        <f t="shared" si="89"/>
        <v>See on Google Maps</v>
      </c>
    </row>
    <row r="2777" spans="1:9" x14ac:dyDescent="0.25">
      <c r="A2777" s="5">
        <v>33.304934449999998</v>
      </c>
      <c r="B2777" s="5">
        <v>35.236135609999998</v>
      </c>
      <c r="C2777" s="6" t="s">
        <v>4057</v>
      </c>
      <c r="D2777" s="6" t="s">
        <v>6836</v>
      </c>
      <c r="E2777" s="6" t="s">
        <v>6998</v>
      </c>
      <c r="F2777" s="6" t="s">
        <v>6999</v>
      </c>
      <c r="G2777" s="6" t="s">
        <v>7000</v>
      </c>
      <c r="H2777" s="6" t="str">
        <f t="shared" si="88"/>
        <v>http://maps.google.com/maps?q=33.30493445,35.23613561</v>
      </c>
      <c r="I2777" s="7" t="str">
        <f t="shared" si="89"/>
        <v>See on Google Maps</v>
      </c>
    </row>
    <row r="2778" spans="1:9" x14ac:dyDescent="0.25">
      <c r="A2778" s="5">
        <v>33.300894370000002</v>
      </c>
      <c r="B2778" s="5">
        <v>35.383149959999997</v>
      </c>
      <c r="C2778" s="6" t="s">
        <v>4057</v>
      </c>
      <c r="D2778" s="6" t="s">
        <v>6836</v>
      </c>
      <c r="E2778" s="6" t="s">
        <v>7001</v>
      </c>
      <c r="F2778" s="6" t="s">
        <v>7001</v>
      </c>
      <c r="G2778" s="6" t="s">
        <v>7002</v>
      </c>
      <c r="H2778" s="6" t="str">
        <f t="shared" si="88"/>
        <v>http://maps.google.com/maps?q=33.30089437,35.38314996</v>
      </c>
      <c r="I2778" s="7" t="str">
        <f t="shared" si="89"/>
        <v>See on Google Maps</v>
      </c>
    </row>
    <row r="2779" spans="1:9" x14ac:dyDescent="0.25">
      <c r="A2779" s="5">
        <v>33.205622210000001</v>
      </c>
      <c r="B2779" s="5">
        <v>35.261283310000003</v>
      </c>
      <c r="C2779" s="6" t="s">
        <v>4057</v>
      </c>
      <c r="D2779" s="6" t="s">
        <v>6836</v>
      </c>
      <c r="E2779" s="6" t="s">
        <v>1838</v>
      </c>
      <c r="F2779" s="6" t="s">
        <v>5015</v>
      </c>
      <c r="G2779" s="6" t="s">
        <v>7003</v>
      </c>
      <c r="H2779" s="6" t="str">
        <f t="shared" si="88"/>
        <v>http://maps.google.com/maps?q=33.20562221,35.26128331</v>
      </c>
      <c r="I2779" s="7" t="str">
        <f t="shared" si="89"/>
        <v>See on Google Maps</v>
      </c>
    </row>
    <row r="2780" spans="1:9" x14ac:dyDescent="0.25">
      <c r="A2780" s="5">
        <v>33.096127750000001</v>
      </c>
      <c r="B2780" s="5">
        <v>35.148300030000001</v>
      </c>
      <c r="C2780" s="6" t="s">
        <v>4057</v>
      </c>
      <c r="D2780" s="6" t="s">
        <v>6836</v>
      </c>
      <c r="E2780" s="6" t="s">
        <v>7004</v>
      </c>
      <c r="F2780" s="6" t="s">
        <v>7005</v>
      </c>
      <c r="G2780" s="6" t="s">
        <v>7006</v>
      </c>
      <c r="H2780" s="6" t="str">
        <f t="shared" si="88"/>
        <v>http://maps.google.com/maps?q=33.09612775,35.14830003</v>
      </c>
      <c r="I2780" s="7" t="str">
        <f t="shared" si="89"/>
        <v>See on Google Maps</v>
      </c>
    </row>
    <row r="2781" spans="1:9" x14ac:dyDescent="0.25">
      <c r="A2781" s="5">
        <v>33.268144460000002</v>
      </c>
      <c r="B2781" s="5">
        <v>35.222594440000002</v>
      </c>
      <c r="C2781" s="6" t="s">
        <v>4057</v>
      </c>
      <c r="D2781" s="6" t="s">
        <v>6836</v>
      </c>
      <c r="E2781" s="6" t="s">
        <v>7007</v>
      </c>
      <c r="F2781" s="6" t="s">
        <v>7008</v>
      </c>
      <c r="G2781" s="6" t="s">
        <v>7009</v>
      </c>
      <c r="H2781" s="6" t="str">
        <f t="shared" si="88"/>
        <v>http://maps.google.com/maps?q=33.26814446,35.22259444</v>
      </c>
      <c r="I2781" s="7" t="str">
        <f t="shared" si="89"/>
        <v>See on Google Maps</v>
      </c>
    </row>
    <row r="2782" spans="1:9" x14ac:dyDescent="0.25">
      <c r="A2782" s="5">
        <v>33.203908310000003</v>
      </c>
      <c r="B2782" s="5">
        <v>35.23692776</v>
      </c>
      <c r="C2782" s="6" t="s">
        <v>4057</v>
      </c>
      <c r="D2782" s="6" t="s">
        <v>6836</v>
      </c>
      <c r="E2782" s="6" t="s">
        <v>7010</v>
      </c>
      <c r="F2782" s="6" t="s">
        <v>7011</v>
      </c>
      <c r="G2782" s="6" t="s">
        <v>7012</v>
      </c>
      <c r="H2782" s="6" t="str">
        <f t="shared" si="88"/>
        <v>http://maps.google.com/maps?q=33.20390831,35.23692776</v>
      </c>
      <c r="I2782" s="7" t="str">
        <f t="shared" si="89"/>
        <v>See on Google Maps</v>
      </c>
    </row>
    <row r="2783" spans="1:9" x14ac:dyDescent="0.25">
      <c r="A2783" s="5">
        <v>33.272649970000003</v>
      </c>
      <c r="B2783" s="5">
        <v>35.308094439999998</v>
      </c>
      <c r="C2783" s="6" t="s">
        <v>4057</v>
      </c>
      <c r="D2783" s="6" t="s">
        <v>6836</v>
      </c>
      <c r="E2783" s="6" t="s">
        <v>7013</v>
      </c>
      <c r="F2783" s="6" t="s">
        <v>7014</v>
      </c>
      <c r="G2783" s="6" t="s">
        <v>7015</v>
      </c>
      <c r="H2783" s="6" t="str">
        <f t="shared" si="88"/>
        <v>http://maps.google.com/maps?q=33.27264997,35.30809444</v>
      </c>
      <c r="I2783" s="7" t="str">
        <f t="shared" si="89"/>
        <v>See on Google Maps</v>
      </c>
    </row>
    <row r="2784" spans="1:9" x14ac:dyDescent="0.25">
      <c r="A2784" s="5">
        <v>33.285700050000003</v>
      </c>
      <c r="B2784" s="5">
        <v>35.346522239999999</v>
      </c>
      <c r="C2784" s="6" t="s">
        <v>4057</v>
      </c>
      <c r="D2784" s="6" t="s">
        <v>6836</v>
      </c>
      <c r="E2784" s="6" t="s">
        <v>7016</v>
      </c>
      <c r="F2784" s="6" t="s">
        <v>7017</v>
      </c>
      <c r="G2784" s="6" t="s">
        <v>7018</v>
      </c>
      <c r="H2784" s="6" t="str">
        <f t="shared" si="88"/>
        <v>http://maps.google.com/maps?q=33.28570005,35.34652224</v>
      </c>
      <c r="I2784" s="7" t="str">
        <f t="shared" si="89"/>
        <v>See on Google Maps</v>
      </c>
    </row>
    <row r="2785" spans="1:9" x14ac:dyDescent="0.25">
      <c r="A2785" s="5">
        <v>33.182611090000002</v>
      </c>
      <c r="B2785" s="5">
        <v>35.242441650000004</v>
      </c>
      <c r="C2785" s="6" t="s">
        <v>4057</v>
      </c>
      <c r="D2785" s="6" t="s">
        <v>6836</v>
      </c>
      <c r="E2785" s="6" t="s">
        <v>7019</v>
      </c>
      <c r="F2785" s="6" t="s">
        <v>7020</v>
      </c>
      <c r="G2785" s="6" t="s">
        <v>7021</v>
      </c>
      <c r="H2785" s="6" t="str">
        <f t="shared" si="88"/>
        <v>http://maps.google.com/maps?q=33.18261109,35.24244165</v>
      </c>
      <c r="I2785" s="7" t="str">
        <f t="shared" si="89"/>
        <v>See on Google Maps</v>
      </c>
    </row>
    <row r="2786" spans="1:9" x14ac:dyDescent="0.25">
      <c r="A2786" s="5">
        <v>33.218741700000002</v>
      </c>
      <c r="B2786" s="5">
        <v>35.341741689999999</v>
      </c>
      <c r="C2786" s="6" t="s">
        <v>4057</v>
      </c>
      <c r="D2786" s="6" t="s">
        <v>6836</v>
      </c>
      <c r="E2786" s="6" t="s">
        <v>7022</v>
      </c>
      <c r="F2786" s="6" t="s">
        <v>7023</v>
      </c>
      <c r="G2786" s="6" t="s">
        <v>7024</v>
      </c>
      <c r="H2786" s="6" t="str">
        <f t="shared" si="88"/>
        <v>http://maps.google.com/maps?q=33.2187417,35.34174169</v>
      </c>
      <c r="I2786" s="7" t="str">
        <f t="shared" si="89"/>
        <v>See on Google Maps</v>
      </c>
    </row>
    <row r="2787" spans="1:9" x14ac:dyDescent="0.25">
      <c r="A2787" s="5">
        <v>33.151186109999998</v>
      </c>
      <c r="B2787" s="5">
        <v>35.226174970000002</v>
      </c>
      <c r="C2787" s="6" t="s">
        <v>4057</v>
      </c>
      <c r="D2787" s="6" t="s">
        <v>6836</v>
      </c>
      <c r="E2787" s="6" t="s">
        <v>7025</v>
      </c>
      <c r="F2787" s="6" t="s">
        <v>7026</v>
      </c>
      <c r="G2787" s="6" t="s">
        <v>7027</v>
      </c>
      <c r="H2787" s="6" t="str">
        <f t="shared" si="88"/>
        <v>http://maps.google.com/maps?q=33.15118611,35.22617497</v>
      </c>
      <c r="I2787" s="7" t="str">
        <f t="shared" si="89"/>
        <v>See on Google Maps</v>
      </c>
    </row>
    <row r="2788" spans="1:9" x14ac:dyDescent="0.25">
      <c r="A2788" s="5">
        <v>33.210036090000003</v>
      </c>
      <c r="B2788" s="5">
        <v>35.246402789999998</v>
      </c>
      <c r="C2788" s="6" t="s">
        <v>4057</v>
      </c>
      <c r="D2788" s="6" t="s">
        <v>6836</v>
      </c>
      <c r="E2788" s="6" t="s">
        <v>7028</v>
      </c>
      <c r="F2788" s="6" t="s">
        <v>7029</v>
      </c>
      <c r="G2788" s="6" t="s">
        <v>7030</v>
      </c>
      <c r="H2788" s="6" t="str">
        <f t="shared" si="88"/>
        <v>http://maps.google.com/maps?q=33.21003609,35.24640279</v>
      </c>
      <c r="I2788" s="7" t="str">
        <f t="shared" si="89"/>
        <v>See on Google Maps</v>
      </c>
    </row>
    <row r="2789" spans="1:9" x14ac:dyDescent="0.25">
      <c r="A2789" s="5">
        <v>33.178413880000001</v>
      </c>
      <c r="B2789" s="5">
        <v>35.205488899999999</v>
      </c>
      <c r="C2789" s="6" t="s">
        <v>4057</v>
      </c>
      <c r="D2789" s="6" t="s">
        <v>6836</v>
      </c>
      <c r="E2789" s="6" t="s">
        <v>7031</v>
      </c>
      <c r="F2789" s="6" t="s">
        <v>7032</v>
      </c>
      <c r="G2789" s="6" t="s">
        <v>7033</v>
      </c>
      <c r="H2789" s="6" t="str">
        <f t="shared" si="88"/>
        <v>http://maps.google.com/maps?q=33.17841388,35.2054889</v>
      </c>
      <c r="I2789" s="7" t="str">
        <f t="shared" si="89"/>
        <v>See on Google Maps</v>
      </c>
    </row>
    <row r="2790" spans="1:9" x14ac:dyDescent="0.25">
      <c r="A2790" s="5">
        <v>33.308561109999999</v>
      </c>
      <c r="B2790" s="5">
        <v>35.420202799999998</v>
      </c>
      <c r="C2790" s="6" t="s">
        <v>4057</v>
      </c>
      <c r="D2790" s="6" t="s">
        <v>6836</v>
      </c>
      <c r="E2790" s="6" t="s">
        <v>7034</v>
      </c>
      <c r="F2790" s="6" t="s">
        <v>7034</v>
      </c>
      <c r="G2790" s="6" t="s">
        <v>7035</v>
      </c>
      <c r="H2790" s="6" t="str">
        <f t="shared" si="88"/>
        <v>http://maps.google.com/maps?q=33.30856111,35.4202028</v>
      </c>
      <c r="I2790" s="7" t="str">
        <f t="shared" si="89"/>
        <v>See on Google Maps</v>
      </c>
    </row>
    <row r="2791" spans="1:9" x14ac:dyDescent="0.25">
      <c r="A2791" s="5">
        <v>33.109416680000002</v>
      </c>
      <c r="B2791" s="5">
        <v>35.273755540000003</v>
      </c>
      <c r="C2791" s="6" t="s">
        <v>4057</v>
      </c>
      <c r="D2791" s="6" t="s">
        <v>6836</v>
      </c>
      <c r="E2791" s="6" t="s">
        <v>7036</v>
      </c>
      <c r="F2791" s="6" t="s">
        <v>7037</v>
      </c>
      <c r="G2791" s="6" t="s">
        <v>7038</v>
      </c>
      <c r="H2791" s="6" t="str">
        <f t="shared" si="88"/>
        <v>http://maps.google.com/maps?q=33.10941668,35.27375554</v>
      </c>
      <c r="I2791" s="7" t="str">
        <f t="shared" si="89"/>
        <v>See on Google Maps</v>
      </c>
    </row>
    <row r="2792" spans="1:9" x14ac:dyDescent="0.25">
      <c r="A2792" s="5">
        <v>33.109780479999998</v>
      </c>
      <c r="B2792" s="5">
        <v>35.214452809999997</v>
      </c>
      <c r="C2792" s="6" t="s">
        <v>4057</v>
      </c>
      <c r="D2792" s="6" t="s">
        <v>6836</v>
      </c>
      <c r="E2792" s="6" t="s">
        <v>7039</v>
      </c>
      <c r="F2792" s="6" t="s">
        <v>7040</v>
      </c>
      <c r="G2792" s="6" t="s">
        <v>7041</v>
      </c>
      <c r="H2792" s="6" t="str">
        <f t="shared" si="88"/>
        <v>http://maps.google.com/maps?q=33.10978048,35.21445281</v>
      </c>
      <c r="I2792" s="7" t="str">
        <f t="shared" si="89"/>
        <v>See on Google Maps</v>
      </c>
    </row>
    <row r="2793" spans="1:9" x14ac:dyDescent="0.25">
      <c r="A2793" s="5">
        <v>33.183300379999999</v>
      </c>
      <c r="B2793" s="5">
        <v>35.306566930000002</v>
      </c>
      <c r="C2793" s="6" t="s">
        <v>4057</v>
      </c>
      <c r="D2793" s="6" t="s">
        <v>6836</v>
      </c>
      <c r="E2793" s="6" t="s">
        <v>7042</v>
      </c>
      <c r="F2793" s="6" t="s">
        <v>7043</v>
      </c>
      <c r="G2793" s="6" t="s">
        <v>7044</v>
      </c>
      <c r="H2793" s="6" t="str">
        <f t="shared" si="88"/>
        <v>http://maps.google.com/maps?q=33.18330038,35.30656693</v>
      </c>
      <c r="I2793" s="7" t="str">
        <f t="shared" si="89"/>
        <v>See on Google Maps</v>
      </c>
    </row>
    <row r="2794" spans="1:9" x14ac:dyDescent="0.25">
      <c r="A2794" s="5">
        <v>33.336590350000002</v>
      </c>
      <c r="B2794" s="5">
        <v>35.244010009999997</v>
      </c>
      <c r="C2794" s="6" t="s">
        <v>4057</v>
      </c>
      <c r="D2794" s="6" t="s">
        <v>6836</v>
      </c>
      <c r="E2794" s="6" t="s">
        <v>7045</v>
      </c>
      <c r="F2794" s="6" t="s">
        <v>7046</v>
      </c>
      <c r="G2794" s="6" t="s">
        <v>7047</v>
      </c>
      <c r="H2794" s="6" t="str">
        <f t="shared" si="88"/>
        <v>http://maps.google.com/maps?q=33.33659035,35.24401001</v>
      </c>
      <c r="I2794" s="7" t="str">
        <f t="shared" si="89"/>
        <v>See on Google Maps</v>
      </c>
    </row>
    <row r="2795" spans="1:9" x14ac:dyDescent="0.25">
      <c r="A2795" s="5">
        <v>33.167941579999997</v>
      </c>
      <c r="B2795" s="5">
        <v>35.192047240000001</v>
      </c>
      <c r="C2795" s="6" t="s">
        <v>4057</v>
      </c>
      <c r="D2795" s="6" t="s">
        <v>6836</v>
      </c>
      <c r="E2795" s="6" t="s">
        <v>7048</v>
      </c>
      <c r="F2795" s="6" t="s">
        <v>7049</v>
      </c>
      <c r="G2795" s="6" t="s">
        <v>7050</v>
      </c>
      <c r="H2795" s="6" t="str">
        <f t="shared" si="88"/>
        <v>http://maps.google.com/maps?q=33.16794158,35.19204724</v>
      </c>
      <c r="I2795" s="7" t="str">
        <f t="shared" si="89"/>
        <v>See on Google Maps</v>
      </c>
    </row>
    <row r="2796" spans="1:9" x14ac:dyDescent="0.25">
      <c r="A2796" s="5">
        <v>33.330038870000003</v>
      </c>
      <c r="B2796" s="5">
        <v>35.243594459999997</v>
      </c>
      <c r="C2796" s="6" t="s">
        <v>4057</v>
      </c>
      <c r="D2796" s="6" t="s">
        <v>6836</v>
      </c>
      <c r="E2796" s="6" t="s">
        <v>7051</v>
      </c>
      <c r="F2796" s="6" t="s">
        <v>7052</v>
      </c>
      <c r="G2796" s="6" t="s">
        <v>7053</v>
      </c>
      <c r="H2796" s="6" t="str">
        <f t="shared" si="88"/>
        <v>http://maps.google.com/maps?q=33.33003887,35.24359446</v>
      </c>
      <c r="I2796" s="7" t="str">
        <f t="shared" si="89"/>
        <v>See on Google Maps</v>
      </c>
    </row>
    <row r="2797" spans="1:9" x14ac:dyDescent="0.25">
      <c r="A2797" s="5">
        <v>33.208861110000001</v>
      </c>
      <c r="B2797" s="5">
        <v>35.333983340000003</v>
      </c>
      <c r="C2797" s="6" t="s">
        <v>4057</v>
      </c>
      <c r="D2797" s="6" t="s">
        <v>6836</v>
      </c>
      <c r="E2797" s="6" t="s">
        <v>7054</v>
      </c>
      <c r="F2797" s="6" t="s">
        <v>7055</v>
      </c>
      <c r="G2797" s="6" t="s">
        <v>7056</v>
      </c>
      <c r="H2797" s="6" t="str">
        <f t="shared" si="88"/>
        <v>http://maps.google.com/maps?q=33.20886111,35.33398334</v>
      </c>
      <c r="I2797" s="7" t="str">
        <f t="shared" si="89"/>
        <v>See on Google Maps</v>
      </c>
    </row>
    <row r="2798" spans="1:9" x14ac:dyDescent="0.25">
      <c r="A2798" s="5">
        <v>33.308999999999997</v>
      </c>
      <c r="B2798" s="5">
        <v>35.239600000000003</v>
      </c>
      <c r="C2798" s="6" t="s">
        <v>4057</v>
      </c>
      <c r="D2798" s="6" t="s">
        <v>6836</v>
      </c>
      <c r="E2798" s="6" t="s">
        <v>7302</v>
      </c>
      <c r="F2798" s="6"/>
      <c r="G2798" s="6"/>
      <c r="H2798" s="6" t="str">
        <f t="shared" si="88"/>
        <v>http://maps.google.com/maps?q=33.309,35.2396</v>
      </c>
      <c r="I2798" s="7" t="str">
        <f t="shared" si="89"/>
        <v>See on Google Maps</v>
      </c>
    </row>
    <row r="2799" spans="1:9" x14ac:dyDescent="0.25">
      <c r="A2799" s="5">
        <v>33.229455549999997</v>
      </c>
      <c r="B2799" s="5">
        <v>35.359230580000002</v>
      </c>
      <c r="C2799" s="6" t="s">
        <v>4057</v>
      </c>
      <c r="D2799" s="6" t="s">
        <v>6836</v>
      </c>
      <c r="E2799" s="6" t="s">
        <v>7057</v>
      </c>
      <c r="F2799" s="6" t="s">
        <v>7058</v>
      </c>
      <c r="G2799" s="6" t="s">
        <v>7059</v>
      </c>
      <c r="H2799" s="6" t="str">
        <f t="shared" si="88"/>
        <v>http://maps.google.com/maps?q=33.22945555,35.35923058</v>
      </c>
      <c r="I2799" s="7" t="str">
        <f t="shared" si="89"/>
        <v>See on Google Maps</v>
      </c>
    </row>
    <row r="2800" spans="1:9" x14ac:dyDescent="0.25">
      <c r="A2800" s="5">
        <v>33.32748874</v>
      </c>
      <c r="B2800" s="5">
        <v>35.255991309999999</v>
      </c>
      <c r="C2800" s="6" t="s">
        <v>4057</v>
      </c>
      <c r="D2800" s="6" t="s">
        <v>6836</v>
      </c>
      <c r="E2800" s="6" t="s">
        <v>7060</v>
      </c>
      <c r="F2800" s="6" t="s">
        <v>7061</v>
      </c>
      <c r="G2800" s="6" t="s">
        <v>7062</v>
      </c>
      <c r="H2800" s="6" t="str">
        <f t="shared" si="88"/>
        <v>http://maps.google.com/maps?q=33.32748874,35.25599131</v>
      </c>
      <c r="I2800" s="7" t="str">
        <f t="shared" si="89"/>
        <v>See on Google Maps</v>
      </c>
    </row>
    <row r="2801" spans="1:9" x14ac:dyDescent="0.25">
      <c r="A2801" s="5">
        <v>33.270944360000001</v>
      </c>
      <c r="B2801" s="5">
        <v>35.38422499</v>
      </c>
      <c r="C2801" s="6" t="s">
        <v>4057</v>
      </c>
      <c r="D2801" s="6" t="s">
        <v>6836</v>
      </c>
      <c r="E2801" s="6" t="s">
        <v>7063</v>
      </c>
      <c r="F2801" s="6" t="s">
        <v>7064</v>
      </c>
      <c r="G2801" s="6" t="s">
        <v>7065</v>
      </c>
      <c r="H2801" s="6" t="str">
        <f t="shared" si="88"/>
        <v>http://maps.google.com/maps?q=33.27094436,35.38422499</v>
      </c>
      <c r="I2801" s="7" t="str">
        <f t="shared" si="89"/>
        <v>See on Google Maps</v>
      </c>
    </row>
    <row r="2802" spans="1:9" x14ac:dyDescent="0.25">
      <c r="A2802" s="5">
        <v>33.11824446</v>
      </c>
      <c r="B2802" s="5">
        <v>35.13899997</v>
      </c>
      <c r="C2802" s="6" t="s">
        <v>4057</v>
      </c>
      <c r="D2802" s="6" t="s">
        <v>6836</v>
      </c>
      <c r="E2802" s="6" t="s">
        <v>7066</v>
      </c>
      <c r="F2802" s="6" t="s">
        <v>7067</v>
      </c>
      <c r="G2802" s="6" t="s">
        <v>7068</v>
      </c>
      <c r="H2802" s="6" t="str">
        <f t="shared" si="88"/>
        <v>http://maps.google.com/maps?q=33.11824446,35.13899997</v>
      </c>
      <c r="I2802" s="7" t="str">
        <f t="shared" si="89"/>
        <v>See on Google Maps</v>
      </c>
    </row>
    <row r="2803" spans="1:9" x14ac:dyDescent="0.25">
      <c r="A2803" s="5">
        <v>33.272847259999999</v>
      </c>
      <c r="B2803" s="5">
        <v>35.395658339999997</v>
      </c>
      <c r="C2803" s="6" t="s">
        <v>4057</v>
      </c>
      <c r="D2803" s="6" t="s">
        <v>6836</v>
      </c>
      <c r="E2803" s="6" t="s">
        <v>1268</v>
      </c>
      <c r="F2803" s="6" t="s">
        <v>1269</v>
      </c>
      <c r="G2803" s="6" t="s">
        <v>7069</v>
      </c>
      <c r="H2803" s="6" t="str">
        <f t="shared" si="88"/>
        <v>http://maps.google.com/maps?q=33.27284726,35.39565834</v>
      </c>
      <c r="I2803" s="7" t="str">
        <f t="shared" si="89"/>
        <v>See on Google Maps</v>
      </c>
    </row>
    <row r="2804" spans="1:9" x14ac:dyDescent="0.25">
      <c r="A2804" s="5">
        <v>33.24451105</v>
      </c>
      <c r="B2804" s="5">
        <v>35.308011149999999</v>
      </c>
      <c r="C2804" s="6" t="s">
        <v>4057</v>
      </c>
      <c r="D2804" s="6" t="s">
        <v>6836</v>
      </c>
      <c r="E2804" s="6" t="s">
        <v>7070</v>
      </c>
      <c r="F2804" s="6" t="s">
        <v>7071</v>
      </c>
      <c r="G2804" s="6" t="s">
        <v>7072</v>
      </c>
      <c r="H2804" s="6" t="str">
        <f t="shared" si="88"/>
        <v>http://maps.google.com/maps?q=33.24451105,35.30801115</v>
      </c>
      <c r="I2804" s="7" t="str">
        <f t="shared" si="89"/>
        <v>See on Google Maps</v>
      </c>
    </row>
    <row r="2805" spans="1:9" x14ac:dyDescent="0.25">
      <c r="A2805" s="5">
        <v>33.113230489999999</v>
      </c>
      <c r="B2805" s="5">
        <v>35.253861139999998</v>
      </c>
      <c r="C2805" s="6" t="s">
        <v>4057</v>
      </c>
      <c r="D2805" s="6" t="s">
        <v>6836</v>
      </c>
      <c r="E2805" s="6" t="s">
        <v>7073</v>
      </c>
      <c r="F2805" s="6" t="s">
        <v>7074</v>
      </c>
      <c r="G2805" s="6" t="s">
        <v>7075</v>
      </c>
      <c r="H2805" s="6" t="str">
        <f t="shared" si="88"/>
        <v>http://maps.google.com/maps?q=33.11323049,35.25386114</v>
      </c>
      <c r="I2805" s="7" t="str">
        <f t="shared" si="89"/>
        <v>See on Google Maps</v>
      </c>
    </row>
    <row r="2806" spans="1:9" x14ac:dyDescent="0.25">
      <c r="A2806" s="5">
        <v>33.262918470000002</v>
      </c>
      <c r="B2806" s="5">
        <v>35.397474320000001</v>
      </c>
      <c r="C2806" s="6" t="s">
        <v>4057</v>
      </c>
      <c r="D2806" s="6" t="s">
        <v>6836</v>
      </c>
      <c r="E2806" s="6" t="s">
        <v>7076</v>
      </c>
      <c r="F2806" s="6" t="s">
        <v>7076</v>
      </c>
      <c r="G2806" s="6" t="s">
        <v>7077</v>
      </c>
      <c r="H2806" s="6" t="str">
        <f t="shared" si="88"/>
        <v>http://maps.google.com/maps?q=33.26291847,35.39747432</v>
      </c>
      <c r="I2806" s="7" t="str">
        <f t="shared" si="89"/>
        <v>See on Google Maps</v>
      </c>
    </row>
    <row r="2807" spans="1:9" x14ac:dyDescent="0.25">
      <c r="A2807" s="5">
        <v>33.208286139999998</v>
      </c>
      <c r="B2807" s="5">
        <v>35.2993278</v>
      </c>
      <c r="C2807" s="6" t="s">
        <v>4057</v>
      </c>
      <c r="D2807" s="6" t="s">
        <v>6836</v>
      </c>
      <c r="E2807" s="6" t="s">
        <v>7078</v>
      </c>
      <c r="F2807" s="6" t="s">
        <v>7079</v>
      </c>
      <c r="G2807" s="6" t="s">
        <v>7080</v>
      </c>
      <c r="H2807" s="6" t="str">
        <f t="shared" si="88"/>
        <v>http://maps.google.com/maps?q=33.20828614,35.2993278</v>
      </c>
      <c r="I2807" s="7" t="str">
        <f t="shared" si="89"/>
        <v>See on Google Maps</v>
      </c>
    </row>
    <row r="2808" spans="1:9" x14ac:dyDescent="0.25">
      <c r="A2808" s="5">
        <v>33.323380579999998</v>
      </c>
      <c r="B2808" s="5">
        <v>35.24883054</v>
      </c>
      <c r="C2808" s="6" t="s">
        <v>4057</v>
      </c>
      <c r="D2808" s="6" t="s">
        <v>6836</v>
      </c>
      <c r="E2808" s="6" t="s">
        <v>7081</v>
      </c>
      <c r="F2808" s="6" t="s">
        <v>7082</v>
      </c>
      <c r="G2808" s="6" t="s">
        <v>7083</v>
      </c>
      <c r="H2808" s="6" t="str">
        <f t="shared" si="88"/>
        <v>http://maps.google.com/maps?q=33.32338058,35.24883054</v>
      </c>
      <c r="I2808" s="7" t="str">
        <f t="shared" si="89"/>
        <v>See on Google Maps</v>
      </c>
    </row>
    <row r="2809" spans="1:9" x14ac:dyDescent="0.25">
      <c r="A2809" s="5">
        <v>33.331281539999999</v>
      </c>
      <c r="B2809" s="5">
        <v>35.251853879999999</v>
      </c>
      <c r="C2809" s="6" t="s">
        <v>4057</v>
      </c>
      <c r="D2809" s="6" t="s">
        <v>6836</v>
      </c>
      <c r="E2809" s="6" t="s">
        <v>7081</v>
      </c>
      <c r="F2809" s="6" t="s">
        <v>7084</v>
      </c>
      <c r="G2809" s="6" t="s">
        <v>7085</v>
      </c>
      <c r="H2809" s="6" t="str">
        <f t="shared" si="88"/>
        <v>http://maps.google.com/maps?q=33.33128154,35.25185388</v>
      </c>
      <c r="I2809" s="7" t="str">
        <f t="shared" si="89"/>
        <v>See on Google Maps</v>
      </c>
    </row>
    <row r="2810" spans="1:9" x14ac:dyDescent="0.25">
      <c r="A2810" s="5">
        <v>33.23797862</v>
      </c>
      <c r="B2810" s="5">
        <v>35.217570219999999</v>
      </c>
      <c r="C2810" s="6" t="s">
        <v>4057</v>
      </c>
      <c r="D2810" s="6" t="s">
        <v>6836</v>
      </c>
      <c r="E2810" s="6" t="s">
        <v>7086</v>
      </c>
      <c r="F2810" s="6" t="s">
        <v>7087</v>
      </c>
      <c r="G2810" s="6" t="s">
        <v>7088</v>
      </c>
      <c r="H2810" s="6" t="str">
        <f t="shared" si="88"/>
        <v>http://maps.google.com/maps?q=33.23797862,35.21757022</v>
      </c>
      <c r="I2810" s="7" t="str">
        <f t="shared" si="89"/>
        <v>See on Google Maps</v>
      </c>
    </row>
    <row r="2811" spans="1:9" x14ac:dyDescent="0.25">
      <c r="A2811" s="5">
        <v>33.304349000000002</v>
      </c>
      <c r="B2811" s="5">
        <v>35.416570999999998</v>
      </c>
      <c r="C2811" s="6" t="s">
        <v>4057</v>
      </c>
      <c r="D2811" s="6" t="s">
        <v>6836</v>
      </c>
      <c r="E2811" s="6" t="s">
        <v>7182</v>
      </c>
      <c r="F2811" s="6" t="s">
        <v>7182</v>
      </c>
      <c r="G2811" s="6"/>
      <c r="H2811" s="6" t="str">
        <f t="shared" si="88"/>
        <v>http://maps.google.com/maps?q=33.304349,35.416571</v>
      </c>
      <c r="I2811" s="7" t="str">
        <f t="shared" si="89"/>
        <v>See on Google Maps</v>
      </c>
    </row>
    <row r="2812" spans="1:9" x14ac:dyDescent="0.25">
      <c r="A2812" s="5">
        <v>33.22978002</v>
      </c>
      <c r="B2812" s="5">
        <v>35.215945730000001</v>
      </c>
      <c r="C2812" s="6" t="s">
        <v>4057</v>
      </c>
      <c r="D2812" s="6" t="s">
        <v>6836</v>
      </c>
      <c r="E2812" s="6" t="s">
        <v>1293</v>
      </c>
      <c r="F2812" s="6" t="s">
        <v>1294</v>
      </c>
      <c r="G2812" s="6" t="s">
        <v>7089</v>
      </c>
      <c r="H2812" s="6" t="str">
        <f t="shared" si="88"/>
        <v>http://maps.google.com/maps?q=33.22978002,35.21594573</v>
      </c>
      <c r="I2812" s="7" t="str">
        <f t="shared" si="89"/>
        <v>See on Google Maps</v>
      </c>
    </row>
    <row r="2813" spans="1:9" x14ac:dyDescent="0.25">
      <c r="A2813" s="5">
        <v>33.321965570000003</v>
      </c>
      <c r="B2813" s="5">
        <v>35.23379705</v>
      </c>
      <c r="C2813" s="6" t="s">
        <v>4057</v>
      </c>
      <c r="D2813" s="6" t="s">
        <v>6836</v>
      </c>
      <c r="E2813" s="6" t="s">
        <v>7090</v>
      </c>
      <c r="F2813" s="6" t="s">
        <v>7091</v>
      </c>
      <c r="G2813" s="6" t="s">
        <v>7092</v>
      </c>
      <c r="H2813" s="6" t="str">
        <f t="shared" si="88"/>
        <v>http://maps.google.com/maps?q=33.32196557,35.23379705</v>
      </c>
      <c r="I2813" s="7" t="str">
        <f t="shared" si="89"/>
        <v>See on Google Maps</v>
      </c>
    </row>
    <row r="2814" spans="1:9" x14ac:dyDescent="0.25">
      <c r="A2814" s="5">
        <v>33.190169429999997</v>
      </c>
      <c r="B2814" s="5">
        <v>35.322908320000003</v>
      </c>
      <c r="C2814" s="6" t="s">
        <v>4057</v>
      </c>
      <c r="D2814" s="6" t="s">
        <v>6836</v>
      </c>
      <c r="E2814" s="6" t="s">
        <v>7093</v>
      </c>
      <c r="F2814" s="6" t="s">
        <v>7094</v>
      </c>
      <c r="G2814" s="6" t="s">
        <v>7095</v>
      </c>
      <c r="H2814" s="6" t="str">
        <f t="shared" si="88"/>
        <v>http://maps.google.com/maps?q=33.19016943,35.32290832</v>
      </c>
      <c r="I2814" s="7" t="str">
        <f t="shared" si="89"/>
        <v>See on Google Maps</v>
      </c>
    </row>
    <row r="2815" spans="1:9" x14ac:dyDescent="0.25">
      <c r="A2815" s="5">
        <v>33.19862775</v>
      </c>
      <c r="B2815" s="5">
        <v>35.275125019999997</v>
      </c>
      <c r="C2815" s="6" t="s">
        <v>4057</v>
      </c>
      <c r="D2815" s="6" t="s">
        <v>6836</v>
      </c>
      <c r="E2815" s="6" t="s">
        <v>7096</v>
      </c>
      <c r="F2815" s="6" t="s">
        <v>7097</v>
      </c>
      <c r="G2815" s="6" t="s">
        <v>7098</v>
      </c>
      <c r="H2815" s="6" t="str">
        <f t="shared" si="88"/>
        <v>http://maps.google.com/maps?q=33.19862775,35.27512502</v>
      </c>
      <c r="I2815" s="7" t="str">
        <f t="shared" si="89"/>
        <v>See on Google Maps</v>
      </c>
    </row>
    <row r="2816" spans="1:9" x14ac:dyDescent="0.25">
      <c r="A2816" s="5">
        <v>33.207274720000001</v>
      </c>
      <c r="B2816" s="5">
        <v>35.367199220000003</v>
      </c>
      <c r="C2816" s="6" t="s">
        <v>4057</v>
      </c>
      <c r="D2816" s="6" t="s">
        <v>6836</v>
      </c>
      <c r="E2816" s="6" t="s">
        <v>7099</v>
      </c>
      <c r="F2816" s="6" t="s">
        <v>7100</v>
      </c>
      <c r="G2816" s="6" t="s">
        <v>7101</v>
      </c>
      <c r="H2816" s="6" t="str">
        <f t="shared" si="88"/>
        <v>http://maps.google.com/maps?q=33.20727472,35.36719922</v>
      </c>
      <c r="I2816" s="7" t="str">
        <f t="shared" si="89"/>
        <v>See on Google Maps</v>
      </c>
    </row>
    <row r="2817" spans="1:9" x14ac:dyDescent="0.25">
      <c r="A2817" s="5">
        <v>33.254044479999997</v>
      </c>
      <c r="B2817" s="5">
        <v>35.379627769999999</v>
      </c>
      <c r="C2817" s="6" t="s">
        <v>4057</v>
      </c>
      <c r="D2817" s="6" t="s">
        <v>6836</v>
      </c>
      <c r="E2817" s="6" t="s">
        <v>7102</v>
      </c>
      <c r="F2817" s="6" t="s">
        <v>7103</v>
      </c>
      <c r="G2817" s="6" t="s">
        <v>7104</v>
      </c>
      <c r="H2817" s="6" t="str">
        <f t="shared" si="88"/>
        <v>http://maps.google.com/maps?q=33.25404448,35.37962777</v>
      </c>
      <c r="I2817" s="7" t="str">
        <f t="shared" si="89"/>
        <v>See on Google Maps</v>
      </c>
    </row>
    <row r="2818" spans="1:9" x14ac:dyDescent="0.25">
      <c r="A2818" s="5">
        <v>33.221780559999999</v>
      </c>
      <c r="B2818" s="5">
        <v>35.235274959999998</v>
      </c>
      <c r="C2818" s="6" t="s">
        <v>4057</v>
      </c>
      <c r="D2818" s="6" t="s">
        <v>6836</v>
      </c>
      <c r="E2818" s="6" t="s">
        <v>7105</v>
      </c>
      <c r="F2818" s="6" t="s">
        <v>7106</v>
      </c>
      <c r="G2818" s="6" t="s">
        <v>7107</v>
      </c>
      <c r="H2818" s="6" t="str">
        <f t="shared" si="88"/>
        <v>http://maps.google.com/maps?q=33.22178056,35.23527496</v>
      </c>
      <c r="I2818" s="7" t="str">
        <f t="shared" si="89"/>
        <v>See on Google Maps</v>
      </c>
    </row>
    <row r="2819" spans="1:9" x14ac:dyDescent="0.25">
      <c r="A2819" s="5">
        <v>33.189808319999997</v>
      </c>
      <c r="B2819" s="5">
        <v>35.309247239999998</v>
      </c>
      <c r="C2819" s="6" t="s">
        <v>4057</v>
      </c>
      <c r="D2819" s="6" t="s">
        <v>6836</v>
      </c>
      <c r="E2819" s="6" t="s">
        <v>7108</v>
      </c>
      <c r="F2819" s="6" t="s">
        <v>7109</v>
      </c>
      <c r="G2819" s="6" t="s">
        <v>7110</v>
      </c>
      <c r="H2819" s="6" t="str">
        <f t="shared" ref="H2819:H2835" si="90">CONCATENATE("http://maps.google.com/maps?q=",A2819,",",B2819,"")</f>
        <v>http://maps.google.com/maps?q=33.18980832,35.30924724</v>
      </c>
      <c r="I2819" s="7" t="str">
        <f t="shared" ref="I2819:I2835" si="91">HYPERLINK(H2819, "See on Google Maps")</f>
        <v>See on Google Maps</v>
      </c>
    </row>
    <row r="2820" spans="1:9" x14ac:dyDescent="0.25">
      <c r="A2820" s="5">
        <v>33.292010599999998</v>
      </c>
      <c r="B2820" s="5">
        <v>35.280003190000002</v>
      </c>
      <c r="C2820" s="6" t="s">
        <v>4057</v>
      </c>
      <c r="D2820" s="6" t="s">
        <v>6836</v>
      </c>
      <c r="E2820" s="6" t="s">
        <v>7111</v>
      </c>
      <c r="F2820" s="6" t="s">
        <v>7111</v>
      </c>
      <c r="G2820" s="6" t="s">
        <v>7112</v>
      </c>
      <c r="H2820" s="6" t="str">
        <f t="shared" si="90"/>
        <v>http://maps.google.com/maps?q=33.2920106,35.28000319</v>
      </c>
      <c r="I2820" s="7" t="str">
        <f t="shared" si="91"/>
        <v>See on Google Maps</v>
      </c>
    </row>
    <row r="2821" spans="1:9" x14ac:dyDescent="0.25">
      <c r="A2821" s="5">
        <v>33.274116650000003</v>
      </c>
      <c r="B2821" s="5">
        <v>35.192516650000002</v>
      </c>
      <c r="C2821" s="6" t="s">
        <v>4057</v>
      </c>
      <c r="D2821" s="6" t="s">
        <v>6836</v>
      </c>
      <c r="E2821" s="6" t="s">
        <v>6836</v>
      </c>
      <c r="F2821" s="6" t="s">
        <v>7136</v>
      </c>
      <c r="G2821" s="6" t="s">
        <v>7137</v>
      </c>
      <c r="H2821" s="6" t="str">
        <f t="shared" si="90"/>
        <v>http://maps.google.com/maps?q=33.27411665,35.19251665</v>
      </c>
      <c r="I2821" s="7" t="str">
        <f t="shared" si="91"/>
        <v>See on Google Maps</v>
      </c>
    </row>
    <row r="2822" spans="1:9" x14ac:dyDescent="0.25">
      <c r="A2822" s="5">
        <v>33.281661120000003</v>
      </c>
      <c r="B2822" s="5">
        <v>35.396241670000002</v>
      </c>
      <c r="C2822" s="6" t="s">
        <v>4057</v>
      </c>
      <c r="D2822" s="6" t="s">
        <v>6836</v>
      </c>
      <c r="E2822" s="6" t="s">
        <v>7113</v>
      </c>
      <c r="F2822" s="6" t="s">
        <v>7114</v>
      </c>
      <c r="G2822" s="6" t="s">
        <v>7115</v>
      </c>
      <c r="H2822" s="6" t="str">
        <f t="shared" si="90"/>
        <v>http://maps.google.com/maps?q=33.28166112,35.39624167</v>
      </c>
      <c r="I2822" s="7" t="str">
        <f t="shared" si="91"/>
        <v>See on Google Maps</v>
      </c>
    </row>
    <row r="2823" spans="1:9" x14ac:dyDescent="0.25">
      <c r="A2823" s="5">
        <v>33.220502760000002</v>
      </c>
      <c r="B2823" s="5">
        <v>35.229786099999998</v>
      </c>
      <c r="C2823" s="6" t="s">
        <v>4057</v>
      </c>
      <c r="D2823" s="6" t="s">
        <v>6836</v>
      </c>
      <c r="E2823" s="6" t="s">
        <v>588</v>
      </c>
      <c r="F2823" s="6" t="s">
        <v>7116</v>
      </c>
      <c r="G2823" s="6" t="s">
        <v>7117</v>
      </c>
      <c r="H2823" s="6" t="str">
        <f t="shared" si="90"/>
        <v>http://maps.google.com/maps?q=33.22050276,35.2297861</v>
      </c>
      <c r="I2823" s="7" t="str">
        <f t="shared" si="91"/>
        <v>See on Google Maps</v>
      </c>
    </row>
    <row r="2824" spans="1:9" x14ac:dyDescent="0.25">
      <c r="A2824" s="5">
        <v>33.274063929999997</v>
      </c>
      <c r="B2824" s="5">
        <v>35.277611110000002</v>
      </c>
      <c r="C2824" s="6" t="s">
        <v>4057</v>
      </c>
      <c r="D2824" s="6" t="s">
        <v>6836</v>
      </c>
      <c r="E2824" s="6" t="s">
        <v>7118</v>
      </c>
      <c r="F2824" s="6" t="s">
        <v>7119</v>
      </c>
      <c r="G2824" s="6" t="s">
        <v>7120</v>
      </c>
      <c r="H2824" s="6" t="str">
        <f t="shared" si="90"/>
        <v>http://maps.google.com/maps?q=33.27406393,35.27761111</v>
      </c>
      <c r="I2824" s="7" t="str">
        <f t="shared" si="91"/>
        <v>See on Google Maps</v>
      </c>
    </row>
    <row r="2825" spans="1:9" x14ac:dyDescent="0.25">
      <c r="A2825" s="5">
        <v>33.308958339999997</v>
      </c>
      <c r="B2825" s="5">
        <v>35.346983340000001</v>
      </c>
      <c r="C2825" s="6" t="s">
        <v>4057</v>
      </c>
      <c r="D2825" s="6" t="s">
        <v>6836</v>
      </c>
      <c r="E2825" s="6" t="s">
        <v>7121</v>
      </c>
      <c r="F2825" s="6" t="s">
        <v>7122</v>
      </c>
      <c r="G2825" s="6" t="s">
        <v>7123</v>
      </c>
      <c r="H2825" s="6" t="str">
        <f t="shared" si="90"/>
        <v>http://maps.google.com/maps?q=33.30895834,35.34698334</v>
      </c>
      <c r="I2825" s="7" t="str">
        <f t="shared" si="91"/>
        <v>See on Google Maps</v>
      </c>
    </row>
    <row r="2826" spans="1:9" x14ac:dyDescent="0.25">
      <c r="A2826" s="5">
        <v>33.126955549999998</v>
      </c>
      <c r="B2826" s="5">
        <v>35.218199980000001</v>
      </c>
      <c r="C2826" s="6" t="s">
        <v>4057</v>
      </c>
      <c r="D2826" s="6" t="s">
        <v>6836</v>
      </c>
      <c r="E2826" s="6" t="s">
        <v>7124</v>
      </c>
      <c r="F2826" s="6" t="s">
        <v>7125</v>
      </c>
      <c r="G2826" s="6" t="s">
        <v>7126</v>
      </c>
      <c r="H2826" s="6" t="str">
        <f t="shared" si="90"/>
        <v>http://maps.google.com/maps?q=33.12695555,35.21819998</v>
      </c>
      <c r="I2826" s="7" t="str">
        <f t="shared" si="91"/>
        <v>See on Google Maps</v>
      </c>
    </row>
    <row r="2827" spans="1:9" x14ac:dyDescent="0.25">
      <c r="A2827" s="5">
        <v>33.299752820000002</v>
      </c>
      <c r="B2827" s="5">
        <v>35.397080590000002</v>
      </c>
      <c r="C2827" s="6" t="s">
        <v>4057</v>
      </c>
      <c r="D2827" s="6" t="s">
        <v>6836</v>
      </c>
      <c r="E2827" s="6" t="s">
        <v>7127</v>
      </c>
      <c r="F2827" s="6" t="s">
        <v>7128</v>
      </c>
      <c r="G2827" s="6" t="s">
        <v>7129</v>
      </c>
      <c r="H2827" s="6" t="str">
        <f t="shared" si="90"/>
        <v>http://maps.google.com/maps?q=33.29975282,35.39708059</v>
      </c>
      <c r="I2827" s="7" t="str">
        <f t="shared" si="91"/>
        <v>See on Google Maps</v>
      </c>
    </row>
    <row r="2828" spans="1:9" x14ac:dyDescent="0.25">
      <c r="A2828" s="5">
        <v>33.272199999999998</v>
      </c>
      <c r="B2828" s="5">
        <v>35.203299999999999</v>
      </c>
      <c r="C2828" s="6" t="s">
        <v>4057</v>
      </c>
      <c r="D2828" s="6" t="s">
        <v>6836</v>
      </c>
      <c r="E2828" s="6" t="s">
        <v>7347</v>
      </c>
      <c r="F2828" s="6"/>
      <c r="G2828" s="6"/>
      <c r="H2828" s="6" t="str">
        <f t="shared" si="90"/>
        <v>http://maps.google.com/maps?q=33.2722,35.2033</v>
      </c>
      <c r="I2828" s="7" t="str">
        <f t="shared" si="91"/>
        <v>See on Google Maps</v>
      </c>
    </row>
    <row r="2829" spans="1:9" x14ac:dyDescent="0.25">
      <c r="A2829" s="5">
        <v>33.27402498</v>
      </c>
      <c r="B2829" s="5">
        <v>35.413697210000002</v>
      </c>
      <c r="C2829" s="6" t="s">
        <v>4057</v>
      </c>
      <c r="D2829" s="6" t="s">
        <v>6836</v>
      </c>
      <c r="E2829" s="6" t="s">
        <v>7130</v>
      </c>
      <c r="F2829" s="6" t="s">
        <v>7131</v>
      </c>
      <c r="G2829" s="6" t="s">
        <v>7132</v>
      </c>
      <c r="H2829" s="6" t="str">
        <f t="shared" si="90"/>
        <v>http://maps.google.com/maps?q=33.27402498,35.41369721</v>
      </c>
      <c r="I2829" s="7" t="str">
        <f t="shared" si="91"/>
        <v>See on Google Maps</v>
      </c>
    </row>
    <row r="2830" spans="1:9" x14ac:dyDescent="0.25">
      <c r="A2830" s="5">
        <v>33.293569380000001</v>
      </c>
      <c r="B2830" s="5">
        <v>35.296730570000001</v>
      </c>
      <c r="C2830" s="6" t="s">
        <v>4057</v>
      </c>
      <c r="D2830" s="6" t="s">
        <v>6836</v>
      </c>
      <c r="E2830" s="6" t="s">
        <v>7133</v>
      </c>
      <c r="F2830" s="6" t="s">
        <v>7134</v>
      </c>
      <c r="G2830" s="6" t="s">
        <v>7135</v>
      </c>
      <c r="H2830" s="6" t="str">
        <f t="shared" si="90"/>
        <v>http://maps.google.com/maps?q=33.29356938,35.29673057</v>
      </c>
      <c r="I2830" s="7" t="str">
        <f t="shared" si="91"/>
        <v>See on Google Maps</v>
      </c>
    </row>
    <row r="2831" spans="1:9" x14ac:dyDescent="0.25">
      <c r="A2831" s="5">
        <v>33.106391629999997</v>
      </c>
      <c r="B2831" s="5">
        <v>35.231336110000001</v>
      </c>
      <c r="C2831" s="6" t="s">
        <v>4057</v>
      </c>
      <c r="D2831" s="6" t="s">
        <v>6836</v>
      </c>
      <c r="E2831" s="6" t="s">
        <v>7138</v>
      </c>
      <c r="F2831" s="6" t="s">
        <v>7139</v>
      </c>
      <c r="G2831" s="6" t="s">
        <v>7140</v>
      </c>
      <c r="H2831" s="6" t="str">
        <f t="shared" si="90"/>
        <v>http://maps.google.com/maps?q=33.10639163,35.23133611</v>
      </c>
      <c r="I2831" s="7" t="str">
        <f t="shared" si="91"/>
        <v>See on Google Maps</v>
      </c>
    </row>
    <row r="2832" spans="1:9" x14ac:dyDescent="0.25">
      <c r="A2832" s="5">
        <v>33.260186140000002</v>
      </c>
      <c r="B2832" s="5">
        <v>35.302919430000003</v>
      </c>
      <c r="C2832" s="6" t="s">
        <v>4057</v>
      </c>
      <c r="D2832" s="6" t="s">
        <v>6836</v>
      </c>
      <c r="E2832" s="6" t="s">
        <v>7141</v>
      </c>
      <c r="F2832" s="6" t="s">
        <v>3037</v>
      </c>
      <c r="G2832" s="6" t="s">
        <v>7142</v>
      </c>
      <c r="H2832" s="6" t="str">
        <f t="shared" si="90"/>
        <v>http://maps.google.com/maps?q=33.26018614,35.30291943</v>
      </c>
      <c r="I2832" s="7" t="str">
        <f t="shared" si="91"/>
        <v>See on Google Maps</v>
      </c>
    </row>
    <row r="2833" spans="1:9" x14ac:dyDescent="0.25">
      <c r="A2833" s="5">
        <v>33.165224979999998</v>
      </c>
      <c r="B2833" s="5">
        <v>35.266861140000003</v>
      </c>
      <c r="C2833" s="6" t="s">
        <v>4057</v>
      </c>
      <c r="D2833" s="6" t="s">
        <v>6836</v>
      </c>
      <c r="E2833" s="6" t="s">
        <v>7143</v>
      </c>
      <c r="F2833" s="6" t="s">
        <v>7144</v>
      </c>
      <c r="G2833" s="6" t="s">
        <v>7145</v>
      </c>
      <c r="H2833" s="6" t="str">
        <f t="shared" si="90"/>
        <v>http://maps.google.com/maps?q=33.16522498,35.26686114</v>
      </c>
      <c r="I2833" s="7" t="str">
        <f t="shared" si="91"/>
        <v>See on Google Maps</v>
      </c>
    </row>
    <row r="2834" spans="1:9" x14ac:dyDescent="0.25">
      <c r="A2834" s="5">
        <v>33.207523109999997</v>
      </c>
      <c r="B2834" s="5">
        <v>35.216650190000003</v>
      </c>
      <c r="C2834" s="6" t="s">
        <v>4057</v>
      </c>
      <c r="D2834" s="6" t="s">
        <v>6836</v>
      </c>
      <c r="E2834" s="6" t="s">
        <v>4042</v>
      </c>
      <c r="F2834" s="6" t="s">
        <v>7146</v>
      </c>
      <c r="G2834" s="6" t="s">
        <v>7147</v>
      </c>
      <c r="H2834" s="6" t="str">
        <f t="shared" si="90"/>
        <v>http://maps.google.com/maps?q=33.20752311,35.21665019</v>
      </c>
      <c r="I2834" s="7" t="str">
        <f t="shared" si="91"/>
        <v>See on Google Maps</v>
      </c>
    </row>
    <row r="2835" spans="1:9" x14ac:dyDescent="0.25">
      <c r="A2835" s="5">
        <v>33.111897140000004</v>
      </c>
      <c r="B2835" s="5">
        <v>35.24608053</v>
      </c>
      <c r="C2835" s="6" t="s">
        <v>4057</v>
      </c>
      <c r="D2835" s="6" t="s">
        <v>6836</v>
      </c>
      <c r="E2835" s="6" t="s">
        <v>7148</v>
      </c>
      <c r="F2835" s="6" t="s">
        <v>7149</v>
      </c>
      <c r="G2835" s="6" t="s">
        <v>7150</v>
      </c>
      <c r="H2835" s="6" t="str">
        <f t="shared" si="90"/>
        <v>http://maps.google.com/maps?q=33.11189714,35.24608053</v>
      </c>
      <c r="I2835" s="7" t="str">
        <f t="shared" si="91"/>
        <v>See on Google Maps</v>
      </c>
    </row>
  </sheetData>
  <autoFilter ref="A2:O2835"/>
  <sortState ref="A3:I2835">
    <sortCondition ref="C3:C2835"/>
    <sortCondition ref="D3:D2835"/>
    <sortCondition ref="E3:E2835"/>
  </sortState>
  <mergeCells count="1">
    <mergeCell ref="A1:I1"/>
  </mergeCell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2597"/>
  <sheetViews>
    <sheetView topLeftCell="A2" workbookViewId="0">
      <selection activeCell="H8" sqref="H8"/>
    </sheetView>
  </sheetViews>
  <sheetFormatPr defaultRowHeight="15" x14ac:dyDescent="0.25"/>
  <cols>
    <col min="1" max="1" width="57.85546875" customWidth="1"/>
    <col min="2" max="2" width="12.7109375" customWidth="1"/>
    <col min="3" max="3" width="7.28515625" style="10" customWidth="1"/>
    <col min="4" max="4" width="35.5703125" customWidth="1"/>
    <col min="5" max="5" width="43.85546875" customWidth="1"/>
    <col min="6" max="6" width="14.5703125" customWidth="1"/>
  </cols>
  <sheetData>
    <row r="1" spans="1:6" s="10" customFormat="1" ht="18" customHeight="1" x14ac:dyDescent="0.25">
      <c r="A1" s="16" t="s">
        <v>7363</v>
      </c>
    </row>
    <row r="2" spans="1:6" s="10" customFormat="1" x14ac:dyDescent="0.25">
      <c r="A2" s="10" t="s">
        <v>7364</v>
      </c>
      <c r="D2" s="580"/>
      <c r="E2" s="580"/>
    </row>
    <row r="3" spans="1:6" x14ac:dyDescent="0.25">
      <c r="A3" s="10" t="s">
        <v>7371</v>
      </c>
      <c r="D3" s="19" t="s">
        <v>7402</v>
      </c>
      <c r="E3" s="19" t="s">
        <v>7358</v>
      </c>
      <c r="F3" s="222" t="s">
        <v>7</v>
      </c>
    </row>
    <row r="4" spans="1:6" x14ac:dyDescent="0.25">
      <c r="A4" s="14" t="s">
        <v>7399</v>
      </c>
      <c r="D4" s="17" t="s">
        <v>7403</v>
      </c>
      <c r="E4" s="17" t="s">
        <v>7381</v>
      </c>
      <c r="F4" s="221" t="s">
        <v>1329</v>
      </c>
    </row>
    <row r="5" spans="1:6" x14ac:dyDescent="0.25">
      <c r="A5" s="14" t="s">
        <v>7409</v>
      </c>
      <c r="D5" s="17" t="s">
        <v>7404</v>
      </c>
      <c r="E5" s="17" t="s">
        <v>7381</v>
      </c>
      <c r="F5" s="221" t="s">
        <v>4556</v>
      </c>
    </row>
    <row r="6" spans="1:6" x14ac:dyDescent="0.25">
      <c r="A6" s="14" t="s">
        <v>7407</v>
      </c>
      <c r="D6" s="17" t="s">
        <v>7405</v>
      </c>
      <c r="E6" s="17" t="s">
        <v>7381</v>
      </c>
      <c r="F6" s="221" t="s">
        <v>4057</v>
      </c>
    </row>
    <row r="7" spans="1:6" x14ac:dyDescent="0.25">
      <c r="A7" s="14" t="s">
        <v>7406</v>
      </c>
      <c r="D7" s="17" t="s">
        <v>7615</v>
      </c>
      <c r="E7" s="17" t="s">
        <v>7381</v>
      </c>
      <c r="F7" s="221" t="s">
        <v>151</v>
      </c>
    </row>
    <row r="8" spans="1:6" ht="45" x14ac:dyDescent="0.25">
      <c r="A8" s="14" t="s">
        <v>7410</v>
      </c>
      <c r="D8" s="17" t="s">
        <v>7534</v>
      </c>
      <c r="E8" s="17"/>
      <c r="F8" s="223" t="s">
        <v>7912</v>
      </c>
    </row>
    <row r="9" spans="1:6" x14ac:dyDescent="0.25">
      <c r="A9" s="14" t="s">
        <v>7411</v>
      </c>
      <c r="D9" s="17" t="s">
        <v>7936</v>
      </c>
    </row>
    <row r="10" spans="1:6" x14ac:dyDescent="0.25">
      <c r="A10" s="14" t="s">
        <v>7412</v>
      </c>
      <c r="D10" s="9"/>
    </row>
    <row r="11" spans="1:6" x14ac:dyDescent="0.25">
      <c r="A11" s="14" t="s">
        <v>7426</v>
      </c>
    </row>
    <row r="12" spans="1:6" x14ac:dyDescent="0.25">
      <c r="A12" s="14" t="s">
        <v>7413</v>
      </c>
      <c r="D12" s="9"/>
    </row>
    <row r="13" spans="1:6" x14ac:dyDescent="0.25">
      <c r="A13" s="14" t="s">
        <v>7414</v>
      </c>
      <c r="D13" s="9"/>
    </row>
    <row r="14" spans="1:6" x14ac:dyDescent="0.25">
      <c r="A14" s="14" t="s">
        <v>7415</v>
      </c>
      <c r="D14" s="229" t="s">
        <v>4557</v>
      </c>
    </row>
    <row r="15" spans="1:6" x14ac:dyDescent="0.25">
      <c r="A15" s="54" t="s">
        <v>7408</v>
      </c>
      <c r="D15" s="228" t="s">
        <v>152</v>
      </c>
    </row>
    <row r="16" spans="1:6" x14ac:dyDescent="0.25">
      <c r="A16" s="52" t="s">
        <v>7416</v>
      </c>
      <c r="D16" s="229" t="s">
        <v>637</v>
      </c>
    </row>
    <row r="17" spans="1:4" x14ac:dyDescent="0.25">
      <c r="A17" s="53" t="s">
        <v>7417</v>
      </c>
      <c r="D17" s="228" t="s">
        <v>875</v>
      </c>
    </row>
    <row r="18" spans="1:4" x14ac:dyDescent="0.25">
      <c r="A18" s="61" t="s">
        <v>7357</v>
      </c>
      <c r="D18" s="229" t="s">
        <v>989</v>
      </c>
    </row>
    <row r="19" spans="1:4" x14ac:dyDescent="0.25">
      <c r="A19" s="62" t="s">
        <v>7418</v>
      </c>
      <c r="D19" s="228" t="s">
        <v>1120</v>
      </c>
    </row>
    <row r="20" spans="1:4" x14ac:dyDescent="0.25">
      <c r="A20" s="62" t="s">
        <v>7419</v>
      </c>
      <c r="D20" s="229" t="s">
        <v>5987</v>
      </c>
    </row>
    <row r="21" spans="1:4" x14ac:dyDescent="0.25">
      <c r="A21" s="62" t="s">
        <v>7420</v>
      </c>
      <c r="D21" s="230" t="s">
        <v>7886</v>
      </c>
    </row>
    <row r="22" spans="1:4" x14ac:dyDescent="0.25">
      <c r="A22" s="13" t="s">
        <v>7449</v>
      </c>
      <c r="D22" s="231" t="s">
        <v>7</v>
      </c>
    </row>
    <row r="23" spans="1:4" x14ac:dyDescent="0.25">
      <c r="A23" s="62" t="s">
        <v>7421</v>
      </c>
      <c r="D23" s="230" t="s">
        <v>1329</v>
      </c>
    </row>
    <row r="24" spans="1:4" x14ac:dyDescent="0.25">
      <c r="A24" s="62" t="s">
        <v>7422</v>
      </c>
      <c r="D24" s="9"/>
    </row>
    <row r="25" spans="1:4" x14ac:dyDescent="0.25">
      <c r="A25" s="62" t="s">
        <v>7423</v>
      </c>
      <c r="D25" s="9"/>
    </row>
    <row r="26" spans="1:4" x14ac:dyDescent="0.25">
      <c r="A26" s="62" t="s">
        <v>7424</v>
      </c>
      <c r="D26" s="9"/>
    </row>
    <row r="27" spans="1:4" x14ac:dyDescent="0.25">
      <c r="A27" s="62" t="s">
        <v>7425</v>
      </c>
      <c r="D27" s="9"/>
    </row>
    <row r="28" spans="1:4" s="10" customFormat="1" x14ac:dyDescent="0.25">
      <c r="A28" s="89" t="s">
        <v>7617</v>
      </c>
    </row>
    <row r="29" spans="1:4" s="10" customFormat="1" x14ac:dyDescent="0.25">
      <c r="A29" s="90" t="s">
        <v>7623</v>
      </c>
    </row>
    <row r="30" spans="1:4" s="10" customFormat="1" x14ac:dyDescent="0.25">
      <c r="A30" s="90" t="s">
        <v>7621</v>
      </c>
    </row>
    <row r="31" spans="1:4" s="10" customFormat="1" x14ac:dyDescent="0.25">
      <c r="A31" s="90" t="s">
        <v>7622</v>
      </c>
    </row>
    <row r="32" spans="1:4" s="10" customFormat="1" x14ac:dyDescent="0.25">
      <c r="A32" s="89" t="s">
        <v>7651</v>
      </c>
    </row>
    <row r="33" spans="1:4" s="10" customFormat="1" x14ac:dyDescent="0.25">
      <c r="A33" s="92" t="s">
        <v>7659</v>
      </c>
    </row>
    <row r="34" spans="1:4" s="10" customFormat="1" x14ac:dyDescent="0.25">
      <c r="A34" s="92" t="s">
        <v>7660</v>
      </c>
    </row>
    <row r="35" spans="1:4" s="10" customFormat="1" x14ac:dyDescent="0.25">
      <c r="A35" s="167" t="s">
        <v>7763</v>
      </c>
    </row>
    <row r="36" spans="1:4" s="10" customFormat="1" x14ac:dyDescent="0.25">
      <c r="A36" s="89" t="s">
        <v>7522</v>
      </c>
    </row>
    <row r="37" spans="1:4" s="10" customFormat="1" x14ac:dyDescent="0.25">
      <c r="A37" s="89" t="s">
        <v>7870</v>
      </c>
    </row>
    <row r="38" spans="1:4" s="10" customFormat="1" x14ac:dyDescent="0.25">
      <c r="A38" s="219" t="s">
        <v>7908</v>
      </c>
    </row>
    <row r="39" spans="1:4" s="10" customFormat="1" x14ac:dyDescent="0.25">
      <c r="A39" s="90"/>
    </row>
    <row r="40" spans="1:4" x14ac:dyDescent="0.25">
      <c r="B40" s="10"/>
      <c r="C40"/>
    </row>
    <row r="41" spans="1:4" x14ac:dyDescent="0.25">
      <c r="B41" s="10"/>
      <c r="C41"/>
    </row>
    <row r="42" spans="1:4" x14ac:dyDescent="0.25">
      <c r="D42" s="9"/>
    </row>
    <row r="43" spans="1:4" x14ac:dyDescent="0.25">
      <c r="D43" s="9"/>
    </row>
    <row r="44" spans="1:4" x14ac:dyDescent="0.25">
      <c r="D44" s="9"/>
    </row>
    <row r="45" spans="1:4" x14ac:dyDescent="0.25">
      <c r="D45" s="9"/>
    </row>
    <row r="46" spans="1:4" x14ac:dyDescent="0.25">
      <c r="D46" s="9"/>
    </row>
    <row r="47" spans="1:4" x14ac:dyDescent="0.25">
      <c r="D47" s="9"/>
    </row>
    <row r="48" spans="1:4" x14ac:dyDescent="0.25">
      <c r="D48" s="9"/>
    </row>
    <row r="49" spans="4:4" x14ac:dyDescent="0.25">
      <c r="D49" s="9"/>
    </row>
    <row r="50" spans="4:4" x14ac:dyDescent="0.25">
      <c r="D50" s="9"/>
    </row>
    <row r="51" spans="4:4" x14ac:dyDescent="0.25">
      <c r="D51" s="9"/>
    </row>
    <row r="52" spans="4:4" x14ac:dyDescent="0.25">
      <c r="D52" s="9"/>
    </row>
    <row r="53" spans="4:4" x14ac:dyDescent="0.25">
      <c r="D53" s="9"/>
    </row>
    <row r="54" spans="4:4" x14ac:dyDescent="0.25">
      <c r="D54" s="9"/>
    </row>
    <row r="55" spans="4:4" x14ac:dyDescent="0.25">
      <c r="D55" s="9"/>
    </row>
    <row r="56" spans="4:4" x14ac:dyDescent="0.25">
      <c r="D56" s="9"/>
    </row>
    <row r="57" spans="4:4" x14ac:dyDescent="0.25">
      <c r="D57" s="9"/>
    </row>
    <row r="58" spans="4:4" x14ac:dyDescent="0.25">
      <c r="D58" s="9"/>
    </row>
    <row r="59" spans="4:4" x14ac:dyDescent="0.25">
      <c r="D59" s="9"/>
    </row>
    <row r="60" spans="4:4" x14ac:dyDescent="0.25">
      <c r="D60" s="9"/>
    </row>
    <row r="61" spans="4:4" x14ac:dyDescent="0.25">
      <c r="D61" s="9"/>
    </row>
    <row r="62" spans="4:4" x14ac:dyDescent="0.25">
      <c r="D62" s="9"/>
    </row>
    <row r="63" spans="4:4" x14ac:dyDescent="0.25">
      <c r="D63" s="9"/>
    </row>
    <row r="64" spans="4:4" x14ac:dyDescent="0.25">
      <c r="D64" s="9"/>
    </row>
    <row r="65" spans="4:4" x14ac:dyDescent="0.25">
      <c r="D65" s="9"/>
    </row>
    <row r="66" spans="4:4" x14ac:dyDescent="0.25">
      <c r="D66" s="9"/>
    </row>
    <row r="67" spans="4:4" x14ac:dyDescent="0.25">
      <c r="D67" s="9"/>
    </row>
    <row r="68" spans="4:4" x14ac:dyDescent="0.25">
      <c r="D68" s="9"/>
    </row>
    <row r="69" spans="4:4" x14ac:dyDescent="0.25">
      <c r="D69" s="9"/>
    </row>
    <row r="70" spans="4:4" x14ac:dyDescent="0.25">
      <c r="D70" s="9"/>
    </row>
    <row r="71" spans="4:4" x14ac:dyDescent="0.25">
      <c r="D71" s="9"/>
    </row>
    <row r="72" spans="4:4" x14ac:dyDescent="0.25">
      <c r="D72" s="9"/>
    </row>
    <row r="73" spans="4:4" x14ac:dyDescent="0.25">
      <c r="D73" s="9"/>
    </row>
    <row r="74" spans="4:4" x14ac:dyDescent="0.25">
      <c r="D74" s="9"/>
    </row>
    <row r="75" spans="4:4" x14ac:dyDescent="0.25">
      <c r="D75" s="9"/>
    </row>
    <row r="76" spans="4:4" x14ac:dyDescent="0.25">
      <c r="D76" s="9"/>
    </row>
    <row r="77" spans="4:4" x14ac:dyDescent="0.25">
      <c r="D77" s="9"/>
    </row>
    <row r="78" spans="4:4" x14ac:dyDescent="0.25">
      <c r="D78" s="9"/>
    </row>
    <row r="79" spans="4:4" x14ac:dyDescent="0.25">
      <c r="D79" s="9"/>
    </row>
    <row r="80" spans="4:4" x14ac:dyDescent="0.25">
      <c r="D80" s="9"/>
    </row>
    <row r="81" spans="4:4" x14ac:dyDescent="0.25">
      <c r="D81" s="9"/>
    </row>
    <row r="82" spans="4:4" x14ac:dyDescent="0.25">
      <c r="D82" s="9"/>
    </row>
    <row r="83" spans="4:4" x14ac:dyDescent="0.25">
      <c r="D83" s="9"/>
    </row>
    <row r="84" spans="4:4" x14ac:dyDescent="0.25">
      <c r="D84" s="9"/>
    </row>
    <row r="85" spans="4:4" x14ac:dyDescent="0.25">
      <c r="D85" s="9"/>
    </row>
    <row r="86" spans="4:4" x14ac:dyDescent="0.25">
      <c r="D86" s="9"/>
    </row>
    <row r="87" spans="4:4" x14ac:dyDescent="0.25">
      <c r="D87" s="9"/>
    </row>
    <row r="88" spans="4:4" x14ac:dyDescent="0.25">
      <c r="D88" s="9"/>
    </row>
    <row r="89" spans="4:4" x14ac:dyDescent="0.25">
      <c r="D89" s="9"/>
    </row>
    <row r="90" spans="4:4" x14ac:dyDescent="0.25">
      <c r="D90" s="9"/>
    </row>
    <row r="91" spans="4:4" x14ac:dyDescent="0.25">
      <c r="D91" s="9"/>
    </row>
    <row r="92" spans="4:4" x14ac:dyDescent="0.25">
      <c r="D92" s="9"/>
    </row>
    <row r="93" spans="4:4" x14ac:dyDescent="0.25">
      <c r="D93" s="9"/>
    </row>
    <row r="94" spans="4:4" x14ac:dyDescent="0.25">
      <c r="D94" s="9"/>
    </row>
    <row r="95" spans="4:4" x14ac:dyDescent="0.25">
      <c r="D95" s="9"/>
    </row>
    <row r="96" spans="4:4" x14ac:dyDescent="0.25">
      <c r="D96" s="9"/>
    </row>
    <row r="97" spans="4:4" x14ac:dyDescent="0.25">
      <c r="D97" s="9"/>
    </row>
    <row r="98" spans="4:4" x14ac:dyDescent="0.25">
      <c r="D98" s="9"/>
    </row>
    <row r="99" spans="4:4" x14ac:dyDescent="0.25">
      <c r="D99" s="9"/>
    </row>
    <row r="100" spans="4:4" x14ac:dyDescent="0.25">
      <c r="D100" s="9"/>
    </row>
    <row r="101" spans="4:4" x14ac:dyDescent="0.25">
      <c r="D101" s="9"/>
    </row>
    <row r="102" spans="4:4" x14ac:dyDescent="0.25">
      <c r="D102" s="9"/>
    </row>
    <row r="103" spans="4:4" x14ac:dyDescent="0.25">
      <c r="D103" s="9"/>
    </row>
    <row r="104" spans="4:4" x14ac:dyDescent="0.25">
      <c r="D104" s="9"/>
    </row>
    <row r="105" spans="4:4" x14ac:dyDescent="0.25">
      <c r="D105" s="9"/>
    </row>
    <row r="106" spans="4:4" x14ac:dyDescent="0.25">
      <c r="D106" s="9"/>
    </row>
    <row r="107" spans="4:4" x14ac:dyDescent="0.25">
      <c r="D107" s="9"/>
    </row>
    <row r="108" spans="4:4" x14ac:dyDescent="0.25">
      <c r="D108" s="9"/>
    </row>
    <row r="109" spans="4:4" x14ac:dyDescent="0.25">
      <c r="D109" s="9"/>
    </row>
    <row r="110" spans="4:4" x14ac:dyDescent="0.25">
      <c r="D110" s="9"/>
    </row>
    <row r="111" spans="4:4" x14ac:dyDescent="0.25">
      <c r="D111" s="9"/>
    </row>
    <row r="112" spans="4:4" x14ac:dyDescent="0.25">
      <c r="D112" s="9"/>
    </row>
    <row r="113" spans="4:4" x14ac:dyDescent="0.25">
      <c r="D113" s="9"/>
    </row>
    <row r="114" spans="4:4" x14ac:dyDescent="0.25">
      <c r="D114" s="9"/>
    </row>
    <row r="115" spans="4:4" x14ac:dyDescent="0.25">
      <c r="D115" s="9"/>
    </row>
    <row r="116" spans="4:4" x14ac:dyDescent="0.25">
      <c r="D116" s="9"/>
    </row>
    <row r="117" spans="4:4" x14ac:dyDescent="0.25">
      <c r="D117" s="9"/>
    </row>
    <row r="118" spans="4:4" x14ac:dyDescent="0.25">
      <c r="D118" s="9"/>
    </row>
    <row r="119" spans="4:4" x14ac:dyDescent="0.25">
      <c r="D119" s="9"/>
    </row>
    <row r="120" spans="4:4" x14ac:dyDescent="0.25">
      <c r="D120" s="9"/>
    </row>
    <row r="121" spans="4:4" x14ac:dyDescent="0.25">
      <c r="D121" s="9"/>
    </row>
    <row r="122" spans="4:4" x14ac:dyDescent="0.25">
      <c r="D122" s="9"/>
    </row>
    <row r="123" spans="4:4" x14ac:dyDescent="0.25">
      <c r="D123" s="9"/>
    </row>
    <row r="124" spans="4:4" x14ac:dyDescent="0.25">
      <c r="D124" s="9"/>
    </row>
    <row r="125" spans="4:4" x14ac:dyDescent="0.25">
      <c r="D125" s="9"/>
    </row>
    <row r="126" spans="4:4" x14ac:dyDescent="0.25">
      <c r="D126" s="9"/>
    </row>
    <row r="127" spans="4:4" x14ac:dyDescent="0.25">
      <c r="D127" s="9"/>
    </row>
    <row r="128" spans="4:4" x14ac:dyDescent="0.25">
      <c r="D128" s="9"/>
    </row>
    <row r="129" spans="4:4" x14ac:dyDescent="0.25">
      <c r="D129" s="9"/>
    </row>
    <row r="130" spans="4:4" x14ac:dyDescent="0.25">
      <c r="D130" s="9"/>
    </row>
    <row r="131" spans="4:4" x14ac:dyDescent="0.25">
      <c r="D131" s="9"/>
    </row>
    <row r="132" spans="4:4" x14ac:dyDescent="0.25">
      <c r="D132" s="9"/>
    </row>
    <row r="133" spans="4:4" x14ac:dyDescent="0.25">
      <c r="D133" s="9"/>
    </row>
    <row r="134" spans="4:4" x14ac:dyDescent="0.25">
      <c r="D134" s="9"/>
    </row>
    <row r="135" spans="4:4" x14ac:dyDescent="0.25">
      <c r="D135" s="9"/>
    </row>
    <row r="136" spans="4:4" x14ac:dyDescent="0.25">
      <c r="D136" s="9"/>
    </row>
    <row r="137" spans="4:4" x14ac:dyDescent="0.25">
      <c r="D137" s="9"/>
    </row>
    <row r="138" spans="4:4" x14ac:dyDescent="0.25">
      <c r="D138" s="9"/>
    </row>
    <row r="139" spans="4:4" x14ac:dyDescent="0.25">
      <c r="D139" s="9"/>
    </row>
    <row r="140" spans="4:4" x14ac:dyDescent="0.25">
      <c r="D140" s="9"/>
    </row>
    <row r="141" spans="4:4" x14ac:dyDescent="0.25">
      <c r="D141" s="9"/>
    </row>
    <row r="142" spans="4:4" x14ac:dyDescent="0.25">
      <c r="D142" s="9"/>
    </row>
    <row r="143" spans="4:4" x14ac:dyDescent="0.25">
      <c r="D143" s="9"/>
    </row>
    <row r="144" spans="4:4" x14ac:dyDescent="0.25">
      <c r="D144" s="9"/>
    </row>
    <row r="145" spans="4:4" x14ac:dyDescent="0.25">
      <c r="D145" s="9"/>
    </row>
    <row r="146" spans="4:4" x14ac:dyDescent="0.25">
      <c r="D146" s="9"/>
    </row>
    <row r="147" spans="4:4" x14ac:dyDescent="0.25">
      <c r="D147" s="9"/>
    </row>
    <row r="148" spans="4:4" x14ac:dyDescent="0.25">
      <c r="D148" s="9"/>
    </row>
    <row r="149" spans="4:4" x14ac:dyDescent="0.25">
      <c r="D149" s="9"/>
    </row>
    <row r="150" spans="4:4" x14ac:dyDescent="0.25">
      <c r="D150" s="9"/>
    </row>
    <row r="151" spans="4:4" x14ac:dyDescent="0.25">
      <c r="D151" s="9"/>
    </row>
    <row r="152" spans="4:4" x14ac:dyDescent="0.25">
      <c r="D152" s="9"/>
    </row>
    <row r="153" spans="4:4" x14ac:dyDescent="0.25">
      <c r="D153" s="9"/>
    </row>
    <row r="154" spans="4:4" x14ac:dyDescent="0.25">
      <c r="D154" s="9"/>
    </row>
    <row r="155" spans="4:4" x14ac:dyDescent="0.25">
      <c r="D155" s="9"/>
    </row>
    <row r="156" spans="4:4" x14ac:dyDescent="0.25">
      <c r="D156" s="9"/>
    </row>
    <row r="157" spans="4:4" x14ac:dyDescent="0.25">
      <c r="D157" s="9"/>
    </row>
    <row r="158" spans="4:4" x14ac:dyDescent="0.25">
      <c r="D158" s="9"/>
    </row>
    <row r="159" spans="4:4" x14ac:dyDescent="0.25">
      <c r="D159" s="9"/>
    </row>
    <row r="160" spans="4:4" x14ac:dyDescent="0.25">
      <c r="D160" s="9"/>
    </row>
    <row r="161" spans="4:4" x14ac:dyDescent="0.25">
      <c r="D161" s="9"/>
    </row>
    <row r="162" spans="4:4" x14ac:dyDescent="0.25">
      <c r="D162" s="9"/>
    </row>
    <row r="163" spans="4:4" x14ac:dyDescent="0.25">
      <c r="D163" s="9"/>
    </row>
    <row r="164" spans="4:4" x14ac:dyDescent="0.25">
      <c r="D164" s="9"/>
    </row>
    <row r="165" spans="4:4" x14ac:dyDescent="0.25">
      <c r="D165" s="9"/>
    </row>
    <row r="166" spans="4:4" x14ac:dyDescent="0.25">
      <c r="D166" s="9"/>
    </row>
    <row r="167" spans="4:4" x14ac:dyDescent="0.25">
      <c r="D167" s="9"/>
    </row>
    <row r="168" spans="4:4" x14ac:dyDescent="0.25">
      <c r="D168" s="9"/>
    </row>
    <row r="169" spans="4:4" x14ac:dyDescent="0.25">
      <c r="D169" s="9"/>
    </row>
    <row r="170" spans="4:4" x14ac:dyDescent="0.25">
      <c r="D170" s="9"/>
    </row>
    <row r="171" spans="4:4" x14ac:dyDescent="0.25">
      <c r="D171" s="9"/>
    </row>
    <row r="172" spans="4:4" x14ac:dyDescent="0.25">
      <c r="D172" s="9"/>
    </row>
    <row r="173" spans="4:4" x14ac:dyDescent="0.25">
      <c r="D173" s="9"/>
    </row>
    <row r="174" spans="4:4" x14ac:dyDescent="0.25">
      <c r="D174" s="9"/>
    </row>
    <row r="175" spans="4:4" x14ac:dyDescent="0.25">
      <c r="D175" s="9"/>
    </row>
    <row r="176" spans="4:4" x14ac:dyDescent="0.25">
      <c r="D176" s="9"/>
    </row>
    <row r="177" spans="4:4" x14ac:dyDescent="0.25">
      <c r="D177" s="9"/>
    </row>
    <row r="178" spans="4:4" x14ac:dyDescent="0.25">
      <c r="D178" s="9"/>
    </row>
    <row r="179" spans="4:4" x14ac:dyDescent="0.25">
      <c r="D179" s="9"/>
    </row>
    <row r="180" spans="4:4" x14ac:dyDescent="0.25">
      <c r="D180" s="9"/>
    </row>
    <row r="181" spans="4:4" x14ac:dyDescent="0.25">
      <c r="D181" s="9"/>
    </row>
    <row r="182" spans="4:4" x14ac:dyDescent="0.25">
      <c r="D182" s="9"/>
    </row>
    <row r="183" spans="4:4" x14ac:dyDescent="0.25">
      <c r="D183" s="9"/>
    </row>
    <row r="184" spans="4:4" x14ac:dyDescent="0.25">
      <c r="D184" s="9"/>
    </row>
    <row r="185" spans="4:4" x14ac:dyDescent="0.25">
      <c r="D185" s="9"/>
    </row>
    <row r="186" spans="4:4" x14ac:dyDescent="0.25">
      <c r="D186" s="9"/>
    </row>
    <row r="187" spans="4:4" x14ac:dyDescent="0.25">
      <c r="D187" s="9"/>
    </row>
    <row r="188" spans="4:4" x14ac:dyDescent="0.25">
      <c r="D188" s="9"/>
    </row>
    <row r="189" spans="4:4" x14ac:dyDescent="0.25">
      <c r="D189" s="9"/>
    </row>
    <row r="190" spans="4:4" x14ac:dyDescent="0.25">
      <c r="D190" s="9"/>
    </row>
    <row r="191" spans="4:4" x14ac:dyDescent="0.25">
      <c r="D191" s="9"/>
    </row>
    <row r="192" spans="4:4" x14ac:dyDescent="0.25">
      <c r="D192" s="9"/>
    </row>
    <row r="193" spans="4:4" x14ac:dyDescent="0.25">
      <c r="D193" s="9"/>
    </row>
    <row r="194" spans="4:4" x14ac:dyDescent="0.25">
      <c r="D194" s="9"/>
    </row>
    <row r="195" spans="4:4" x14ac:dyDescent="0.25">
      <c r="D195" s="9"/>
    </row>
    <row r="196" spans="4:4" x14ac:dyDescent="0.25">
      <c r="D196" s="9"/>
    </row>
    <row r="197" spans="4:4" x14ac:dyDescent="0.25">
      <c r="D197" s="9"/>
    </row>
    <row r="198" spans="4:4" x14ac:dyDescent="0.25">
      <c r="D198" s="9"/>
    </row>
    <row r="199" spans="4:4" x14ac:dyDescent="0.25">
      <c r="D199" s="9"/>
    </row>
    <row r="200" spans="4:4" x14ac:dyDescent="0.25">
      <c r="D200" s="9"/>
    </row>
    <row r="201" spans="4:4" x14ac:dyDescent="0.25">
      <c r="D201" s="9"/>
    </row>
    <row r="202" spans="4:4" x14ac:dyDescent="0.25">
      <c r="D202" s="9"/>
    </row>
    <row r="203" spans="4:4" x14ac:dyDescent="0.25">
      <c r="D203" s="9"/>
    </row>
    <row r="204" spans="4:4" x14ac:dyDescent="0.25">
      <c r="D204" s="9"/>
    </row>
    <row r="205" spans="4:4" x14ac:dyDescent="0.25">
      <c r="D205" s="9"/>
    </row>
    <row r="206" spans="4:4" x14ac:dyDescent="0.25">
      <c r="D206" s="9"/>
    </row>
    <row r="207" spans="4:4" x14ac:dyDescent="0.25">
      <c r="D207" s="9"/>
    </row>
    <row r="208" spans="4:4" x14ac:dyDescent="0.25">
      <c r="D208" s="9"/>
    </row>
    <row r="209" spans="4:4" x14ac:dyDescent="0.25">
      <c r="D209" s="9"/>
    </row>
    <row r="210" spans="4:4" x14ac:dyDescent="0.25">
      <c r="D210" s="9"/>
    </row>
    <row r="211" spans="4:4" x14ac:dyDescent="0.25">
      <c r="D211" s="9"/>
    </row>
    <row r="212" spans="4:4" x14ac:dyDescent="0.25">
      <c r="D212" s="9"/>
    </row>
    <row r="213" spans="4:4" x14ac:dyDescent="0.25">
      <c r="D213" s="9"/>
    </row>
    <row r="214" spans="4:4" x14ac:dyDescent="0.25">
      <c r="D214" s="9"/>
    </row>
    <row r="215" spans="4:4" x14ac:dyDescent="0.25">
      <c r="D215" s="9"/>
    </row>
    <row r="216" spans="4:4" x14ac:dyDescent="0.25">
      <c r="D216" s="9"/>
    </row>
    <row r="217" spans="4:4" x14ac:dyDescent="0.25">
      <c r="D217" s="9"/>
    </row>
    <row r="218" spans="4:4" x14ac:dyDescent="0.25">
      <c r="D218" s="9"/>
    </row>
    <row r="219" spans="4:4" x14ac:dyDescent="0.25">
      <c r="D219" s="9"/>
    </row>
    <row r="220" spans="4:4" x14ac:dyDescent="0.25">
      <c r="D220" s="9"/>
    </row>
    <row r="221" spans="4:4" x14ac:dyDescent="0.25">
      <c r="D221" s="9"/>
    </row>
    <row r="222" spans="4:4" x14ac:dyDescent="0.25">
      <c r="D222" s="9"/>
    </row>
    <row r="223" spans="4:4" x14ac:dyDescent="0.25">
      <c r="D223" s="9"/>
    </row>
    <row r="224" spans="4:4" x14ac:dyDescent="0.25">
      <c r="D224" s="9"/>
    </row>
    <row r="225" spans="4:4" x14ac:dyDescent="0.25">
      <c r="D225" s="9"/>
    </row>
    <row r="226" spans="4:4" x14ac:dyDescent="0.25">
      <c r="D226" s="9"/>
    </row>
    <row r="227" spans="4:4" x14ac:dyDescent="0.25">
      <c r="D227" s="9"/>
    </row>
    <row r="228" spans="4:4" x14ac:dyDescent="0.25">
      <c r="D228" s="9"/>
    </row>
    <row r="229" spans="4:4" x14ac:dyDescent="0.25">
      <c r="D229" s="9"/>
    </row>
    <row r="230" spans="4:4" x14ac:dyDescent="0.25">
      <c r="D230" s="9"/>
    </row>
    <row r="231" spans="4:4" x14ac:dyDescent="0.25">
      <c r="D231" s="9"/>
    </row>
    <row r="232" spans="4:4" x14ac:dyDescent="0.25">
      <c r="D232" s="9"/>
    </row>
    <row r="233" spans="4:4" x14ac:dyDescent="0.25">
      <c r="D233" s="9"/>
    </row>
    <row r="234" spans="4:4" x14ac:dyDescent="0.25">
      <c r="D234" s="9"/>
    </row>
    <row r="235" spans="4:4" x14ac:dyDescent="0.25">
      <c r="D235" s="9"/>
    </row>
    <row r="236" spans="4:4" x14ac:dyDescent="0.25">
      <c r="D236" s="9"/>
    </row>
    <row r="237" spans="4:4" x14ac:dyDescent="0.25">
      <c r="D237" s="9"/>
    </row>
    <row r="238" spans="4:4" x14ac:dyDescent="0.25">
      <c r="D238" s="9"/>
    </row>
    <row r="239" spans="4:4" x14ac:dyDescent="0.25">
      <c r="D239" s="9"/>
    </row>
    <row r="240" spans="4:4" x14ac:dyDescent="0.25">
      <c r="D240" s="9"/>
    </row>
    <row r="241" spans="4:4" x14ac:dyDescent="0.25">
      <c r="D241" s="9"/>
    </row>
    <row r="242" spans="4:4" x14ac:dyDescent="0.25">
      <c r="D242" s="9"/>
    </row>
    <row r="243" spans="4:4" x14ac:dyDescent="0.25">
      <c r="D243" s="9"/>
    </row>
    <row r="244" spans="4:4" x14ac:dyDescent="0.25">
      <c r="D244" s="9"/>
    </row>
    <row r="245" spans="4:4" x14ac:dyDescent="0.25">
      <c r="D245" s="9"/>
    </row>
    <row r="246" spans="4:4" x14ac:dyDescent="0.25">
      <c r="D246" s="9"/>
    </row>
    <row r="247" spans="4:4" x14ac:dyDescent="0.25">
      <c r="D247" s="9"/>
    </row>
    <row r="248" spans="4:4" x14ac:dyDescent="0.25">
      <c r="D248" s="9"/>
    </row>
    <row r="249" spans="4:4" x14ac:dyDescent="0.25">
      <c r="D249" s="9"/>
    </row>
    <row r="250" spans="4:4" x14ac:dyDescent="0.25">
      <c r="D250" s="9"/>
    </row>
    <row r="251" spans="4:4" x14ac:dyDescent="0.25">
      <c r="D251" s="9"/>
    </row>
    <row r="252" spans="4:4" x14ac:dyDescent="0.25">
      <c r="D252" s="9"/>
    </row>
    <row r="253" spans="4:4" x14ac:dyDescent="0.25">
      <c r="D253" s="9"/>
    </row>
    <row r="254" spans="4:4" x14ac:dyDescent="0.25">
      <c r="D254" s="9"/>
    </row>
    <row r="255" spans="4:4" x14ac:dyDescent="0.25">
      <c r="D255" s="9"/>
    </row>
    <row r="256" spans="4:4" x14ac:dyDescent="0.25">
      <c r="D256" s="9"/>
    </row>
    <row r="257" spans="4:4" x14ac:dyDescent="0.25">
      <c r="D257" s="9"/>
    </row>
    <row r="258" spans="4:4" x14ac:dyDescent="0.25">
      <c r="D258" s="9"/>
    </row>
    <row r="259" spans="4:4" x14ac:dyDescent="0.25">
      <c r="D259" s="9"/>
    </row>
    <row r="260" spans="4:4" x14ac:dyDescent="0.25">
      <c r="D260" s="9"/>
    </row>
    <row r="261" spans="4:4" x14ac:dyDescent="0.25">
      <c r="D261" s="9"/>
    </row>
    <row r="262" spans="4:4" x14ac:dyDescent="0.25">
      <c r="D262" s="9"/>
    </row>
    <row r="263" spans="4:4" x14ac:dyDescent="0.25">
      <c r="D263" s="9"/>
    </row>
    <row r="264" spans="4:4" x14ac:dyDescent="0.25">
      <c r="D264" s="9"/>
    </row>
    <row r="265" spans="4:4" x14ac:dyDescent="0.25">
      <c r="D265" s="9"/>
    </row>
    <row r="266" spans="4:4" x14ac:dyDescent="0.25">
      <c r="D266" s="9"/>
    </row>
    <row r="267" spans="4:4" x14ac:dyDescent="0.25">
      <c r="D267" s="9"/>
    </row>
    <row r="268" spans="4:4" x14ac:dyDescent="0.25">
      <c r="D268" s="9"/>
    </row>
    <row r="269" spans="4:4" x14ac:dyDescent="0.25">
      <c r="D269" s="9"/>
    </row>
    <row r="270" spans="4:4" x14ac:dyDescent="0.25">
      <c r="D270" s="9"/>
    </row>
    <row r="271" spans="4:4" x14ac:dyDescent="0.25">
      <c r="D271" s="9"/>
    </row>
    <row r="272" spans="4:4" x14ac:dyDescent="0.25">
      <c r="D272" s="9"/>
    </row>
    <row r="273" spans="4:4" x14ac:dyDescent="0.25">
      <c r="D273" s="9"/>
    </row>
    <row r="274" spans="4:4" x14ac:dyDescent="0.25">
      <c r="D274" s="9"/>
    </row>
    <row r="275" spans="4:4" x14ac:dyDescent="0.25">
      <c r="D275" s="9"/>
    </row>
    <row r="276" spans="4:4" x14ac:dyDescent="0.25">
      <c r="D276" s="9"/>
    </row>
    <row r="277" spans="4:4" x14ac:dyDescent="0.25">
      <c r="D277" s="9"/>
    </row>
    <row r="278" spans="4:4" x14ac:dyDescent="0.25">
      <c r="D278" s="9"/>
    </row>
    <row r="279" spans="4:4" x14ac:dyDescent="0.25">
      <c r="D279" s="9"/>
    </row>
    <row r="280" spans="4:4" x14ac:dyDescent="0.25">
      <c r="D280" s="9"/>
    </row>
    <row r="281" spans="4:4" x14ac:dyDescent="0.25">
      <c r="D281" s="9"/>
    </row>
    <row r="282" spans="4:4" x14ac:dyDescent="0.25">
      <c r="D282" s="9"/>
    </row>
    <row r="283" spans="4:4" x14ac:dyDescent="0.25">
      <c r="D283" s="9"/>
    </row>
    <row r="284" spans="4:4" x14ac:dyDescent="0.25">
      <c r="D284" s="9"/>
    </row>
    <row r="285" spans="4:4" x14ac:dyDescent="0.25">
      <c r="D285" s="9"/>
    </row>
    <row r="286" spans="4:4" x14ac:dyDescent="0.25">
      <c r="D286" s="9"/>
    </row>
    <row r="287" spans="4:4" x14ac:dyDescent="0.25">
      <c r="D287" s="9"/>
    </row>
    <row r="288" spans="4:4" x14ac:dyDescent="0.25">
      <c r="D288" s="9"/>
    </row>
    <row r="289" spans="4:4" x14ac:dyDescent="0.25">
      <c r="D289" s="9"/>
    </row>
    <row r="290" spans="4:4" x14ac:dyDescent="0.25">
      <c r="D290" s="9"/>
    </row>
    <row r="291" spans="4:4" x14ac:dyDescent="0.25">
      <c r="D291" s="9"/>
    </row>
    <row r="292" spans="4:4" x14ac:dyDescent="0.25">
      <c r="D292" s="9"/>
    </row>
    <row r="293" spans="4:4" x14ac:dyDescent="0.25">
      <c r="D293" s="9"/>
    </row>
    <row r="294" spans="4:4" x14ac:dyDescent="0.25">
      <c r="D294" s="9"/>
    </row>
    <row r="295" spans="4:4" x14ac:dyDescent="0.25">
      <c r="D295" s="9"/>
    </row>
    <row r="296" spans="4:4" x14ac:dyDescent="0.25">
      <c r="D296" s="9"/>
    </row>
    <row r="297" spans="4:4" x14ac:dyDescent="0.25">
      <c r="D297" s="9"/>
    </row>
    <row r="298" spans="4:4" x14ac:dyDescent="0.25">
      <c r="D298" s="9"/>
    </row>
    <row r="299" spans="4:4" x14ac:dyDescent="0.25">
      <c r="D299" s="9"/>
    </row>
    <row r="300" spans="4:4" x14ac:dyDescent="0.25">
      <c r="D300" s="9"/>
    </row>
    <row r="301" spans="4:4" x14ac:dyDescent="0.25">
      <c r="D301" s="9"/>
    </row>
    <row r="302" spans="4:4" x14ac:dyDescent="0.25">
      <c r="D302" s="9"/>
    </row>
    <row r="303" spans="4:4" x14ac:dyDescent="0.25">
      <c r="D303" s="9"/>
    </row>
    <row r="304" spans="4:4" x14ac:dyDescent="0.25">
      <c r="D304" s="9"/>
    </row>
    <row r="305" spans="4:4" x14ac:dyDescent="0.25">
      <c r="D305" s="9"/>
    </row>
    <row r="306" spans="4:4" x14ac:dyDescent="0.25">
      <c r="D306" s="9"/>
    </row>
    <row r="307" spans="4:4" x14ac:dyDescent="0.25">
      <c r="D307" s="9"/>
    </row>
    <row r="308" spans="4:4" x14ac:dyDescent="0.25">
      <c r="D308" s="9"/>
    </row>
    <row r="309" spans="4:4" x14ac:dyDescent="0.25">
      <c r="D309" s="9"/>
    </row>
    <row r="310" spans="4:4" x14ac:dyDescent="0.25">
      <c r="D310" s="9"/>
    </row>
    <row r="311" spans="4:4" x14ac:dyDescent="0.25">
      <c r="D311" s="9"/>
    </row>
    <row r="312" spans="4:4" x14ac:dyDescent="0.25">
      <c r="D312" s="9"/>
    </row>
    <row r="313" spans="4:4" x14ac:dyDescent="0.25">
      <c r="D313" s="9"/>
    </row>
    <row r="314" spans="4:4" x14ac:dyDescent="0.25">
      <c r="D314" s="9"/>
    </row>
    <row r="315" spans="4:4" x14ac:dyDescent="0.25">
      <c r="D315" s="9"/>
    </row>
    <row r="316" spans="4:4" x14ac:dyDescent="0.25">
      <c r="D316" s="9"/>
    </row>
    <row r="317" spans="4:4" x14ac:dyDescent="0.25">
      <c r="D317" s="9"/>
    </row>
    <row r="318" spans="4:4" x14ac:dyDescent="0.25">
      <c r="D318" s="9"/>
    </row>
    <row r="319" spans="4:4" x14ac:dyDescent="0.25">
      <c r="D319" s="9"/>
    </row>
    <row r="320" spans="4:4" x14ac:dyDescent="0.25">
      <c r="D320" s="9"/>
    </row>
    <row r="321" spans="4:4" x14ac:dyDescent="0.25">
      <c r="D321" s="9"/>
    </row>
    <row r="322" spans="4:4" x14ac:dyDescent="0.25">
      <c r="D322" s="9"/>
    </row>
    <row r="323" spans="4:4" x14ac:dyDescent="0.25">
      <c r="D323" s="9"/>
    </row>
    <row r="324" spans="4:4" x14ac:dyDescent="0.25">
      <c r="D324" s="9"/>
    </row>
    <row r="325" spans="4:4" x14ac:dyDescent="0.25">
      <c r="D325" s="9"/>
    </row>
    <row r="326" spans="4:4" x14ac:dyDescent="0.25">
      <c r="D326" s="9"/>
    </row>
    <row r="327" spans="4:4" x14ac:dyDescent="0.25">
      <c r="D327" s="9"/>
    </row>
    <row r="328" spans="4:4" x14ac:dyDescent="0.25">
      <c r="D328" s="9"/>
    </row>
    <row r="329" spans="4:4" x14ac:dyDescent="0.25">
      <c r="D329" s="9"/>
    </row>
    <row r="330" spans="4:4" x14ac:dyDescent="0.25">
      <c r="D330" s="9"/>
    </row>
    <row r="331" spans="4:4" x14ac:dyDescent="0.25">
      <c r="D331" s="9"/>
    </row>
    <row r="332" spans="4:4" x14ac:dyDescent="0.25">
      <c r="D332" s="9"/>
    </row>
    <row r="333" spans="4:4" x14ac:dyDescent="0.25">
      <c r="D333" s="9"/>
    </row>
    <row r="334" spans="4:4" x14ac:dyDescent="0.25">
      <c r="D334" s="9"/>
    </row>
    <row r="335" spans="4:4" x14ac:dyDescent="0.25">
      <c r="D335" s="9"/>
    </row>
    <row r="336" spans="4:4" x14ac:dyDescent="0.25">
      <c r="D336" s="9"/>
    </row>
    <row r="337" spans="4:4" x14ac:dyDescent="0.25">
      <c r="D337" s="9"/>
    </row>
    <row r="338" spans="4:4" x14ac:dyDescent="0.25">
      <c r="D338" s="9"/>
    </row>
    <row r="339" spans="4:4" x14ac:dyDescent="0.25">
      <c r="D339" s="9"/>
    </row>
    <row r="340" spans="4:4" x14ac:dyDescent="0.25">
      <c r="D340" s="9"/>
    </row>
    <row r="341" spans="4:4" x14ac:dyDescent="0.25">
      <c r="D341" s="9"/>
    </row>
    <row r="342" spans="4:4" x14ac:dyDescent="0.25">
      <c r="D342" s="9"/>
    </row>
    <row r="343" spans="4:4" x14ac:dyDescent="0.25">
      <c r="D343" s="9"/>
    </row>
    <row r="344" spans="4:4" x14ac:dyDescent="0.25">
      <c r="D344" s="9"/>
    </row>
    <row r="345" spans="4:4" x14ac:dyDescent="0.25">
      <c r="D345" s="9"/>
    </row>
    <row r="346" spans="4:4" x14ac:dyDescent="0.25">
      <c r="D346" s="9"/>
    </row>
    <row r="347" spans="4:4" x14ac:dyDescent="0.25">
      <c r="D347" s="9"/>
    </row>
    <row r="348" spans="4:4" x14ac:dyDescent="0.25">
      <c r="D348" s="9"/>
    </row>
    <row r="349" spans="4:4" x14ac:dyDescent="0.25">
      <c r="D349" s="9"/>
    </row>
    <row r="350" spans="4:4" x14ac:dyDescent="0.25">
      <c r="D350" s="9"/>
    </row>
    <row r="351" spans="4:4" x14ac:dyDescent="0.25">
      <c r="D351" s="9"/>
    </row>
    <row r="352" spans="4:4" x14ac:dyDescent="0.25">
      <c r="D352" s="9"/>
    </row>
    <row r="353" spans="4:4" x14ac:dyDescent="0.25">
      <c r="D353" s="9"/>
    </row>
    <row r="354" spans="4:4" x14ac:dyDescent="0.25">
      <c r="D354" s="9"/>
    </row>
    <row r="355" spans="4:4" x14ac:dyDescent="0.25">
      <c r="D355" s="9"/>
    </row>
    <row r="356" spans="4:4" x14ac:dyDescent="0.25">
      <c r="D356" s="9"/>
    </row>
    <row r="357" spans="4:4" x14ac:dyDescent="0.25">
      <c r="D357" s="9"/>
    </row>
    <row r="358" spans="4:4" x14ac:dyDescent="0.25">
      <c r="D358" s="9"/>
    </row>
    <row r="359" spans="4:4" x14ac:dyDescent="0.25">
      <c r="D359" s="9"/>
    </row>
    <row r="360" spans="4:4" x14ac:dyDescent="0.25">
      <c r="D360" s="9"/>
    </row>
    <row r="361" spans="4:4" x14ac:dyDescent="0.25">
      <c r="D361" s="9"/>
    </row>
    <row r="362" spans="4:4" x14ac:dyDescent="0.25">
      <c r="D362" s="9"/>
    </row>
    <row r="363" spans="4:4" x14ac:dyDescent="0.25">
      <c r="D363" s="9"/>
    </row>
    <row r="364" spans="4:4" x14ac:dyDescent="0.25">
      <c r="D364" s="9"/>
    </row>
    <row r="365" spans="4:4" x14ac:dyDescent="0.25">
      <c r="D365" s="9"/>
    </row>
    <row r="366" spans="4:4" x14ac:dyDescent="0.25">
      <c r="D366" s="9"/>
    </row>
    <row r="367" spans="4:4" x14ac:dyDescent="0.25">
      <c r="D367" s="9"/>
    </row>
    <row r="368" spans="4:4" x14ac:dyDescent="0.25">
      <c r="D368" s="9"/>
    </row>
    <row r="369" spans="4:4" x14ac:dyDescent="0.25">
      <c r="D369" s="9"/>
    </row>
    <row r="370" spans="4:4" x14ac:dyDescent="0.25">
      <c r="D370" s="9"/>
    </row>
    <row r="371" spans="4:4" x14ac:dyDescent="0.25">
      <c r="D371" s="9"/>
    </row>
    <row r="372" spans="4:4" x14ac:dyDescent="0.25">
      <c r="D372" s="9"/>
    </row>
    <row r="373" spans="4:4" x14ac:dyDescent="0.25">
      <c r="D373" s="9"/>
    </row>
    <row r="374" spans="4:4" x14ac:dyDescent="0.25">
      <c r="D374" s="9"/>
    </row>
    <row r="375" spans="4:4" x14ac:dyDescent="0.25">
      <c r="D375" s="9"/>
    </row>
    <row r="376" spans="4:4" x14ac:dyDescent="0.25">
      <c r="D376" s="9"/>
    </row>
    <row r="377" spans="4:4" x14ac:dyDescent="0.25">
      <c r="D377" s="9"/>
    </row>
    <row r="378" spans="4:4" x14ac:dyDescent="0.25">
      <c r="D378" s="9"/>
    </row>
    <row r="379" spans="4:4" x14ac:dyDescent="0.25">
      <c r="D379" s="9"/>
    </row>
    <row r="380" spans="4:4" x14ac:dyDescent="0.25">
      <c r="D380" s="9"/>
    </row>
    <row r="381" spans="4:4" x14ac:dyDescent="0.25">
      <c r="D381" s="9"/>
    </row>
    <row r="382" spans="4:4" x14ac:dyDescent="0.25">
      <c r="D382" s="9"/>
    </row>
    <row r="383" spans="4:4" x14ac:dyDescent="0.25">
      <c r="D383" s="9"/>
    </row>
    <row r="384" spans="4:4" x14ac:dyDescent="0.25">
      <c r="D384" s="9"/>
    </row>
    <row r="385" spans="4:4" x14ac:dyDescent="0.25">
      <c r="D385" s="9"/>
    </row>
    <row r="386" spans="4:4" x14ac:dyDescent="0.25">
      <c r="D386" s="9"/>
    </row>
    <row r="387" spans="4:4" x14ac:dyDescent="0.25">
      <c r="D387" s="9"/>
    </row>
    <row r="388" spans="4:4" x14ac:dyDescent="0.25">
      <c r="D388" s="9"/>
    </row>
    <row r="389" spans="4:4" x14ac:dyDescent="0.25">
      <c r="D389" s="9"/>
    </row>
    <row r="390" spans="4:4" x14ac:dyDescent="0.25">
      <c r="D390" s="9"/>
    </row>
    <row r="391" spans="4:4" x14ac:dyDescent="0.25">
      <c r="D391" s="9"/>
    </row>
    <row r="392" spans="4:4" x14ac:dyDescent="0.25">
      <c r="D392" s="9"/>
    </row>
    <row r="393" spans="4:4" x14ac:dyDescent="0.25">
      <c r="D393" s="9"/>
    </row>
    <row r="394" spans="4:4" x14ac:dyDescent="0.25">
      <c r="D394" s="9"/>
    </row>
    <row r="395" spans="4:4" x14ac:dyDescent="0.25">
      <c r="D395" s="9"/>
    </row>
    <row r="396" spans="4:4" x14ac:dyDescent="0.25">
      <c r="D396" s="9"/>
    </row>
    <row r="397" spans="4:4" x14ac:dyDescent="0.25">
      <c r="D397" s="9"/>
    </row>
    <row r="398" spans="4:4" x14ac:dyDescent="0.25">
      <c r="D398" s="9"/>
    </row>
    <row r="399" spans="4:4" x14ac:dyDescent="0.25">
      <c r="D399" s="9"/>
    </row>
    <row r="400" spans="4:4" x14ac:dyDescent="0.25">
      <c r="D400" s="9"/>
    </row>
    <row r="401" spans="4:4" x14ac:dyDescent="0.25">
      <c r="D401" s="9"/>
    </row>
    <row r="402" spans="4:4" x14ac:dyDescent="0.25">
      <c r="D402" s="9"/>
    </row>
    <row r="403" spans="4:4" x14ac:dyDescent="0.25">
      <c r="D403" s="9"/>
    </row>
    <row r="404" spans="4:4" x14ac:dyDescent="0.25">
      <c r="D404" s="9"/>
    </row>
    <row r="405" spans="4:4" x14ac:dyDescent="0.25">
      <c r="D405" s="9"/>
    </row>
    <row r="406" spans="4:4" x14ac:dyDescent="0.25">
      <c r="D406" s="9"/>
    </row>
    <row r="407" spans="4:4" x14ac:dyDescent="0.25">
      <c r="D407" s="9"/>
    </row>
    <row r="408" spans="4:4" x14ac:dyDescent="0.25">
      <c r="D408" s="9"/>
    </row>
    <row r="409" spans="4:4" x14ac:dyDescent="0.25">
      <c r="D409" s="9"/>
    </row>
    <row r="410" spans="4:4" x14ac:dyDescent="0.25">
      <c r="D410" s="9"/>
    </row>
    <row r="411" spans="4:4" x14ac:dyDescent="0.25">
      <c r="D411" s="9"/>
    </row>
    <row r="412" spans="4:4" x14ac:dyDescent="0.25">
      <c r="D412" s="9"/>
    </row>
    <row r="413" spans="4:4" x14ac:dyDescent="0.25">
      <c r="D413" s="9"/>
    </row>
    <row r="414" spans="4:4" x14ac:dyDescent="0.25">
      <c r="D414" s="9"/>
    </row>
    <row r="415" spans="4:4" x14ac:dyDescent="0.25">
      <c r="D415" s="9"/>
    </row>
    <row r="416" spans="4:4" x14ac:dyDescent="0.25">
      <c r="D416" s="9"/>
    </row>
    <row r="417" spans="4:4" x14ac:dyDescent="0.25">
      <c r="D417" s="9"/>
    </row>
    <row r="418" spans="4:4" x14ac:dyDescent="0.25">
      <c r="D418" s="9"/>
    </row>
    <row r="419" spans="4:4" x14ac:dyDescent="0.25">
      <c r="D419" s="9"/>
    </row>
    <row r="420" spans="4:4" x14ac:dyDescent="0.25">
      <c r="D420" s="9"/>
    </row>
    <row r="421" spans="4:4" x14ac:dyDescent="0.25">
      <c r="D421" s="9"/>
    </row>
    <row r="422" spans="4:4" x14ac:dyDescent="0.25">
      <c r="D422" s="9"/>
    </row>
    <row r="423" spans="4:4" x14ac:dyDescent="0.25">
      <c r="D423" s="9"/>
    </row>
    <row r="424" spans="4:4" x14ac:dyDescent="0.25">
      <c r="D424" s="9"/>
    </row>
    <row r="425" spans="4:4" x14ac:dyDescent="0.25">
      <c r="D425" s="9"/>
    </row>
    <row r="426" spans="4:4" x14ac:dyDescent="0.25">
      <c r="D426" s="9"/>
    </row>
    <row r="427" spans="4:4" x14ac:dyDescent="0.25">
      <c r="D427" s="9"/>
    </row>
    <row r="428" spans="4:4" x14ac:dyDescent="0.25">
      <c r="D428" s="9"/>
    </row>
    <row r="429" spans="4:4" x14ac:dyDescent="0.25">
      <c r="D429" s="9"/>
    </row>
    <row r="430" spans="4:4" x14ac:dyDescent="0.25">
      <c r="D430" s="9"/>
    </row>
    <row r="431" spans="4:4" x14ac:dyDescent="0.25">
      <c r="D431" s="9"/>
    </row>
    <row r="432" spans="4:4" x14ac:dyDescent="0.25">
      <c r="D432" s="9"/>
    </row>
    <row r="433" spans="4:4" x14ac:dyDescent="0.25">
      <c r="D433" s="9"/>
    </row>
    <row r="434" spans="4:4" x14ac:dyDescent="0.25">
      <c r="D434" s="9"/>
    </row>
    <row r="435" spans="4:4" x14ac:dyDescent="0.25">
      <c r="D435" s="9"/>
    </row>
    <row r="436" spans="4:4" x14ac:dyDescent="0.25">
      <c r="D436" s="9"/>
    </row>
    <row r="437" spans="4:4" x14ac:dyDescent="0.25">
      <c r="D437" s="9"/>
    </row>
    <row r="438" spans="4:4" x14ac:dyDescent="0.25">
      <c r="D438" s="9"/>
    </row>
    <row r="439" spans="4:4" x14ac:dyDescent="0.25">
      <c r="D439" s="9"/>
    </row>
    <row r="440" spans="4:4" x14ac:dyDescent="0.25">
      <c r="D440" s="9"/>
    </row>
    <row r="441" spans="4:4" x14ac:dyDescent="0.25">
      <c r="D441" s="9"/>
    </row>
    <row r="442" spans="4:4" x14ac:dyDescent="0.25">
      <c r="D442" s="9"/>
    </row>
    <row r="443" spans="4:4" x14ac:dyDescent="0.25">
      <c r="D443" s="9"/>
    </row>
    <row r="444" spans="4:4" x14ac:dyDescent="0.25">
      <c r="D444" s="9"/>
    </row>
    <row r="445" spans="4:4" x14ac:dyDescent="0.25">
      <c r="D445" s="9"/>
    </row>
    <row r="446" spans="4:4" x14ac:dyDescent="0.25">
      <c r="D446" s="9"/>
    </row>
    <row r="447" spans="4:4" x14ac:dyDescent="0.25">
      <c r="D447" s="9"/>
    </row>
    <row r="448" spans="4:4" x14ac:dyDescent="0.25">
      <c r="D448" s="9"/>
    </row>
    <row r="449" spans="4:4" x14ac:dyDescent="0.25">
      <c r="D449" s="9"/>
    </row>
    <row r="450" spans="4:4" x14ac:dyDescent="0.25">
      <c r="D450" s="9"/>
    </row>
    <row r="451" spans="4:4" x14ac:dyDescent="0.25">
      <c r="D451" s="9"/>
    </row>
    <row r="452" spans="4:4" x14ac:dyDescent="0.25">
      <c r="D452" s="9"/>
    </row>
    <row r="453" spans="4:4" x14ac:dyDescent="0.25">
      <c r="D453" s="9"/>
    </row>
    <row r="454" spans="4:4" x14ac:dyDescent="0.25">
      <c r="D454" s="9"/>
    </row>
    <row r="455" spans="4:4" x14ac:dyDescent="0.25">
      <c r="D455" s="9"/>
    </row>
    <row r="456" spans="4:4" x14ac:dyDescent="0.25">
      <c r="D456" s="9"/>
    </row>
    <row r="457" spans="4:4" x14ac:dyDescent="0.25">
      <c r="D457" s="9"/>
    </row>
    <row r="458" spans="4:4" x14ac:dyDescent="0.25">
      <c r="D458" s="9"/>
    </row>
    <row r="459" spans="4:4" x14ac:dyDescent="0.25">
      <c r="D459" s="9"/>
    </row>
    <row r="460" spans="4:4" x14ac:dyDescent="0.25">
      <c r="D460" s="9"/>
    </row>
    <row r="461" spans="4:4" x14ac:dyDescent="0.25">
      <c r="D461" s="9"/>
    </row>
    <row r="462" spans="4:4" x14ac:dyDescent="0.25">
      <c r="D462" s="9"/>
    </row>
    <row r="463" spans="4:4" x14ac:dyDescent="0.25">
      <c r="D463" s="9"/>
    </row>
    <row r="464" spans="4:4" x14ac:dyDescent="0.25">
      <c r="D464" s="9"/>
    </row>
    <row r="465" spans="4:4" x14ac:dyDescent="0.25">
      <c r="D465" s="9"/>
    </row>
    <row r="466" spans="4:4" x14ac:dyDescent="0.25">
      <c r="D466" s="9"/>
    </row>
    <row r="467" spans="4:4" x14ac:dyDescent="0.25">
      <c r="D467" s="9"/>
    </row>
    <row r="468" spans="4:4" x14ac:dyDescent="0.25">
      <c r="D468" s="9"/>
    </row>
    <row r="469" spans="4:4" x14ac:dyDescent="0.25">
      <c r="D469" s="9"/>
    </row>
    <row r="470" spans="4:4" x14ac:dyDescent="0.25">
      <c r="D470" s="9"/>
    </row>
    <row r="471" spans="4:4" x14ac:dyDescent="0.25">
      <c r="D471" s="9"/>
    </row>
    <row r="472" spans="4:4" x14ac:dyDescent="0.25">
      <c r="D472" s="9"/>
    </row>
    <row r="473" spans="4:4" x14ac:dyDescent="0.25">
      <c r="D473" s="9"/>
    </row>
    <row r="474" spans="4:4" x14ac:dyDescent="0.25">
      <c r="D474" s="9"/>
    </row>
    <row r="475" spans="4:4" x14ac:dyDescent="0.25">
      <c r="D475" s="9"/>
    </row>
    <row r="476" spans="4:4" x14ac:dyDescent="0.25">
      <c r="D476" s="9"/>
    </row>
    <row r="477" spans="4:4" x14ac:dyDescent="0.25">
      <c r="D477" s="9"/>
    </row>
    <row r="478" spans="4:4" x14ac:dyDescent="0.25">
      <c r="D478" s="9"/>
    </row>
    <row r="479" spans="4:4" x14ac:dyDescent="0.25">
      <c r="D479" s="9"/>
    </row>
    <row r="480" spans="4:4" x14ac:dyDescent="0.25">
      <c r="D480" s="9"/>
    </row>
    <row r="481" spans="4:4" x14ac:dyDescent="0.25">
      <c r="D481" s="9"/>
    </row>
    <row r="482" spans="4:4" x14ac:dyDescent="0.25">
      <c r="D482" s="9"/>
    </row>
    <row r="483" spans="4:4" x14ac:dyDescent="0.25">
      <c r="D483" s="9"/>
    </row>
    <row r="484" spans="4:4" x14ac:dyDescent="0.25">
      <c r="D484" s="9"/>
    </row>
    <row r="485" spans="4:4" x14ac:dyDescent="0.25">
      <c r="D485" s="9"/>
    </row>
    <row r="486" spans="4:4" x14ac:dyDescent="0.25">
      <c r="D486" s="9"/>
    </row>
    <row r="487" spans="4:4" x14ac:dyDescent="0.25">
      <c r="D487" s="9"/>
    </row>
    <row r="488" spans="4:4" x14ac:dyDescent="0.25">
      <c r="D488" s="9"/>
    </row>
    <row r="489" spans="4:4" x14ac:dyDescent="0.25">
      <c r="D489" s="9"/>
    </row>
    <row r="490" spans="4:4" x14ac:dyDescent="0.25">
      <c r="D490" s="9"/>
    </row>
    <row r="491" spans="4:4" x14ac:dyDescent="0.25">
      <c r="D491" s="9"/>
    </row>
    <row r="492" spans="4:4" x14ac:dyDescent="0.25">
      <c r="D492" s="9"/>
    </row>
    <row r="493" spans="4:4" x14ac:dyDescent="0.25">
      <c r="D493" s="9"/>
    </row>
    <row r="494" spans="4:4" x14ac:dyDescent="0.25">
      <c r="D494" s="9"/>
    </row>
    <row r="495" spans="4:4" x14ac:dyDescent="0.25">
      <c r="D495" s="9"/>
    </row>
    <row r="496" spans="4:4" x14ac:dyDescent="0.25">
      <c r="D496" s="9"/>
    </row>
    <row r="497" spans="4:4" x14ac:dyDescent="0.25">
      <c r="D497" s="9"/>
    </row>
    <row r="498" spans="4:4" x14ac:dyDescent="0.25">
      <c r="D498" s="9"/>
    </row>
    <row r="499" spans="4:4" x14ac:dyDescent="0.25">
      <c r="D499" s="9"/>
    </row>
    <row r="500" spans="4:4" x14ac:dyDescent="0.25">
      <c r="D500" s="9"/>
    </row>
    <row r="501" spans="4:4" x14ac:dyDescent="0.25">
      <c r="D501" s="9"/>
    </row>
    <row r="502" spans="4:4" x14ac:dyDescent="0.25">
      <c r="D502" s="9"/>
    </row>
    <row r="503" spans="4:4" x14ac:dyDescent="0.25">
      <c r="D503" s="9"/>
    </row>
    <row r="504" spans="4:4" x14ac:dyDescent="0.25">
      <c r="D504" s="9"/>
    </row>
    <row r="505" spans="4:4" x14ac:dyDescent="0.25">
      <c r="D505" s="9"/>
    </row>
    <row r="506" spans="4:4" x14ac:dyDescent="0.25">
      <c r="D506" s="9"/>
    </row>
    <row r="507" spans="4:4" x14ac:dyDescent="0.25">
      <c r="D507" s="9"/>
    </row>
    <row r="508" spans="4:4" x14ac:dyDescent="0.25">
      <c r="D508" s="9"/>
    </row>
    <row r="509" spans="4:4" x14ac:dyDescent="0.25">
      <c r="D509" s="9"/>
    </row>
    <row r="510" spans="4:4" x14ac:dyDescent="0.25">
      <c r="D510" s="9"/>
    </row>
    <row r="511" spans="4:4" x14ac:dyDescent="0.25">
      <c r="D511" s="9"/>
    </row>
    <row r="512" spans="4:4" x14ac:dyDescent="0.25">
      <c r="D512" s="9"/>
    </row>
    <row r="513" spans="4:4" x14ac:dyDescent="0.25">
      <c r="D513" s="9"/>
    </row>
    <row r="514" spans="4:4" x14ac:dyDescent="0.25">
      <c r="D514" s="9"/>
    </row>
    <row r="515" spans="4:4" x14ac:dyDescent="0.25">
      <c r="D515" s="9"/>
    </row>
    <row r="516" spans="4:4" x14ac:dyDescent="0.25">
      <c r="D516" s="9"/>
    </row>
    <row r="517" spans="4:4" x14ac:dyDescent="0.25">
      <c r="D517" s="9"/>
    </row>
    <row r="518" spans="4:4" x14ac:dyDescent="0.25">
      <c r="D518" s="9"/>
    </row>
    <row r="519" spans="4:4" x14ac:dyDescent="0.25">
      <c r="D519" s="9"/>
    </row>
    <row r="520" spans="4:4" x14ac:dyDescent="0.25">
      <c r="D520" s="9"/>
    </row>
    <row r="521" spans="4:4" x14ac:dyDescent="0.25">
      <c r="D521" s="9"/>
    </row>
    <row r="522" spans="4:4" x14ac:dyDescent="0.25">
      <c r="D522" s="9"/>
    </row>
    <row r="523" spans="4:4" x14ac:dyDescent="0.25">
      <c r="D523" s="9"/>
    </row>
    <row r="524" spans="4:4" x14ac:dyDescent="0.25">
      <c r="D524" s="9"/>
    </row>
    <row r="525" spans="4:4" x14ac:dyDescent="0.25">
      <c r="D525" s="9"/>
    </row>
    <row r="526" spans="4:4" x14ac:dyDescent="0.25">
      <c r="D526" s="9"/>
    </row>
    <row r="527" spans="4:4" x14ac:dyDescent="0.25">
      <c r="D527" s="9"/>
    </row>
    <row r="528" spans="4:4" x14ac:dyDescent="0.25">
      <c r="D528" s="9"/>
    </row>
    <row r="529" spans="4:4" x14ac:dyDescent="0.25">
      <c r="D529" s="9"/>
    </row>
    <row r="530" spans="4:4" x14ac:dyDescent="0.25">
      <c r="D530" s="9"/>
    </row>
    <row r="531" spans="4:4" x14ac:dyDescent="0.25">
      <c r="D531" s="9"/>
    </row>
    <row r="532" spans="4:4" x14ac:dyDescent="0.25">
      <c r="D532" s="9"/>
    </row>
    <row r="533" spans="4:4" x14ac:dyDescent="0.25">
      <c r="D533" s="9"/>
    </row>
    <row r="534" spans="4:4" x14ac:dyDescent="0.25">
      <c r="D534" s="9"/>
    </row>
    <row r="535" spans="4:4" x14ac:dyDescent="0.25">
      <c r="D535" s="9"/>
    </row>
    <row r="536" spans="4:4" x14ac:dyDescent="0.25">
      <c r="D536" s="9"/>
    </row>
    <row r="537" spans="4:4" x14ac:dyDescent="0.25">
      <c r="D537" s="9"/>
    </row>
    <row r="538" spans="4:4" x14ac:dyDescent="0.25">
      <c r="D538" s="9"/>
    </row>
    <row r="539" spans="4:4" x14ac:dyDescent="0.25">
      <c r="D539" s="9"/>
    </row>
    <row r="540" spans="4:4" x14ac:dyDescent="0.25">
      <c r="D540" s="9"/>
    </row>
    <row r="541" spans="4:4" x14ac:dyDescent="0.25">
      <c r="D541" s="9"/>
    </row>
    <row r="542" spans="4:4" x14ac:dyDescent="0.25">
      <c r="D542" s="9"/>
    </row>
    <row r="543" spans="4:4" x14ac:dyDescent="0.25">
      <c r="D543" s="9"/>
    </row>
    <row r="544" spans="4:4" x14ac:dyDescent="0.25">
      <c r="D544" s="9"/>
    </row>
    <row r="545" spans="4:4" x14ac:dyDescent="0.25">
      <c r="D545" s="9"/>
    </row>
    <row r="546" spans="4:4" x14ac:dyDescent="0.25">
      <c r="D546" s="9"/>
    </row>
    <row r="547" spans="4:4" x14ac:dyDescent="0.25">
      <c r="D547" s="9"/>
    </row>
    <row r="548" spans="4:4" x14ac:dyDescent="0.25">
      <c r="D548" s="9"/>
    </row>
    <row r="549" spans="4:4" x14ac:dyDescent="0.25">
      <c r="D549" s="9"/>
    </row>
    <row r="550" spans="4:4" x14ac:dyDescent="0.25">
      <c r="D550" s="9"/>
    </row>
    <row r="551" spans="4:4" x14ac:dyDescent="0.25">
      <c r="D551" s="9"/>
    </row>
    <row r="552" spans="4:4" x14ac:dyDescent="0.25">
      <c r="D552" s="9"/>
    </row>
    <row r="553" spans="4:4" x14ac:dyDescent="0.25">
      <c r="D553" s="9"/>
    </row>
    <row r="554" spans="4:4" x14ac:dyDescent="0.25">
      <c r="D554" s="9"/>
    </row>
    <row r="555" spans="4:4" x14ac:dyDescent="0.25">
      <c r="D555" s="9"/>
    </row>
    <row r="556" spans="4:4" x14ac:dyDescent="0.25">
      <c r="D556" s="9"/>
    </row>
    <row r="557" spans="4:4" x14ac:dyDescent="0.25">
      <c r="D557" s="9"/>
    </row>
    <row r="558" spans="4:4" x14ac:dyDescent="0.25">
      <c r="D558" s="9"/>
    </row>
    <row r="559" spans="4:4" x14ac:dyDescent="0.25">
      <c r="D559" s="9"/>
    </row>
    <row r="560" spans="4:4" x14ac:dyDescent="0.25">
      <c r="D560" s="9"/>
    </row>
    <row r="561" spans="4:4" x14ac:dyDescent="0.25">
      <c r="D561" s="9"/>
    </row>
    <row r="562" spans="4:4" x14ac:dyDescent="0.25">
      <c r="D562" s="9"/>
    </row>
    <row r="563" spans="4:4" x14ac:dyDescent="0.25">
      <c r="D563" s="9"/>
    </row>
    <row r="564" spans="4:4" x14ac:dyDescent="0.25">
      <c r="D564" s="9"/>
    </row>
    <row r="565" spans="4:4" x14ac:dyDescent="0.25">
      <c r="D565" s="9"/>
    </row>
    <row r="566" spans="4:4" x14ac:dyDescent="0.25">
      <c r="D566" s="9"/>
    </row>
    <row r="567" spans="4:4" x14ac:dyDescent="0.25">
      <c r="D567" s="9"/>
    </row>
    <row r="568" spans="4:4" x14ac:dyDescent="0.25">
      <c r="D568" s="9"/>
    </row>
    <row r="569" spans="4:4" x14ac:dyDescent="0.25">
      <c r="D569" s="9"/>
    </row>
    <row r="570" spans="4:4" x14ac:dyDescent="0.25">
      <c r="D570" s="9"/>
    </row>
    <row r="571" spans="4:4" x14ac:dyDescent="0.25">
      <c r="D571" s="9"/>
    </row>
    <row r="572" spans="4:4" x14ac:dyDescent="0.25">
      <c r="D572" s="9"/>
    </row>
    <row r="573" spans="4:4" x14ac:dyDescent="0.25">
      <c r="D573" s="9"/>
    </row>
    <row r="574" spans="4:4" x14ac:dyDescent="0.25">
      <c r="D574" s="9"/>
    </row>
    <row r="575" spans="4:4" x14ac:dyDescent="0.25">
      <c r="D575" s="9"/>
    </row>
    <row r="576" spans="4:4" x14ac:dyDescent="0.25">
      <c r="D576" s="9"/>
    </row>
    <row r="577" spans="4:4" x14ac:dyDescent="0.25">
      <c r="D577" s="9"/>
    </row>
    <row r="578" spans="4:4" x14ac:dyDescent="0.25">
      <c r="D578" s="9"/>
    </row>
    <row r="579" spans="4:4" x14ac:dyDescent="0.25">
      <c r="D579" s="9"/>
    </row>
    <row r="580" spans="4:4" x14ac:dyDescent="0.25">
      <c r="D580" s="9"/>
    </row>
    <row r="581" spans="4:4" x14ac:dyDescent="0.25">
      <c r="D581" s="9"/>
    </row>
    <row r="582" spans="4:4" x14ac:dyDescent="0.25">
      <c r="D582" s="9"/>
    </row>
    <row r="583" spans="4:4" x14ac:dyDescent="0.25">
      <c r="D583" s="9"/>
    </row>
    <row r="584" spans="4:4" x14ac:dyDescent="0.25">
      <c r="D584" s="9"/>
    </row>
    <row r="585" spans="4:4" x14ac:dyDescent="0.25">
      <c r="D585" s="9"/>
    </row>
    <row r="586" spans="4:4" x14ac:dyDescent="0.25">
      <c r="D586" s="9"/>
    </row>
    <row r="587" spans="4:4" x14ac:dyDescent="0.25">
      <c r="D587" s="9"/>
    </row>
    <row r="588" spans="4:4" x14ac:dyDescent="0.25">
      <c r="D588" s="9"/>
    </row>
    <row r="589" spans="4:4" x14ac:dyDescent="0.25">
      <c r="D589" s="9"/>
    </row>
    <row r="590" spans="4:4" x14ac:dyDescent="0.25">
      <c r="D590" s="9"/>
    </row>
    <row r="591" spans="4:4" x14ac:dyDescent="0.25">
      <c r="D591" s="9"/>
    </row>
    <row r="592" spans="4:4" x14ac:dyDescent="0.25">
      <c r="D592" s="9"/>
    </row>
    <row r="593" spans="4:4" x14ac:dyDescent="0.25">
      <c r="D593" s="9"/>
    </row>
    <row r="594" spans="4:4" x14ac:dyDescent="0.25">
      <c r="D594" s="9"/>
    </row>
    <row r="595" spans="4:4" x14ac:dyDescent="0.25">
      <c r="D595" s="9"/>
    </row>
    <row r="596" spans="4:4" x14ac:dyDescent="0.25">
      <c r="D596" s="9"/>
    </row>
    <row r="597" spans="4:4" x14ac:dyDescent="0.25">
      <c r="D597" s="9"/>
    </row>
    <row r="598" spans="4:4" x14ac:dyDescent="0.25">
      <c r="D598" s="9"/>
    </row>
    <row r="599" spans="4:4" x14ac:dyDescent="0.25">
      <c r="D599" s="9"/>
    </row>
    <row r="600" spans="4:4" x14ac:dyDescent="0.25">
      <c r="D600" s="9"/>
    </row>
    <row r="601" spans="4:4" x14ac:dyDescent="0.25">
      <c r="D601" s="9"/>
    </row>
    <row r="602" spans="4:4" x14ac:dyDescent="0.25">
      <c r="D602" s="9"/>
    </row>
    <row r="603" spans="4:4" x14ac:dyDescent="0.25">
      <c r="D603" s="9"/>
    </row>
    <row r="604" spans="4:4" x14ac:dyDescent="0.25">
      <c r="D604" s="9"/>
    </row>
    <row r="605" spans="4:4" x14ac:dyDescent="0.25">
      <c r="D605" s="9"/>
    </row>
    <row r="606" spans="4:4" x14ac:dyDescent="0.25">
      <c r="D606" s="9"/>
    </row>
    <row r="607" spans="4:4" x14ac:dyDescent="0.25">
      <c r="D607" s="9"/>
    </row>
    <row r="608" spans="4:4" x14ac:dyDescent="0.25">
      <c r="D608" s="9"/>
    </row>
    <row r="609" spans="4:4" x14ac:dyDescent="0.25">
      <c r="D609" s="9"/>
    </row>
    <row r="610" spans="4:4" x14ac:dyDescent="0.25">
      <c r="D610" s="9"/>
    </row>
    <row r="611" spans="4:4" x14ac:dyDescent="0.25">
      <c r="D611" s="9"/>
    </row>
    <row r="612" spans="4:4" x14ac:dyDescent="0.25">
      <c r="D612" s="9"/>
    </row>
    <row r="613" spans="4:4" x14ac:dyDescent="0.25">
      <c r="D613" s="9"/>
    </row>
    <row r="614" spans="4:4" x14ac:dyDescent="0.25">
      <c r="D614" s="9"/>
    </row>
    <row r="615" spans="4:4" x14ac:dyDescent="0.25">
      <c r="D615" s="9"/>
    </row>
    <row r="616" spans="4:4" x14ac:dyDescent="0.25">
      <c r="D616" s="9"/>
    </row>
    <row r="617" spans="4:4" x14ac:dyDescent="0.25">
      <c r="D617" s="9"/>
    </row>
    <row r="618" spans="4:4" x14ac:dyDescent="0.25">
      <c r="D618" s="9"/>
    </row>
    <row r="619" spans="4:4" x14ac:dyDescent="0.25">
      <c r="D619" s="9"/>
    </row>
    <row r="620" spans="4:4" x14ac:dyDescent="0.25">
      <c r="D620" s="9"/>
    </row>
    <row r="621" spans="4:4" x14ac:dyDescent="0.25">
      <c r="D621" s="9"/>
    </row>
    <row r="622" spans="4:4" x14ac:dyDescent="0.25">
      <c r="D622" s="9"/>
    </row>
    <row r="623" spans="4:4" x14ac:dyDescent="0.25">
      <c r="D623" s="9"/>
    </row>
    <row r="624" spans="4:4" x14ac:dyDescent="0.25">
      <c r="D624" s="9"/>
    </row>
    <row r="625" spans="4:4" x14ac:dyDescent="0.25">
      <c r="D625" s="9"/>
    </row>
    <row r="626" spans="4:4" x14ac:dyDescent="0.25">
      <c r="D626" s="9"/>
    </row>
    <row r="627" spans="4:4" x14ac:dyDescent="0.25">
      <c r="D627" s="9"/>
    </row>
    <row r="628" spans="4:4" x14ac:dyDescent="0.25">
      <c r="D628" s="9"/>
    </row>
    <row r="629" spans="4:4" x14ac:dyDescent="0.25">
      <c r="D629" s="9"/>
    </row>
    <row r="630" spans="4:4" x14ac:dyDescent="0.25">
      <c r="D630" s="9"/>
    </row>
    <row r="631" spans="4:4" x14ac:dyDescent="0.25">
      <c r="D631" s="9"/>
    </row>
    <row r="632" spans="4:4" x14ac:dyDescent="0.25">
      <c r="D632" s="9"/>
    </row>
    <row r="633" spans="4:4" x14ac:dyDescent="0.25">
      <c r="D633" s="9"/>
    </row>
    <row r="634" spans="4:4" x14ac:dyDescent="0.25">
      <c r="D634" s="9"/>
    </row>
    <row r="635" spans="4:4" x14ac:dyDescent="0.25">
      <c r="D635" s="9"/>
    </row>
    <row r="636" spans="4:4" x14ac:dyDescent="0.25">
      <c r="D636" s="9"/>
    </row>
    <row r="637" spans="4:4" x14ac:dyDescent="0.25">
      <c r="D637" s="9"/>
    </row>
    <row r="638" spans="4:4" x14ac:dyDescent="0.25">
      <c r="D638" s="9"/>
    </row>
    <row r="639" spans="4:4" x14ac:dyDescent="0.25">
      <c r="D639" s="9"/>
    </row>
    <row r="640" spans="4:4" x14ac:dyDescent="0.25">
      <c r="D640" s="9"/>
    </row>
    <row r="641" spans="4:4" x14ac:dyDescent="0.25">
      <c r="D641" s="9"/>
    </row>
    <row r="642" spans="4:4" x14ac:dyDescent="0.25">
      <c r="D642" s="9"/>
    </row>
    <row r="643" spans="4:4" x14ac:dyDescent="0.25">
      <c r="D643" s="9"/>
    </row>
    <row r="644" spans="4:4" x14ac:dyDescent="0.25">
      <c r="D644" s="9"/>
    </row>
    <row r="645" spans="4:4" x14ac:dyDescent="0.25">
      <c r="D645" s="9"/>
    </row>
    <row r="646" spans="4:4" x14ac:dyDescent="0.25">
      <c r="D646" s="9"/>
    </row>
    <row r="647" spans="4:4" x14ac:dyDescent="0.25">
      <c r="D647" s="9"/>
    </row>
    <row r="648" spans="4:4" x14ac:dyDescent="0.25">
      <c r="D648" s="9"/>
    </row>
    <row r="649" spans="4:4" x14ac:dyDescent="0.25">
      <c r="D649" s="9"/>
    </row>
    <row r="650" spans="4:4" x14ac:dyDescent="0.25">
      <c r="D650" s="9"/>
    </row>
    <row r="651" spans="4:4" x14ac:dyDescent="0.25">
      <c r="D651" s="9"/>
    </row>
    <row r="652" spans="4:4" x14ac:dyDescent="0.25">
      <c r="D652" s="9"/>
    </row>
    <row r="653" spans="4:4" x14ac:dyDescent="0.25">
      <c r="D653" s="9"/>
    </row>
    <row r="654" spans="4:4" x14ac:dyDescent="0.25">
      <c r="D654" s="9"/>
    </row>
    <row r="655" spans="4:4" x14ac:dyDescent="0.25">
      <c r="D655" s="9"/>
    </row>
    <row r="656" spans="4:4" x14ac:dyDescent="0.25">
      <c r="D656" s="9"/>
    </row>
    <row r="657" spans="4:4" x14ac:dyDescent="0.25">
      <c r="D657" s="9"/>
    </row>
    <row r="658" spans="4:4" x14ac:dyDescent="0.25">
      <c r="D658" s="9"/>
    </row>
    <row r="659" spans="4:4" x14ac:dyDescent="0.25">
      <c r="D659" s="9"/>
    </row>
    <row r="660" spans="4:4" x14ac:dyDescent="0.25">
      <c r="D660" s="9"/>
    </row>
    <row r="661" spans="4:4" x14ac:dyDescent="0.25">
      <c r="D661" s="9"/>
    </row>
    <row r="662" spans="4:4" x14ac:dyDescent="0.25">
      <c r="D662" s="9"/>
    </row>
    <row r="663" spans="4:4" x14ac:dyDescent="0.25">
      <c r="D663" s="9"/>
    </row>
    <row r="664" spans="4:4" x14ac:dyDescent="0.25">
      <c r="D664" s="9"/>
    </row>
    <row r="665" spans="4:4" x14ac:dyDescent="0.25">
      <c r="D665" s="9"/>
    </row>
    <row r="666" spans="4:4" x14ac:dyDescent="0.25">
      <c r="D666" s="9"/>
    </row>
    <row r="667" spans="4:4" x14ac:dyDescent="0.25">
      <c r="D667" s="9"/>
    </row>
    <row r="668" spans="4:4" x14ac:dyDescent="0.25">
      <c r="D668" s="9"/>
    </row>
    <row r="669" spans="4:4" x14ac:dyDescent="0.25">
      <c r="D669" s="9"/>
    </row>
    <row r="670" spans="4:4" x14ac:dyDescent="0.25">
      <c r="D670" s="9"/>
    </row>
    <row r="671" spans="4:4" x14ac:dyDescent="0.25">
      <c r="D671" s="9"/>
    </row>
    <row r="672" spans="4:4" x14ac:dyDescent="0.25">
      <c r="D672" s="9"/>
    </row>
    <row r="673" spans="4:4" x14ac:dyDescent="0.25">
      <c r="D673" s="9"/>
    </row>
    <row r="674" spans="4:4" x14ac:dyDescent="0.25">
      <c r="D674" s="9"/>
    </row>
    <row r="675" spans="4:4" x14ac:dyDescent="0.25">
      <c r="D675" s="9"/>
    </row>
    <row r="676" spans="4:4" x14ac:dyDescent="0.25">
      <c r="D676" s="9"/>
    </row>
    <row r="677" spans="4:4" x14ac:dyDescent="0.25">
      <c r="D677" s="9"/>
    </row>
    <row r="678" spans="4:4" x14ac:dyDescent="0.25">
      <c r="D678" s="9"/>
    </row>
    <row r="679" spans="4:4" x14ac:dyDescent="0.25">
      <c r="D679" s="9"/>
    </row>
    <row r="680" spans="4:4" x14ac:dyDescent="0.25">
      <c r="D680" s="9"/>
    </row>
    <row r="681" spans="4:4" x14ac:dyDescent="0.25">
      <c r="D681" s="9"/>
    </row>
    <row r="682" spans="4:4" x14ac:dyDescent="0.25">
      <c r="D682" s="9"/>
    </row>
    <row r="683" spans="4:4" x14ac:dyDescent="0.25">
      <c r="D683" s="9"/>
    </row>
    <row r="684" spans="4:4" x14ac:dyDescent="0.25">
      <c r="D684" s="9"/>
    </row>
    <row r="685" spans="4:4" x14ac:dyDescent="0.25">
      <c r="D685" s="9"/>
    </row>
    <row r="686" spans="4:4" x14ac:dyDescent="0.25">
      <c r="D686" s="9"/>
    </row>
    <row r="687" spans="4:4" x14ac:dyDescent="0.25">
      <c r="D687" s="9"/>
    </row>
    <row r="688" spans="4:4" x14ac:dyDescent="0.25">
      <c r="D688" s="9"/>
    </row>
    <row r="689" spans="4:4" x14ac:dyDescent="0.25">
      <c r="D689" s="9"/>
    </row>
    <row r="690" spans="4:4" x14ac:dyDescent="0.25">
      <c r="D690" s="9"/>
    </row>
    <row r="691" spans="4:4" x14ac:dyDescent="0.25">
      <c r="D691" s="9"/>
    </row>
    <row r="692" spans="4:4" x14ac:dyDescent="0.25">
      <c r="D692" s="9"/>
    </row>
    <row r="693" spans="4:4" x14ac:dyDescent="0.25">
      <c r="D693" s="9"/>
    </row>
    <row r="694" spans="4:4" x14ac:dyDescent="0.25">
      <c r="D694" s="9"/>
    </row>
    <row r="695" spans="4:4" x14ac:dyDescent="0.25">
      <c r="D695" s="9"/>
    </row>
    <row r="696" spans="4:4" x14ac:dyDescent="0.25">
      <c r="D696" s="9"/>
    </row>
    <row r="697" spans="4:4" x14ac:dyDescent="0.25">
      <c r="D697" s="9"/>
    </row>
    <row r="698" spans="4:4" x14ac:dyDescent="0.25">
      <c r="D698" s="9"/>
    </row>
    <row r="699" spans="4:4" x14ac:dyDescent="0.25">
      <c r="D699" s="9"/>
    </row>
    <row r="700" spans="4:4" x14ac:dyDescent="0.25">
      <c r="D700" s="9"/>
    </row>
    <row r="701" spans="4:4" x14ac:dyDescent="0.25">
      <c r="D701" s="9"/>
    </row>
    <row r="702" spans="4:4" x14ac:dyDescent="0.25">
      <c r="D702" s="9"/>
    </row>
    <row r="703" spans="4:4" x14ac:dyDescent="0.25">
      <c r="D703" s="9"/>
    </row>
    <row r="704" spans="4:4" x14ac:dyDescent="0.25">
      <c r="D704" s="9"/>
    </row>
    <row r="705" spans="4:4" x14ac:dyDescent="0.25">
      <c r="D705" s="9"/>
    </row>
    <row r="706" spans="4:4" x14ac:dyDescent="0.25">
      <c r="D706" s="9"/>
    </row>
    <row r="707" spans="4:4" x14ac:dyDescent="0.25">
      <c r="D707" s="9"/>
    </row>
    <row r="708" spans="4:4" x14ac:dyDescent="0.25">
      <c r="D708" s="9"/>
    </row>
    <row r="709" spans="4:4" x14ac:dyDescent="0.25">
      <c r="D709" s="9"/>
    </row>
    <row r="710" spans="4:4" x14ac:dyDescent="0.25">
      <c r="D710" s="9"/>
    </row>
    <row r="711" spans="4:4" x14ac:dyDescent="0.25">
      <c r="D711" s="9"/>
    </row>
    <row r="712" spans="4:4" x14ac:dyDescent="0.25">
      <c r="D712" s="9"/>
    </row>
    <row r="713" spans="4:4" x14ac:dyDescent="0.25">
      <c r="D713" s="9"/>
    </row>
    <row r="714" spans="4:4" x14ac:dyDescent="0.25">
      <c r="D714" s="9"/>
    </row>
    <row r="715" spans="4:4" x14ac:dyDescent="0.25">
      <c r="D715" s="9"/>
    </row>
    <row r="716" spans="4:4" x14ac:dyDescent="0.25">
      <c r="D716" s="9"/>
    </row>
    <row r="717" spans="4:4" x14ac:dyDescent="0.25">
      <c r="D717" s="9"/>
    </row>
    <row r="718" spans="4:4" x14ac:dyDescent="0.25">
      <c r="D718" s="9"/>
    </row>
    <row r="719" spans="4:4" x14ac:dyDescent="0.25">
      <c r="D719" s="9"/>
    </row>
    <row r="720" spans="4:4" x14ac:dyDescent="0.25">
      <c r="D720" s="9"/>
    </row>
    <row r="721" spans="4:4" x14ac:dyDescent="0.25">
      <c r="D721" s="9"/>
    </row>
    <row r="722" spans="4:4" x14ac:dyDescent="0.25">
      <c r="D722" s="9"/>
    </row>
    <row r="723" spans="4:4" x14ac:dyDescent="0.25">
      <c r="D723" s="9"/>
    </row>
    <row r="724" spans="4:4" x14ac:dyDescent="0.25">
      <c r="D724" s="9"/>
    </row>
    <row r="725" spans="4:4" x14ac:dyDescent="0.25">
      <c r="D725" s="9"/>
    </row>
    <row r="726" spans="4:4" x14ac:dyDescent="0.25">
      <c r="D726" s="9"/>
    </row>
    <row r="727" spans="4:4" x14ac:dyDescent="0.25">
      <c r="D727" s="9"/>
    </row>
    <row r="728" spans="4:4" x14ac:dyDescent="0.25">
      <c r="D728" s="9"/>
    </row>
    <row r="729" spans="4:4" x14ac:dyDescent="0.25">
      <c r="D729" s="9"/>
    </row>
    <row r="730" spans="4:4" x14ac:dyDescent="0.25">
      <c r="D730" s="9"/>
    </row>
    <row r="731" spans="4:4" x14ac:dyDescent="0.25">
      <c r="D731" s="9"/>
    </row>
    <row r="732" spans="4:4" x14ac:dyDescent="0.25">
      <c r="D732" s="9"/>
    </row>
    <row r="733" spans="4:4" x14ac:dyDescent="0.25">
      <c r="D733" s="9"/>
    </row>
    <row r="734" spans="4:4" x14ac:dyDescent="0.25">
      <c r="D734" s="9"/>
    </row>
    <row r="735" spans="4:4" x14ac:dyDescent="0.25">
      <c r="D735" s="9"/>
    </row>
    <row r="736" spans="4:4" x14ac:dyDescent="0.25">
      <c r="D736" s="9"/>
    </row>
    <row r="737" spans="4:4" x14ac:dyDescent="0.25">
      <c r="D737" s="9"/>
    </row>
    <row r="738" spans="4:4" x14ac:dyDescent="0.25">
      <c r="D738" s="9"/>
    </row>
    <row r="739" spans="4:4" x14ac:dyDescent="0.25">
      <c r="D739" s="9"/>
    </row>
    <row r="740" spans="4:4" x14ac:dyDescent="0.25">
      <c r="D740" s="9"/>
    </row>
    <row r="741" spans="4:4" x14ac:dyDescent="0.25">
      <c r="D741" s="9"/>
    </row>
    <row r="742" spans="4:4" x14ac:dyDescent="0.25">
      <c r="D742" s="9"/>
    </row>
    <row r="743" spans="4:4" x14ac:dyDescent="0.25">
      <c r="D743" s="9"/>
    </row>
    <row r="744" spans="4:4" x14ac:dyDescent="0.25">
      <c r="D744" s="9"/>
    </row>
    <row r="745" spans="4:4" x14ac:dyDescent="0.25">
      <c r="D745" s="9"/>
    </row>
    <row r="746" spans="4:4" x14ac:dyDescent="0.25">
      <c r="D746" s="9"/>
    </row>
    <row r="747" spans="4:4" x14ac:dyDescent="0.25">
      <c r="D747" s="9"/>
    </row>
    <row r="748" spans="4:4" x14ac:dyDescent="0.25">
      <c r="D748" s="9"/>
    </row>
    <row r="749" spans="4:4" x14ac:dyDescent="0.25">
      <c r="D749" s="9"/>
    </row>
    <row r="750" spans="4:4" x14ac:dyDescent="0.25">
      <c r="D750" s="9"/>
    </row>
    <row r="751" spans="4:4" x14ac:dyDescent="0.25">
      <c r="D751" s="9"/>
    </row>
    <row r="752" spans="4:4" x14ac:dyDescent="0.25">
      <c r="D752" s="9"/>
    </row>
    <row r="753" spans="4:4" x14ac:dyDescent="0.25">
      <c r="D753" s="9"/>
    </row>
    <row r="754" spans="4:4" x14ac:dyDescent="0.25">
      <c r="D754" s="9"/>
    </row>
    <row r="755" spans="4:4" x14ac:dyDescent="0.25">
      <c r="D755" s="9"/>
    </row>
    <row r="756" spans="4:4" x14ac:dyDescent="0.25">
      <c r="D756" s="9"/>
    </row>
    <row r="757" spans="4:4" x14ac:dyDescent="0.25">
      <c r="D757" s="9"/>
    </row>
    <row r="758" spans="4:4" x14ac:dyDescent="0.25">
      <c r="D758" s="9"/>
    </row>
    <row r="759" spans="4:4" x14ac:dyDescent="0.25">
      <c r="D759" s="9"/>
    </row>
    <row r="760" spans="4:4" x14ac:dyDescent="0.25">
      <c r="D760" s="9"/>
    </row>
    <row r="761" spans="4:4" x14ac:dyDescent="0.25">
      <c r="D761" s="9"/>
    </row>
    <row r="762" spans="4:4" x14ac:dyDescent="0.25">
      <c r="D762" s="9"/>
    </row>
    <row r="763" spans="4:4" x14ac:dyDescent="0.25">
      <c r="D763" s="9"/>
    </row>
    <row r="764" spans="4:4" x14ac:dyDescent="0.25">
      <c r="D764" s="9"/>
    </row>
    <row r="765" spans="4:4" x14ac:dyDescent="0.25">
      <c r="D765" s="9"/>
    </row>
    <row r="766" spans="4:4" x14ac:dyDescent="0.25">
      <c r="D766" s="9"/>
    </row>
    <row r="767" spans="4:4" x14ac:dyDescent="0.25">
      <c r="D767" s="9"/>
    </row>
    <row r="768" spans="4:4" x14ac:dyDescent="0.25">
      <c r="D768" s="9"/>
    </row>
    <row r="769" spans="4:4" x14ac:dyDescent="0.25">
      <c r="D769" s="9"/>
    </row>
    <row r="770" spans="4:4" x14ac:dyDescent="0.25">
      <c r="D770" s="9"/>
    </row>
    <row r="771" spans="4:4" x14ac:dyDescent="0.25">
      <c r="D771" s="9"/>
    </row>
    <row r="772" spans="4:4" x14ac:dyDescent="0.25">
      <c r="D772" s="9"/>
    </row>
    <row r="773" spans="4:4" x14ac:dyDescent="0.25">
      <c r="D773" s="9"/>
    </row>
    <row r="774" spans="4:4" x14ac:dyDescent="0.25">
      <c r="D774" s="9"/>
    </row>
    <row r="775" spans="4:4" x14ac:dyDescent="0.25">
      <c r="D775" s="9"/>
    </row>
    <row r="776" spans="4:4" x14ac:dyDescent="0.25">
      <c r="D776" s="9"/>
    </row>
    <row r="777" spans="4:4" x14ac:dyDescent="0.25">
      <c r="D777" s="9"/>
    </row>
    <row r="778" spans="4:4" x14ac:dyDescent="0.25">
      <c r="D778" s="9"/>
    </row>
    <row r="779" spans="4:4" x14ac:dyDescent="0.25">
      <c r="D779" s="9"/>
    </row>
    <row r="780" spans="4:4" x14ac:dyDescent="0.25">
      <c r="D780" s="9"/>
    </row>
    <row r="781" spans="4:4" x14ac:dyDescent="0.25">
      <c r="D781" s="9"/>
    </row>
    <row r="782" spans="4:4" x14ac:dyDescent="0.25">
      <c r="D782" s="9"/>
    </row>
    <row r="783" spans="4:4" x14ac:dyDescent="0.25">
      <c r="D783" s="9"/>
    </row>
    <row r="784" spans="4:4" x14ac:dyDescent="0.25">
      <c r="D784" s="9"/>
    </row>
    <row r="785" spans="4:4" x14ac:dyDescent="0.25">
      <c r="D785" s="9"/>
    </row>
    <row r="786" spans="4:4" x14ac:dyDescent="0.25">
      <c r="D786" s="9"/>
    </row>
    <row r="787" spans="4:4" x14ac:dyDescent="0.25">
      <c r="D787" s="9"/>
    </row>
    <row r="788" spans="4:4" x14ac:dyDescent="0.25">
      <c r="D788" s="9"/>
    </row>
    <row r="789" spans="4:4" x14ac:dyDescent="0.25">
      <c r="D789" s="9"/>
    </row>
    <row r="790" spans="4:4" x14ac:dyDescent="0.25">
      <c r="D790" s="9"/>
    </row>
    <row r="791" spans="4:4" x14ac:dyDescent="0.25">
      <c r="D791" s="9"/>
    </row>
    <row r="792" spans="4:4" x14ac:dyDescent="0.25">
      <c r="D792" s="9"/>
    </row>
    <row r="793" spans="4:4" x14ac:dyDescent="0.25">
      <c r="D793" s="9"/>
    </row>
    <row r="794" spans="4:4" x14ac:dyDescent="0.25">
      <c r="D794" s="9"/>
    </row>
    <row r="795" spans="4:4" x14ac:dyDescent="0.25">
      <c r="D795" s="9"/>
    </row>
    <row r="796" spans="4:4" x14ac:dyDescent="0.25">
      <c r="D796" s="9"/>
    </row>
    <row r="797" spans="4:4" x14ac:dyDescent="0.25">
      <c r="D797" s="9"/>
    </row>
    <row r="798" spans="4:4" x14ac:dyDescent="0.25">
      <c r="D798" s="9"/>
    </row>
    <row r="799" spans="4:4" x14ac:dyDescent="0.25">
      <c r="D799" s="9"/>
    </row>
    <row r="800" spans="4:4" x14ac:dyDescent="0.25">
      <c r="D800" s="9"/>
    </row>
    <row r="801" spans="4:4" x14ac:dyDescent="0.25">
      <c r="D801" s="9"/>
    </row>
    <row r="802" spans="4:4" x14ac:dyDescent="0.25">
      <c r="D802" s="9"/>
    </row>
    <row r="803" spans="4:4" x14ac:dyDescent="0.25">
      <c r="D803" s="9"/>
    </row>
    <row r="804" spans="4:4" x14ac:dyDescent="0.25">
      <c r="D804" s="9"/>
    </row>
    <row r="805" spans="4:4" x14ac:dyDescent="0.25">
      <c r="D805" s="9"/>
    </row>
    <row r="806" spans="4:4" x14ac:dyDescent="0.25">
      <c r="D806" s="9"/>
    </row>
    <row r="807" spans="4:4" x14ac:dyDescent="0.25">
      <c r="D807" s="9"/>
    </row>
    <row r="808" spans="4:4" x14ac:dyDescent="0.25">
      <c r="D808" s="9"/>
    </row>
    <row r="809" spans="4:4" x14ac:dyDescent="0.25">
      <c r="D809" s="9"/>
    </row>
    <row r="810" spans="4:4" x14ac:dyDescent="0.25">
      <c r="D810" s="9"/>
    </row>
    <row r="811" spans="4:4" x14ac:dyDescent="0.25">
      <c r="D811" s="9"/>
    </row>
    <row r="812" spans="4:4" x14ac:dyDescent="0.25">
      <c r="D812" s="9"/>
    </row>
    <row r="813" spans="4:4" x14ac:dyDescent="0.25">
      <c r="D813" s="9"/>
    </row>
    <row r="814" spans="4:4" x14ac:dyDescent="0.25">
      <c r="D814" s="9"/>
    </row>
    <row r="815" spans="4:4" x14ac:dyDescent="0.25">
      <c r="D815" s="9"/>
    </row>
    <row r="816" spans="4:4" x14ac:dyDescent="0.25">
      <c r="D816" s="9"/>
    </row>
    <row r="817" spans="4:4" x14ac:dyDescent="0.25">
      <c r="D817" s="9"/>
    </row>
    <row r="818" spans="4:4" x14ac:dyDescent="0.25">
      <c r="D818" s="9"/>
    </row>
    <row r="819" spans="4:4" x14ac:dyDescent="0.25">
      <c r="D819" s="9"/>
    </row>
    <row r="820" spans="4:4" x14ac:dyDescent="0.25">
      <c r="D820" s="9"/>
    </row>
    <row r="821" spans="4:4" x14ac:dyDescent="0.25">
      <c r="D821" s="9"/>
    </row>
    <row r="822" spans="4:4" x14ac:dyDescent="0.25">
      <c r="D822" s="9"/>
    </row>
    <row r="823" spans="4:4" x14ac:dyDescent="0.25">
      <c r="D823" s="9"/>
    </row>
    <row r="824" spans="4:4" x14ac:dyDescent="0.25">
      <c r="D824" s="9"/>
    </row>
    <row r="825" spans="4:4" x14ac:dyDescent="0.25">
      <c r="D825" s="9"/>
    </row>
    <row r="826" spans="4:4" x14ac:dyDescent="0.25">
      <c r="D826" s="9"/>
    </row>
    <row r="827" spans="4:4" x14ac:dyDescent="0.25">
      <c r="D827" s="9"/>
    </row>
    <row r="828" spans="4:4" x14ac:dyDescent="0.25">
      <c r="D828" s="9"/>
    </row>
    <row r="829" spans="4:4" x14ac:dyDescent="0.25">
      <c r="D829" s="9"/>
    </row>
    <row r="830" spans="4:4" x14ac:dyDescent="0.25">
      <c r="D830" s="9"/>
    </row>
    <row r="831" spans="4:4" x14ac:dyDescent="0.25">
      <c r="D831" s="9"/>
    </row>
    <row r="832" spans="4:4" x14ac:dyDescent="0.25">
      <c r="D832" s="9"/>
    </row>
    <row r="833" spans="4:4" x14ac:dyDescent="0.25">
      <c r="D833" s="9"/>
    </row>
    <row r="834" spans="4:4" x14ac:dyDescent="0.25">
      <c r="D834" s="9"/>
    </row>
    <row r="835" spans="4:4" x14ac:dyDescent="0.25">
      <c r="D835" s="9"/>
    </row>
    <row r="836" spans="4:4" x14ac:dyDescent="0.25">
      <c r="D836" s="9"/>
    </row>
    <row r="837" spans="4:4" x14ac:dyDescent="0.25">
      <c r="D837" s="9"/>
    </row>
    <row r="838" spans="4:4" x14ac:dyDescent="0.25">
      <c r="D838" s="9"/>
    </row>
    <row r="839" spans="4:4" x14ac:dyDescent="0.25">
      <c r="D839" s="9"/>
    </row>
    <row r="840" spans="4:4" x14ac:dyDescent="0.25">
      <c r="D840" s="9"/>
    </row>
    <row r="841" spans="4:4" x14ac:dyDescent="0.25">
      <c r="D841" s="9"/>
    </row>
    <row r="842" spans="4:4" x14ac:dyDescent="0.25">
      <c r="D842" s="9"/>
    </row>
    <row r="843" spans="4:4" x14ac:dyDescent="0.25">
      <c r="D843" s="9"/>
    </row>
    <row r="844" spans="4:4" x14ac:dyDescent="0.25">
      <c r="D844" s="9"/>
    </row>
    <row r="845" spans="4:4" x14ac:dyDescent="0.25">
      <c r="D845" s="9"/>
    </row>
    <row r="846" spans="4:4" x14ac:dyDescent="0.25">
      <c r="D846" s="9"/>
    </row>
    <row r="847" spans="4:4" x14ac:dyDescent="0.25">
      <c r="D847" s="9"/>
    </row>
    <row r="848" spans="4:4" x14ac:dyDescent="0.25">
      <c r="D848" s="9"/>
    </row>
    <row r="849" spans="4:4" x14ac:dyDescent="0.25">
      <c r="D849" s="9"/>
    </row>
    <row r="850" spans="4:4" x14ac:dyDescent="0.25">
      <c r="D850" s="9"/>
    </row>
    <row r="851" spans="4:4" x14ac:dyDescent="0.25">
      <c r="D851" s="9"/>
    </row>
    <row r="852" spans="4:4" x14ac:dyDescent="0.25">
      <c r="D852" s="9"/>
    </row>
    <row r="853" spans="4:4" x14ac:dyDescent="0.25">
      <c r="D853" s="9"/>
    </row>
    <row r="854" spans="4:4" x14ac:dyDescent="0.25">
      <c r="D854" s="9"/>
    </row>
    <row r="855" spans="4:4" x14ac:dyDescent="0.25">
      <c r="D855" s="9"/>
    </row>
    <row r="856" spans="4:4" x14ac:dyDescent="0.25">
      <c r="D856" s="9"/>
    </row>
    <row r="857" spans="4:4" x14ac:dyDescent="0.25">
      <c r="D857" s="9"/>
    </row>
    <row r="858" spans="4:4" x14ac:dyDescent="0.25">
      <c r="D858" s="9"/>
    </row>
    <row r="859" spans="4:4" x14ac:dyDescent="0.25">
      <c r="D859" s="9"/>
    </row>
    <row r="860" spans="4:4" x14ac:dyDescent="0.25">
      <c r="D860" s="9"/>
    </row>
    <row r="861" spans="4:4" x14ac:dyDescent="0.25">
      <c r="D861" s="9"/>
    </row>
    <row r="862" spans="4:4" x14ac:dyDescent="0.25">
      <c r="D862" s="9"/>
    </row>
    <row r="863" spans="4:4" x14ac:dyDescent="0.25">
      <c r="D863" s="9"/>
    </row>
    <row r="864" spans="4:4" x14ac:dyDescent="0.25">
      <c r="D864" s="9"/>
    </row>
    <row r="865" spans="4:4" x14ac:dyDescent="0.25">
      <c r="D865" s="9"/>
    </row>
    <row r="866" spans="4:4" x14ac:dyDescent="0.25">
      <c r="D866" s="9"/>
    </row>
    <row r="867" spans="4:4" x14ac:dyDescent="0.25">
      <c r="D867" s="9"/>
    </row>
    <row r="868" spans="4:4" x14ac:dyDescent="0.25">
      <c r="D868" s="9"/>
    </row>
    <row r="869" spans="4:4" x14ac:dyDescent="0.25">
      <c r="D869" s="9"/>
    </row>
    <row r="870" spans="4:4" x14ac:dyDescent="0.25">
      <c r="D870" s="9"/>
    </row>
    <row r="871" spans="4:4" x14ac:dyDescent="0.25">
      <c r="D871" s="9"/>
    </row>
    <row r="872" spans="4:4" x14ac:dyDescent="0.25">
      <c r="D872" s="9"/>
    </row>
    <row r="873" spans="4:4" x14ac:dyDescent="0.25">
      <c r="D873" s="9"/>
    </row>
    <row r="874" spans="4:4" x14ac:dyDescent="0.25">
      <c r="D874" s="9"/>
    </row>
    <row r="875" spans="4:4" x14ac:dyDescent="0.25">
      <c r="D875" s="9"/>
    </row>
    <row r="876" spans="4:4" x14ac:dyDescent="0.25">
      <c r="D876" s="9"/>
    </row>
    <row r="877" spans="4:4" x14ac:dyDescent="0.25">
      <c r="D877" s="9"/>
    </row>
    <row r="878" spans="4:4" x14ac:dyDescent="0.25">
      <c r="D878" s="9"/>
    </row>
    <row r="879" spans="4:4" x14ac:dyDescent="0.25">
      <c r="D879" s="9"/>
    </row>
    <row r="880" spans="4:4" x14ac:dyDescent="0.25">
      <c r="D880" s="9"/>
    </row>
    <row r="881" spans="4:4" x14ac:dyDescent="0.25">
      <c r="D881" s="9"/>
    </row>
    <row r="882" spans="4:4" x14ac:dyDescent="0.25">
      <c r="D882" s="9"/>
    </row>
    <row r="883" spans="4:4" x14ac:dyDescent="0.25">
      <c r="D883" s="9"/>
    </row>
    <row r="884" spans="4:4" x14ac:dyDescent="0.25">
      <c r="D884" s="9"/>
    </row>
    <row r="885" spans="4:4" x14ac:dyDescent="0.25">
      <c r="D885" s="9"/>
    </row>
    <row r="886" spans="4:4" x14ac:dyDescent="0.25">
      <c r="D886" s="9"/>
    </row>
    <row r="887" spans="4:4" x14ac:dyDescent="0.25">
      <c r="D887" s="9"/>
    </row>
    <row r="888" spans="4:4" x14ac:dyDescent="0.25">
      <c r="D888" s="9"/>
    </row>
    <row r="889" spans="4:4" x14ac:dyDescent="0.25">
      <c r="D889" s="9"/>
    </row>
    <row r="890" spans="4:4" x14ac:dyDescent="0.25">
      <c r="D890" s="9"/>
    </row>
    <row r="891" spans="4:4" x14ac:dyDescent="0.25">
      <c r="D891" s="9"/>
    </row>
    <row r="892" spans="4:4" x14ac:dyDescent="0.25">
      <c r="D892" s="9"/>
    </row>
    <row r="893" spans="4:4" x14ac:dyDescent="0.25">
      <c r="D893" s="9"/>
    </row>
    <row r="894" spans="4:4" x14ac:dyDescent="0.25">
      <c r="D894" s="9"/>
    </row>
    <row r="895" spans="4:4" x14ac:dyDescent="0.25">
      <c r="D895" s="9"/>
    </row>
    <row r="896" spans="4:4" x14ac:dyDescent="0.25">
      <c r="D896" s="9"/>
    </row>
    <row r="897" spans="4:4" x14ac:dyDescent="0.25">
      <c r="D897" s="9"/>
    </row>
    <row r="898" spans="4:4" x14ac:dyDescent="0.25">
      <c r="D898" s="9"/>
    </row>
    <row r="899" spans="4:4" x14ac:dyDescent="0.25">
      <c r="D899" s="9"/>
    </row>
    <row r="900" spans="4:4" x14ac:dyDescent="0.25">
      <c r="D900" s="9"/>
    </row>
    <row r="901" spans="4:4" x14ac:dyDescent="0.25">
      <c r="D901" s="9"/>
    </row>
    <row r="902" spans="4:4" x14ac:dyDescent="0.25">
      <c r="D902" s="9"/>
    </row>
    <row r="903" spans="4:4" x14ac:dyDescent="0.25">
      <c r="D903" s="9"/>
    </row>
    <row r="904" spans="4:4" x14ac:dyDescent="0.25">
      <c r="D904" s="9"/>
    </row>
    <row r="905" spans="4:4" x14ac:dyDescent="0.25">
      <c r="D905" s="9"/>
    </row>
    <row r="906" spans="4:4" x14ac:dyDescent="0.25">
      <c r="D906" s="9"/>
    </row>
    <row r="907" spans="4:4" x14ac:dyDescent="0.25">
      <c r="D907" s="9"/>
    </row>
    <row r="908" spans="4:4" x14ac:dyDescent="0.25">
      <c r="D908" s="9"/>
    </row>
    <row r="909" spans="4:4" x14ac:dyDescent="0.25">
      <c r="D909" s="9"/>
    </row>
    <row r="910" spans="4:4" x14ac:dyDescent="0.25">
      <c r="D910" s="9"/>
    </row>
    <row r="911" spans="4:4" x14ac:dyDescent="0.25">
      <c r="D911" s="9"/>
    </row>
    <row r="912" spans="4:4" x14ac:dyDescent="0.25">
      <c r="D912" s="9"/>
    </row>
    <row r="913" spans="4:4" x14ac:dyDescent="0.25">
      <c r="D913" s="9"/>
    </row>
    <row r="914" spans="4:4" x14ac:dyDescent="0.25">
      <c r="D914" s="9"/>
    </row>
    <row r="915" spans="4:4" x14ac:dyDescent="0.25">
      <c r="D915" s="9"/>
    </row>
    <row r="916" spans="4:4" x14ac:dyDescent="0.25">
      <c r="D916" s="9"/>
    </row>
    <row r="917" spans="4:4" x14ac:dyDescent="0.25">
      <c r="D917" s="9"/>
    </row>
    <row r="918" spans="4:4" x14ac:dyDescent="0.25">
      <c r="D918" s="9"/>
    </row>
    <row r="919" spans="4:4" x14ac:dyDescent="0.25">
      <c r="D919" s="9"/>
    </row>
    <row r="920" spans="4:4" x14ac:dyDescent="0.25">
      <c r="D920" s="9"/>
    </row>
    <row r="921" spans="4:4" x14ac:dyDescent="0.25">
      <c r="D921" s="9"/>
    </row>
    <row r="922" spans="4:4" x14ac:dyDescent="0.25">
      <c r="D922" s="9"/>
    </row>
    <row r="923" spans="4:4" x14ac:dyDescent="0.25">
      <c r="D923" s="9"/>
    </row>
    <row r="924" spans="4:4" x14ac:dyDescent="0.25">
      <c r="D924" s="9"/>
    </row>
    <row r="925" spans="4:4" x14ac:dyDescent="0.25">
      <c r="D925" s="9"/>
    </row>
    <row r="926" spans="4:4" x14ac:dyDescent="0.25">
      <c r="D926" s="9"/>
    </row>
    <row r="927" spans="4:4" x14ac:dyDescent="0.25">
      <c r="D927" s="9"/>
    </row>
    <row r="928" spans="4:4" x14ac:dyDescent="0.25">
      <c r="D928" s="9"/>
    </row>
    <row r="929" spans="4:4" x14ac:dyDescent="0.25">
      <c r="D929" s="9"/>
    </row>
    <row r="930" spans="4:4" x14ac:dyDescent="0.25">
      <c r="D930" s="9"/>
    </row>
    <row r="931" spans="4:4" x14ac:dyDescent="0.25">
      <c r="D931" s="9"/>
    </row>
    <row r="932" spans="4:4" x14ac:dyDescent="0.25">
      <c r="D932" s="9"/>
    </row>
    <row r="933" spans="4:4" x14ac:dyDescent="0.25">
      <c r="D933" s="9"/>
    </row>
    <row r="934" spans="4:4" x14ac:dyDescent="0.25">
      <c r="D934" s="9"/>
    </row>
    <row r="935" spans="4:4" x14ac:dyDescent="0.25">
      <c r="D935" s="9"/>
    </row>
    <row r="936" spans="4:4" x14ac:dyDescent="0.25">
      <c r="D936" s="9"/>
    </row>
    <row r="937" spans="4:4" x14ac:dyDescent="0.25">
      <c r="D937" s="9"/>
    </row>
    <row r="938" spans="4:4" x14ac:dyDescent="0.25">
      <c r="D938" s="9"/>
    </row>
    <row r="939" spans="4:4" x14ac:dyDescent="0.25">
      <c r="D939" s="9"/>
    </row>
    <row r="940" spans="4:4" x14ac:dyDescent="0.25">
      <c r="D940" s="9"/>
    </row>
    <row r="941" spans="4:4" x14ac:dyDescent="0.25">
      <c r="D941" s="9"/>
    </row>
    <row r="942" spans="4:4" x14ac:dyDescent="0.25">
      <c r="D942" s="9"/>
    </row>
    <row r="943" spans="4:4" x14ac:dyDescent="0.25">
      <c r="D943" s="9"/>
    </row>
    <row r="944" spans="4:4" x14ac:dyDescent="0.25">
      <c r="D944" s="9"/>
    </row>
    <row r="945" spans="4:4" x14ac:dyDescent="0.25">
      <c r="D945" s="9"/>
    </row>
    <row r="946" spans="4:4" x14ac:dyDescent="0.25">
      <c r="D946" s="9"/>
    </row>
    <row r="947" spans="4:4" x14ac:dyDescent="0.25">
      <c r="D947" s="9"/>
    </row>
    <row r="948" spans="4:4" x14ac:dyDescent="0.25">
      <c r="D948" s="9"/>
    </row>
    <row r="949" spans="4:4" x14ac:dyDescent="0.25">
      <c r="D949" s="9"/>
    </row>
    <row r="950" spans="4:4" x14ac:dyDescent="0.25">
      <c r="D950" s="9"/>
    </row>
    <row r="951" spans="4:4" x14ac:dyDescent="0.25">
      <c r="D951" s="9"/>
    </row>
    <row r="952" spans="4:4" x14ac:dyDescent="0.25">
      <c r="D952" s="9"/>
    </row>
    <row r="953" spans="4:4" x14ac:dyDescent="0.25">
      <c r="D953" s="9"/>
    </row>
    <row r="954" spans="4:4" x14ac:dyDescent="0.25">
      <c r="D954" s="9"/>
    </row>
    <row r="955" spans="4:4" x14ac:dyDescent="0.25">
      <c r="D955" s="9"/>
    </row>
    <row r="956" spans="4:4" x14ac:dyDescent="0.25">
      <c r="D956" s="9"/>
    </row>
    <row r="957" spans="4:4" x14ac:dyDescent="0.25">
      <c r="D957" s="9"/>
    </row>
    <row r="958" spans="4:4" x14ac:dyDescent="0.25">
      <c r="D958" s="9"/>
    </row>
    <row r="959" spans="4:4" x14ac:dyDescent="0.25">
      <c r="D959" s="9"/>
    </row>
    <row r="960" spans="4:4" x14ac:dyDescent="0.25">
      <c r="D960" s="9"/>
    </row>
    <row r="961" spans="4:4" x14ac:dyDescent="0.25">
      <c r="D961" s="9"/>
    </row>
    <row r="962" spans="4:4" x14ac:dyDescent="0.25">
      <c r="D962" s="9"/>
    </row>
    <row r="963" spans="4:4" x14ac:dyDescent="0.25">
      <c r="D963" s="9"/>
    </row>
    <row r="964" spans="4:4" x14ac:dyDescent="0.25">
      <c r="D964" s="9"/>
    </row>
    <row r="965" spans="4:4" x14ac:dyDescent="0.25">
      <c r="D965" s="9"/>
    </row>
    <row r="966" spans="4:4" x14ac:dyDescent="0.25">
      <c r="D966" s="9"/>
    </row>
    <row r="967" spans="4:4" x14ac:dyDescent="0.25">
      <c r="D967" s="9"/>
    </row>
    <row r="968" spans="4:4" x14ac:dyDescent="0.25">
      <c r="D968" s="9"/>
    </row>
    <row r="969" spans="4:4" x14ac:dyDescent="0.25">
      <c r="D969" s="9"/>
    </row>
    <row r="970" spans="4:4" x14ac:dyDescent="0.25">
      <c r="D970" s="9"/>
    </row>
    <row r="971" spans="4:4" x14ac:dyDescent="0.25">
      <c r="D971" s="9"/>
    </row>
    <row r="972" spans="4:4" x14ac:dyDescent="0.25">
      <c r="D972" s="9"/>
    </row>
    <row r="973" spans="4:4" x14ac:dyDescent="0.25">
      <c r="D973" s="9"/>
    </row>
    <row r="974" spans="4:4" x14ac:dyDescent="0.25">
      <c r="D974" s="9"/>
    </row>
    <row r="975" spans="4:4" x14ac:dyDescent="0.25">
      <c r="D975" s="9"/>
    </row>
    <row r="976" spans="4:4" x14ac:dyDescent="0.25">
      <c r="D976" s="9"/>
    </row>
    <row r="977" spans="4:4" x14ac:dyDescent="0.25">
      <c r="D977" s="9"/>
    </row>
    <row r="978" spans="4:4" x14ac:dyDescent="0.25">
      <c r="D978" s="9"/>
    </row>
    <row r="979" spans="4:4" x14ac:dyDescent="0.25">
      <c r="D979" s="9"/>
    </row>
    <row r="980" spans="4:4" x14ac:dyDescent="0.25">
      <c r="D980" s="9"/>
    </row>
    <row r="981" spans="4:4" x14ac:dyDescent="0.25">
      <c r="D981" s="9"/>
    </row>
    <row r="982" spans="4:4" x14ac:dyDescent="0.25">
      <c r="D982" s="9"/>
    </row>
    <row r="983" spans="4:4" x14ac:dyDescent="0.25">
      <c r="D983" s="9"/>
    </row>
    <row r="984" spans="4:4" x14ac:dyDescent="0.25">
      <c r="D984" s="9"/>
    </row>
    <row r="985" spans="4:4" x14ac:dyDescent="0.25">
      <c r="D985" s="9"/>
    </row>
    <row r="986" spans="4:4" x14ac:dyDescent="0.25">
      <c r="D986" s="9"/>
    </row>
    <row r="987" spans="4:4" x14ac:dyDescent="0.25">
      <c r="D987" s="9"/>
    </row>
    <row r="988" spans="4:4" x14ac:dyDescent="0.25">
      <c r="D988" s="9"/>
    </row>
    <row r="989" spans="4:4" x14ac:dyDescent="0.25">
      <c r="D989" s="9"/>
    </row>
    <row r="990" spans="4:4" x14ac:dyDescent="0.25">
      <c r="D990" s="9"/>
    </row>
    <row r="991" spans="4:4" x14ac:dyDescent="0.25">
      <c r="D991" s="9"/>
    </row>
    <row r="992" spans="4:4" x14ac:dyDescent="0.25">
      <c r="D992" s="9"/>
    </row>
    <row r="993" spans="4:4" x14ac:dyDescent="0.25">
      <c r="D993" s="9"/>
    </row>
    <row r="994" spans="4:4" x14ac:dyDescent="0.25">
      <c r="D994" s="9"/>
    </row>
    <row r="995" spans="4:4" x14ac:dyDescent="0.25">
      <c r="D995" s="9"/>
    </row>
    <row r="996" spans="4:4" x14ac:dyDescent="0.25">
      <c r="D996" s="9"/>
    </row>
    <row r="997" spans="4:4" x14ac:dyDescent="0.25">
      <c r="D997" s="9"/>
    </row>
    <row r="998" spans="4:4" x14ac:dyDescent="0.25">
      <c r="D998" s="9"/>
    </row>
    <row r="999" spans="4:4" x14ac:dyDescent="0.25">
      <c r="D999" s="9"/>
    </row>
    <row r="1000" spans="4:4" x14ac:dyDescent="0.25">
      <c r="D1000" s="9"/>
    </row>
    <row r="1001" spans="4:4" x14ac:dyDescent="0.25">
      <c r="D1001" s="9"/>
    </row>
    <row r="1002" spans="4:4" x14ac:dyDescent="0.25">
      <c r="D1002" s="9"/>
    </row>
    <row r="1003" spans="4:4" x14ac:dyDescent="0.25">
      <c r="D1003" s="9"/>
    </row>
    <row r="1004" spans="4:4" x14ac:dyDescent="0.25">
      <c r="D1004" s="9"/>
    </row>
    <row r="1005" spans="4:4" x14ac:dyDescent="0.25">
      <c r="D1005" s="9"/>
    </row>
    <row r="1006" spans="4:4" x14ac:dyDescent="0.25">
      <c r="D1006" s="9"/>
    </row>
    <row r="1007" spans="4:4" x14ac:dyDescent="0.25">
      <c r="D1007" s="9"/>
    </row>
    <row r="1008" spans="4:4" x14ac:dyDescent="0.25">
      <c r="D1008" s="9"/>
    </row>
    <row r="1009" spans="4:4" x14ac:dyDescent="0.25">
      <c r="D1009" s="9"/>
    </row>
    <row r="1010" spans="4:4" x14ac:dyDescent="0.25">
      <c r="D1010" s="9"/>
    </row>
    <row r="1011" spans="4:4" x14ac:dyDescent="0.25">
      <c r="D1011" s="9"/>
    </row>
    <row r="1012" spans="4:4" x14ac:dyDescent="0.25">
      <c r="D1012" s="9"/>
    </row>
    <row r="1013" spans="4:4" x14ac:dyDescent="0.25">
      <c r="D1013" s="9"/>
    </row>
    <row r="1014" spans="4:4" x14ac:dyDescent="0.25">
      <c r="D1014" s="9"/>
    </row>
    <row r="1015" spans="4:4" x14ac:dyDescent="0.25">
      <c r="D1015" s="9"/>
    </row>
    <row r="1016" spans="4:4" x14ac:dyDescent="0.25">
      <c r="D1016" s="9"/>
    </row>
    <row r="1017" spans="4:4" x14ac:dyDescent="0.25">
      <c r="D1017" s="9"/>
    </row>
    <row r="1018" spans="4:4" x14ac:dyDescent="0.25">
      <c r="D1018" s="9"/>
    </row>
    <row r="1019" spans="4:4" x14ac:dyDescent="0.25">
      <c r="D1019" s="9"/>
    </row>
    <row r="1020" spans="4:4" x14ac:dyDescent="0.25">
      <c r="D1020" s="9"/>
    </row>
    <row r="1021" spans="4:4" x14ac:dyDescent="0.25">
      <c r="D1021" s="9"/>
    </row>
    <row r="1022" spans="4:4" x14ac:dyDescent="0.25">
      <c r="D1022" s="9"/>
    </row>
    <row r="1023" spans="4:4" x14ac:dyDescent="0.25">
      <c r="D1023" s="9"/>
    </row>
    <row r="1024" spans="4:4" x14ac:dyDescent="0.25">
      <c r="D1024" s="9"/>
    </row>
    <row r="1025" spans="4:4" x14ac:dyDescent="0.25">
      <c r="D1025" s="9"/>
    </row>
    <row r="1026" spans="4:4" x14ac:dyDescent="0.25">
      <c r="D1026" s="9"/>
    </row>
    <row r="1027" spans="4:4" x14ac:dyDescent="0.25">
      <c r="D1027" s="9"/>
    </row>
    <row r="1028" spans="4:4" x14ac:dyDescent="0.25">
      <c r="D1028" s="9"/>
    </row>
    <row r="1029" spans="4:4" x14ac:dyDescent="0.25">
      <c r="D1029" s="9"/>
    </row>
    <row r="1030" spans="4:4" x14ac:dyDescent="0.25">
      <c r="D1030" s="9"/>
    </row>
    <row r="1031" spans="4:4" x14ac:dyDescent="0.25">
      <c r="D1031" s="9"/>
    </row>
    <row r="1032" spans="4:4" x14ac:dyDescent="0.25">
      <c r="D1032" s="9"/>
    </row>
    <row r="1033" spans="4:4" x14ac:dyDescent="0.25">
      <c r="D1033" s="9"/>
    </row>
    <row r="1034" spans="4:4" x14ac:dyDescent="0.25">
      <c r="D1034" s="9"/>
    </row>
    <row r="1035" spans="4:4" x14ac:dyDescent="0.25">
      <c r="D1035" s="9"/>
    </row>
    <row r="1036" spans="4:4" x14ac:dyDescent="0.25">
      <c r="D1036" s="9"/>
    </row>
    <row r="1037" spans="4:4" x14ac:dyDescent="0.25">
      <c r="D1037" s="9"/>
    </row>
    <row r="1038" spans="4:4" x14ac:dyDescent="0.25">
      <c r="D1038" s="9"/>
    </row>
    <row r="1039" spans="4:4" x14ac:dyDescent="0.25">
      <c r="D1039" s="9"/>
    </row>
    <row r="1040" spans="4:4" x14ac:dyDescent="0.25">
      <c r="D1040" s="9"/>
    </row>
    <row r="1041" spans="4:4" x14ac:dyDescent="0.25">
      <c r="D1041" s="9"/>
    </row>
    <row r="1042" spans="4:4" x14ac:dyDescent="0.25">
      <c r="D1042" s="9"/>
    </row>
    <row r="1043" spans="4:4" x14ac:dyDescent="0.25">
      <c r="D1043" s="9"/>
    </row>
    <row r="1044" spans="4:4" x14ac:dyDescent="0.25">
      <c r="D1044" s="9"/>
    </row>
    <row r="1045" spans="4:4" x14ac:dyDescent="0.25">
      <c r="D1045" s="9"/>
    </row>
    <row r="1046" spans="4:4" x14ac:dyDescent="0.25">
      <c r="D1046" s="9"/>
    </row>
    <row r="1047" spans="4:4" x14ac:dyDescent="0.25">
      <c r="D1047" s="9"/>
    </row>
    <row r="1048" spans="4:4" x14ac:dyDescent="0.25">
      <c r="D1048" s="9"/>
    </row>
    <row r="1049" spans="4:4" x14ac:dyDescent="0.25">
      <c r="D1049" s="9"/>
    </row>
    <row r="1050" spans="4:4" x14ac:dyDescent="0.25">
      <c r="D1050" s="9"/>
    </row>
    <row r="1051" spans="4:4" x14ac:dyDescent="0.25">
      <c r="D1051" s="9"/>
    </row>
    <row r="1052" spans="4:4" x14ac:dyDescent="0.25">
      <c r="D1052" s="9"/>
    </row>
    <row r="1053" spans="4:4" x14ac:dyDescent="0.25">
      <c r="D1053" s="9"/>
    </row>
    <row r="1054" spans="4:4" x14ac:dyDescent="0.25">
      <c r="D1054" s="9"/>
    </row>
    <row r="1055" spans="4:4" x14ac:dyDescent="0.25">
      <c r="D1055" s="9"/>
    </row>
    <row r="1056" spans="4:4" x14ac:dyDescent="0.25">
      <c r="D1056" s="9"/>
    </row>
    <row r="1057" spans="4:4" x14ac:dyDescent="0.25">
      <c r="D1057" s="9"/>
    </row>
    <row r="1058" spans="4:4" x14ac:dyDescent="0.25">
      <c r="D1058" s="9"/>
    </row>
    <row r="1059" spans="4:4" x14ac:dyDescent="0.25">
      <c r="D1059" s="9"/>
    </row>
    <row r="1060" spans="4:4" x14ac:dyDescent="0.25">
      <c r="D1060" s="9"/>
    </row>
    <row r="1061" spans="4:4" x14ac:dyDescent="0.25">
      <c r="D1061" s="9"/>
    </row>
    <row r="1062" spans="4:4" x14ac:dyDescent="0.25">
      <c r="D1062" s="9"/>
    </row>
    <row r="1063" spans="4:4" x14ac:dyDescent="0.25">
      <c r="D1063" s="9"/>
    </row>
    <row r="1064" spans="4:4" x14ac:dyDescent="0.25">
      <c r="D1064" s="9"/>
    </row>
    <row r="1065" spans="4:4" x14ac:dyDescent="0.25">
      <c r="D1065" s="9"/>
    </row>
    <row r="1066" spans="4:4" x14ac:dyDescent="0.25">
      <c r="D1066" s="9"/>
    </row>
    <row r="1067" spans="4:4" x14ac:dyDescent="0.25">
      <c r="D1067" s="9"/>
    </row>
    <row r="1068" spans="4:4" x14ac:dyDescent="0.25">
      <c r="D1068" s="9"/>
    </row>
    <row r="1069" spans="4:4" x14ac:dyDescent="0.25">
      <c r="D1069" s="9"/>
    </row>
    <row r="1070" spans="4:4" x14ac:dyDescent="0.25">
      <c r="D1070" s="9"/>
    </row>
    <row r="1071" spans="4:4" x14ac:dyDescent="0.25">
      <c r="D1071" s="9"/>
    </row>
    <row r="1072" spans="4:4" x14ac:dyDescent="0.25">
      <c r="D1072" s="9"/>
    </row>
    <row r="1073" spans="4:4" x14ac:dyDescent="0.25">
      <c r="D1073" s="9"/>
    </row>
    <row r="1074" spans="4:4" x14ac:dyDescent="0.25">
      <c r="D1074" s="9"/>
    </row>
    <row r="1075" spans="4:4" x14ac:dyDescent="0.25">
      <c r="D1075" s="9"/>
    </row>
    <row r="1076" spans="4:4" x14ac:dyDescent="0.25">
      <c r="D1076" s="9"/>
    </row>
    <row r="1077" spans="4:4" x14ac:dyDescent="0.25">
      <c r="D1077" s="9"/>
    </row>
    <row r="1078" spans="4:4" x14ac:dyDescent="0.25">
      <c r="D1078" s="9"/>
    </row>
    <row r="1079" spans="4:4" x14ac:dyDescent="0.25">
      <c r="D1079" s="9"/>
    </row>
    <row r="1080" spans="4:4" x14ac:dyDescent="0.25">
      <c r="D1080" s="9"/>
    </row>
    <row r="1081" spans="4:4" x14ac:dyDescent="0.25">
      <c r="D1081" s="9"/>
    </row>
    <row r="1082" spans="4:4" x14ac:dyDescent="0.25">
      <c r="D1082" s="9"/>
    </row>
    <row r="1083" spans="4:4" x14ac:dyDescent="0.25">
      <c r="D1083" s="9"/>
    </row>
    <row r="1084" spans="4:4" x14ac:dyDescent="0.25">
      <c r="D1084" s="9"/>
    </row>
    <row r="1085" spans="4:4" x14ac:dyDescent="0.25">
      <c r="D1085" s="9"/>
    </row>
    <row r="1086" spans="4:4" x14ac:dyDescent="0.25">
      <c r="D1086" s="9"/>
    </row>
    <row r="1087" spans="4:4" x14ac:dyDescent="0.25">
      <c r="D1087" s="9"/>
    </row>
    <row r="1088" spans="4:4" x14ac:dyDescent="0.25">
      <c r="D1088" s="9"/>
    </row>
    <row r="1089" spans="4:4" x14ac:dyDescent="0.25">
      <c r="D1089" s="9"/>
    </row>
    <row r="1090" spans="4:4" x14ac:dyDescent="0.25">
      <c r="D1090" s="9"/>
    </row>
    <row r="1091" spans="4:4" x14ac:dyDescent="0.25">
      <c r="D1091" s="9"/>
    </row>
    <row r="1092" spans="4:4" x14ac:dyDescent="0.25">
      <c r="D1092" s="9"/>
    </row>
    <row r="1093" spans="4:4" x14ac:dyDescent="0.25">
      <c r="D1093" s="9"/>
    </row>
    <row r="1094" spans="4:4" x14ac:dyDescent="0.25">
      <c r="D1094" s="9"/>
    </row>
    <row r="1095" spans="4:4" x14ac:dyDescent="0.25">
      <c r="D1095" s="9"/>
    </row>
    <row r="1096" spans="4:4" x14ac:dyDescent="0.25">
      <c r="D1096" s="9"/>
    </row>
    <row r="1097" spans="4:4" x14ac:dyDescent="0.25">
      <c r="D1097" s="9"/>
    </row>
    <row r="1098" spans="4:4" x14ac:dyDescent="0.25">
      <c r="D1098" s="9"/>
    </row>
    <row r="1099" spans="4:4" x14ac:dyDescent="0.25">
      <c r="D1099" s="9"/>
    </row>
    <row r="1100" spans="4:4" x14ac:dyDescent="0.25">
      <c r="D1100" s="9"/>
    </row>
    <row r="1101" spans="4:4" x14ac:dyDescent="0.25">
      <c r="D1101" s="9"/>
    </row>
    <row r="1102" spans="4:4" x14ac:dyDescent="0.25">
      <c r="D1102" s="9"/>
    </row>
    <row r="1103" spans="4:4" x14ac:dyDescent="0.25">
      <c r="D1103" s="9"/>
    </row>
    <row r="1104" spans="4:4" x14ac:dyDescent="0.25">
      <c r="D1104" s="9"/>
    </row>
    <row r="1105" spans="4:4" x14ac:dyDescent="0.25">
      <c r="D1105" s="9"/>
    </row>
    <row r="1106" spans="4:4" x14ac:dyDescent="0.25">
      <c r="D1106" s="9"/>
    </row>
    <row r="1107" spans="4:4" x14ac:dyDescent="0.25">
      <c r="D1107" s="9"/>
    </row>
    <row r="1108" spans="4:4" x14ac:dyDescent="0.25">
      <c r="D1108" s="9"/>
    </row>
    <row r="1109" spans="4:4" x14ac:dyDescent="0.25">
      <c r="D1109" s="9"/>
    </row>
    <row r="1110" spans="4:4" x14ac:dyDescent="0.25">
      <c r="D1110" s="9"/>
    </row>
    <row r="1111" spans="4:4" x14ac:dyDescent="0.25">
      <c r="D1111" s="9"/>
    </row>
    <row r="1112" spans="4:4" x14ac:dyDescent="0.25">
      <c r="D1112" s="9"/>
    </row>
    <row r="1113" spans="4:4" x14ac:dyDescent="0.25">
      <c r="D1113" s="9"/>
    </row>
    <row r="1114" spans="4:4" x14ac:dyDescent="0.25">
      <c r="D1114" s="9"/>
    </row>
    <row r="1115" spans="4:4" x14ac:dyDescent="0.25">
      <c r="D1115" s="9"/>
    </row>
    <row r="1116" spans="4:4" x14ac:dyDescent="0.25">
      <c r="D1116" s="9"/>
    </row>
    <row r="1117" spans="4:4" x14ac:dyDescent="0.25">
      <c r="D1117" s="9"/>
    </row>
    <row r="1118" spans="4:4" x14ac:dyDescent="0.25">
      <c r="D1118" s="9"/>
    </row>
    <row r="1119" spans="4:4" x14ac:dyDescent="0.25">
      <c r="D1119" s="9"/>
    </row>
    <row r="1120" spans="4:4" x14ac:dyDescent="0.25">
      <c r="D1120" s="9"/>
    </row>
    <row r="1121" spans="4:4" x14ac:dyDescent="0.25">
      <c r="D1121" s="9"/>
    </row>
    <row r="1122" spans="4:4" x14ac:dyDescent="0.25">
      <c r="D1122" s="9"/>
    </row>
    <row r="1123" spans="4:4" x14ac:dyDescent="0.25">
      <c r="D1123" s="9"/>
    </row>
    <row r="1124" spans="4:4" x14ac:dyDescent="0.25">
      <c r="D1124" s="9"/>
    </row>
    <row r="1125" spans="4:4" x14ac:dyDescent="0.25">
      <c r="D1125" s="9"/>
    </row>
    <row r="1126" spans="4:4" x14ac:dyDescent="0.25">
      <c r="D1126" s="9"/>
    </row>
    <row r="1127" spans="4:4" x14ac:dyDescent="0.25">
      <c r="D1127" s="9"/>
    </row>
    <row r="1128" spans="4:4" x14ac:dyDescent="0.25">
      <c r="D1128" s="9"/>
    </row>
    <row r="1129" spans="4:4" x14ac:dyDescent="0.25">
      <c r="D1129" s="9"/>
    </row>
    <row r="1130" spans="4:4" x14ac:dyDescent="0.25">
      <c r="D1130" s="9"/>
    </row>
    <row r="1131" spans="4:4" x14ac:dyDescent="0.25">
      <c r="D1131" s="9"/>
    </row>
    <row r="1132" spans="4:4" x14ac:dyDescent="0.25">
      <c r="D1132" s="9"/>
    </row>
    <row r="1133" spans="4:4" x14ac:dyDescent="0.25">
      <c r="D1133" s="9"/>
    </row>
    <row r="1134" spans="4:4" x14ac:dyDescent="0.25">
      <c r="D1134" s="9"/>
    </row>
    <row r="1135" spans="4:4" x14ac:dyDescent="0.25">
      <c r="D1135" s="9"/>
    </row>
    <row r="1136" spans="4:4" x14ac:dyDescent="0.25">
      <c r="D1136" s="9"/>
    </row>
    <row r="1137" spans="4:4" x14ac:dyDescent="0.25">
      <c r="D1137" s="9"/>
    </row>
    <row r="1138" spans="4:4" x14ac:dyDescent="0.25">
      <c r="D1138" s="9"/>
    </row>
    <row r="1139" spans="4:4" x14ac:dyDescent="0.25">
      <c r="D1139" s="9"/>
    </row>
    <row r="1140" spans="4:4" x14ac:dyDescent="0.25">
      <c r="D1140" s="9"/>
    </row>
    <row r="1141" spans="4:4" x14ac:dyDescent="0.25">
      <c r="D1141" s="9"/>
    </row>
    <row r="1142" spans="4:4" x14ac:dyDescent="0.25">
      <c r="D1142" s="9"/>
    </row>
    <row r="1143" spans="4:4" x14ac:dyDescent="0.25">
      <c r="D1143" s="9"/>
    </row>
    <row r="1144" spans="4:4" x14ac:dyDescent="0.25">
      <c r="D1144" s="9"/>
    </row>
    <row r="1145" spans="4:4" x14ac:dyDescent="0.25">
      <c r="D1145" s="9"/>
    </row>
    <row r="1146" spans="4:4" x14ac:dyDescent="0.25">
      <c r="D1146" s="9"/>
    </row>
    <row r="1147" spans="4:4" x14ac:dyDescent="0.25">
      <c r="D1147" s="9"/>
    </row>
    <row r="1148" spans="4:4" x14ac:dyDescent="0.25">
      <c r="D1148" s="9"/>
    </row>
    <row r="1149" spans="4:4" x14ac:dyDescent="0.25">
      <c r="D1149" s="9"/>
    </row>
    <row r="1150" spans="4:4" x14ac:dyDescent="0.25">
      <c r="D1150" s="9"/>
    </row>
    <row r="1151" spans="4:4" x14ac:dyDescent="0.25">
      <c r="D1151" s="9"/>
    </row>
    <row r="1152" spans="4:4" x14ac:dyDescent="0.25">
      <c r="D1152" s="9"/>
    </row>
    <row r="1153" spans="4:4" x14ac:dyDescent="0.25">
      <c r="D1153" s="9"/>
    </row>
    <row r="1154" spans="4:4" x14ac:dyDescent="0.25">
      <c r="D1154" s="9"/>
    </row>
    <row r="1155" spans="4:4" x14ac:dyDescent="0.25">
      <c r="D1155" s="9"/>
    </row>
    <row r="1156" spans="4:4" x14ac:dyDescent="0.25">
      <c r="D1156" s="9"/>
    </row>
    <row r="1157" spans="4:4" x14ac:dyDescent="0.25">
      <c r="D1157" s="9"/>
    </row>
    <row r="1158" spans="4:4" x14ac:dyDescent="0.25">
      <c r="D1158" s="9"/>
    </row>
    <row r="1159" spans="4:4" x14ac:dyDescent="0.25">
      <c r="D1159" s="9"/>
    </row>
    <row r="1160" spans="4:4" x14ac:dyDescent="0.25">
      <c r="D1160" s="9"/>
    </row>
    <row r="1161" spans="4:4" x14ac:dyDescent="0.25">
      <c r="D1161" s="9"/>
    </row>
    <row r="1162" spans="4:4" x14ac:dyDescent="0.25">
      <c r="D1162" s="9"/>
    </row>
    <row r="1163" spans="4:4" x14ac:dyDescent="0.25">
      <c r="D1163" s="9"/>
    </row>
    <row r="1164" spans="4:4" x14ac:dyDescent="0.25">
      <c r="D1164" s="9"/>
    </row>
    <row r="1165" spans="4:4" x14ac:dyDescent="0.25">
      <c r="D1165" s="9"/>
    </row>
    <row r="1166" spans="4:4" x14ac:dyDescent="0.25">
      <c r="D1166" s="9"/>
    </row>
    <row r="1167" spans="4:4" x14ac:dyDescent="0.25">
      <c r="D1167" s="9"/>
    </row>
    <row r="1168" spans="4:4" x14ac:dyDescent="0.25">
      <c r="D1168" s="9"/>
    </row>
    <row r="1169" spans="4:4" x14ac:dyDescent="0.25">
      <c r="D1169" s="9"/>
    </row>
    <row r="1170" spans="4:4" x14ac:dyDescent="0.25">
      <c r="D1170" s="9"/>
    </row>
    <row r="1171" spans="4:4" x14ac:dyDescent="0.25">
      <c r="D1171" s="9"/>
    </row>
    <row r="1172" spans="4:4" x14ac:dyDescent="0.25">
      <c r="D1172" s="9"/>
    </row>
    <row r="1173" spans="4:4" x14ac:dyDescent="0.25">
      <c r="D1173" s="9"/>
    </row>
    <row r="1174" spans="4:4" x14ac:dyDescent="0.25">
      <c r="D1174" s="9"/>
    </row>
    <row r="1175" spans="4:4" x14ac:dyDescent="0.25">
      <c r="D1175" s="9"/>
    </row>
    <row r="1176" spans="4:4" x14ac:dyDescent="0.25">
      <c r="D1176" s="9"/>
    </row>
    <row r="1177" spans="4:4" x14ac:dyDescent="0.25">
      <c r="D1177" s="9"/>
    </row>
    <row r="1178" spans="4:4" x14ac:dyDescent="0.25">
      <c r="D1178" s="9"/>
    </row>
    <row r="1179" spans="4:4" x14ac:dyDescent="0.25">
      <c r="D1179" s="9"/>
    </row>
    <row r="1180" spans="4:4" x14ac:dyDescent="0.25">
      <c r="D1180" s="9"/>
    </row>
    <row r="1181" spans="4:4" x14ac:dyDescent="0.25">
      <c r="D1181" s="9"/>
    </row>
    <row r="1182" spans="4:4" x14ac:dyDescent="0.25">
      <c r="D1182" s="9"/>
    </row>
    <row r="1183" spans="4:4" x14ac:dyDescent="0.25">
      <c r="D1183" s="9"/>
    </row>
    <row r="1184" spans="4:4" x14ac:dyDescent="0.25">
      <c r="D1184" s="9"/>
    </row>
    <row r="1185" spans="4:4" x14ac:dyDescent="0.25">
      <c r="D1185" s="9"/>
    </row>
    <row r="1186" spans="4:4" x14ac:dyDescent="0.25">
      <c r="D1186" s="9"/>
    </row>
    <row r="1187" spans="4:4" x14ac:dyDescent="0.25">
      <c r="D1187" s="9"/>
    </row>
    <row r="1188" spans="4:4" x14ac:dyDescent="0.25">
      <c r="D1188" s="9"/>
    </row>
    <row r="1189" spans="4:4" x14ac:dyDescent="0.25">
      <c r="D1189" s="9"/>
    </row>
    <row r="1190" spans="4:4" x14ac:dyDescent="0.25">
      <c r="D1190" s="9"/>
    </row>
    <row r="1191" spans="4:4" x14ac:dyDescent="0.25">
      <c r="D1191" s="9"/>
    </row>
    <row r="1192" spans="4:4" x14ac:dyDescent="0.25">
      <c r="D1192" s="9"/>
    </row>
    <row r="1193" spans="4:4" x14ac:dyDescent="0.25">
      <c r="D1193" s="9"/>
    </row>
    <row r="1194" spans="4:4" x14ac:dyDescent="0.25">
      <c r="D1194" s="9"/>
    </row>
    <row r="1195" spans="4:4" x14ac:dyDescent="0.25">
      <c r="D1195" s="9"/>
    </row>
    <row r="1196" spans="4:4" x14ac:dyDescent="0.25">
      <c r="D1196" s="9"/>
    </row>
    <row r="1197" spans="4:4" x14ac:dyDescent="0.25">
      <c r="D1197" s="9"/>
    </row>
    <row r="1198" spans="4:4" x14ac:dyDescent="0.25">
      <c r="D1198" s="9"/>
    </row>
    <row r="1199" spans="4:4" x14ac:dyDescent="0.25">
      <c r="D1199" s="9"/>
    </row>
    <row r="1200" spans="4:4" x14ac:dyDescent="0.25">
      <c r="D1200" s="9"/>
    </row>
    <row r="1201" spans="4:4" x14ac:dyDescent="0.25">
      <c r="D1201" s="9"/>
    </row>
    <row r="1202" spans="4:4" x14ac:dyDescent="0.25">
      <c r="D1202" s="9"/>
    </row>
    <row r="1203" spans="4:4" x14ac:dyDescent="0.25">
      <c r="D1203" s="9"/>
    </row>
    <row r="1204" spans="4:4" x14ac:dyDescent="0.25">
      <c r="D1204" s="9"/>
    </row>
    <row r="1205" spans="4:4" x14ac:dyDescent="0.25">
      <c r="D1205" s="9"/>
    </row>
    <row r="1206" spans="4:4" x14ac:dyDescent="0.25">
      <c r="D1206" s="9"/>
    </row>
    <row r="1207" spans="4:4" x14ac:dyDescent="0.25">
      <c r="D1207" s="9"/>
    </row>
    <row r="1208" spans="4:4" x14ac:dyDescent="0.25">
      <c r="D1208" s="9"/>
    </row>
    <row r="1209" spans="4:4" x14ac:dyDescent="0.25">
      <c r="D1209" s="9"/>
    </row>
    <row r="1210" spans="4:4" x14ac:dyDescent="0.25">
      <c r="D1210" s="9"/>
    </row>
    <row r="1211" spans="4:4" x14ac:dyDescent="0.25">
      <c r="D1211" s="9"/>
    </row>
    <row r="1212" spans="4:4" x14ac:dyDescent="0.25">
      <c r="D1212" s="9"/>
    </row>
    <row r="1213" spans="4:4" x14ac:dyDescent="0.25">
      <c r="D1213" s="9"/>
    </row>
    <row r="1214" spans="4:4" x14ac:dyDescent="0.25">
      <c r="D1214" s="9"/>
    </row>
    <row r="1215" spans="4:4" x14ac:dyDescent="0.25">
      <c r="D1215" s="9"/>
    </row>
    <row r="1216" spans="4:4" x14ac:dyDescent="0.25">
      <c r="D1216" s="9"/>
    </row>
    <row r="1217" spans="4:4" x14ac:dyDescent="0.25">
      <c r="D1217" s="9"/>
    </row>
    <row r="1218" spans="4:4" x14ac:dyDescent="0.25">
      <c r="D1218" s="9"/>
    </row>
    <row r="1219" spans="4:4" x14ac:dyDescent="0.25">
      <c r="D1219" s="9"/>
    </row>
    <row r="1220" spans="4:4" x14ac:dyDescent="0.25">
      <c r="D1220" s="9"/>
    </row>
    <row r="1221" spans="4:4" x14ac:dyDescent="0.25">
      <c r="D1221" s="9"/>
    </row>
    <row r="1222" spans="4:4" x14ac:dyDescent="0.25">
      <c r="D1222" s="9"/>
    </row>
    <row r="1223" spans="4:4" x14ac:dyDescent="0.25">
      <c r="D1223" s="9"/>
    </row>
    <row r="1224" spans="4:4" x14ac:dyDescent="0.25">
      <c r="D1224" s="9"/>
    </row>
    <row r="1225" spans="4:4" x14ac:dyDescent="0.25">
      <c r="D1225" s="9"/>
    </row>
    <row r="1226" spans="4:4" x14ac:dyDescent="0.25">
      <c r="D1226" s="9"/>
    </row>
    <row r="1227" spans="4:4" x14ac:dyDescent="0.25">
      <c r="D1227" s="9"/>
    </row>
    <row r="1228" spans="4:4" x14ac:dyDescent="0.25">
      <c r="D1228" s="9"/>
    </row>
    <row r="1229" spans="4:4" x14ac:dyDescent="0.25">
      <c r="D1229" s="9"/>
    </row>
    <row r="1230" spans="4:4" x14ac:dyDescent="0.25">
      <c r="D1230" s="9"/>
    </row>
    <row r="1231" spans="4:4" x14ac:dyDescent="0.25">
      <c r="D1231" s="9"/>
    </row>
    <row r="1232" spans="4:4" x14ac:dyDescent="0.25">
      <c r="D1232" s="9"/>
    </row>
    <row r="1233" spans="4:4" x14ac:dyDescent="0.25">
      <c r="D1233" s="9"/>
    </row>
    <row r="1234" spans="4:4" x14ac:dyDescent="0.25">
      <c r="D1234" s="9"/>
    </row>
    <row r="1235" spans="4:4" x14ac:dyDescent="0.25">
      <c r="D1235" s="9"/>
    </row>
    <row r="1236" spans="4:4" x14ac:dyDescent="0.25">
      <c r="D1236" s="9"/>
    </row>
    <row r="1237" spans="4:4" x14ac:dyDescent="0.25">
      <c r="D1237" s="9"/>
    </row>
    <row r="1238" spans="4:4" x14ac:dyDescent="0.25">
      <c r="D1238" s="9"/>
    </row>
    <row r="1239" spans="4:4" x14ac:dyDescent="0.25">
      <c r="D1239" s="9"/>
    </row>
    <row r="1240" spans="4:4" x14ac:dyDescent="0.25">
      <c r="D1240" s="9"/>
    </row>
    <row r="1241" spans="4:4" x14ac:dyDescent="0.25">
      <c r="D1241" s="9"/>
    </row>
    <row r="1242" spans="4:4" x14ac:dyDescent="0.25">
      <c r="D1242" s="9"/>
    </row>
    <row r="1243" spans="4:4" x14ac:dyDescent="0.25">
      <c r="D1243" s="9"/>
    </row>
    <row r="1244" spans="4:4" x14ac:dyDescent="0.25">
      <c r="D1244" s="9"/>
    </row>
    <row r="1245" spans="4:4" x14ac:dyDescent="0.25">
      <c r="D1245" s="9"/>
    </row>
    <row r="1246" spans="4:4" x14ac:dyDescent="0.25">
      <c r="D1246" s="9"/>
    </row>
    <row r="1247" spans="4:4" x14ac:dyDescent="0.25">
      <c r="D1247" s="9"/>
    </row>
    <row r="1248" spans="4:4" x14ac:dyDescent="0.25">
      <c r="D1248" s="9"/>
    </row>
    <row r="1249" spans="4:4" x14ac:dyDescent="0.25">
      <c r="D1249" s="9"/>
    </row>
    <row r="1250" spans="4:4" x14ac:dyDescent="0.25">
      <c r="D1250" s="9"/>
    </row>
    <row r="1251" spans="4:4" x14ac:dyDescent="0.25">
      <c r="D1251" s="9"/>
    </row>
    <row r="1252" spans="4:4" x14ac:dyDescent="0.25">
      <c r="D1252" s="9"/>
    </row>
    <row r="1253" spans="4:4" x14ac:dyDescent="0.25">
      <c r="D1253" s="9"/>
    </row>
    <row r="1254" spans="4:4" x14ac:dyDescent="0.25">
      <c r="D1254" s="9"/>
    </row>
    <row r="1255" spans="4:4" x14ac:dyDescent="0.25">
      <c r="D1255" s="9"/>
    </row>
    <row r="1256" spans="4:4" x14ac:dyDescent="0.25">
      <c r="D1256" s="9"/>
    </row>
    <row r="1257" spans="4:4" x14ac:dyDescent="0.25">
      <c r="D1257" s="9"/>
    </row>
    <row r="1258" spans="4:4" x14ac:dyDescent="0.25">
      <c r="D1258" s="9"/>
    </row>
    <row r="1259" spans="4:4" x14ac:dyDescent="0.25">
      <c r="D1259" s="9"/>
    </row>
    <row r="1260" spans="4:4" x14ac:dyDescent="0.25">
      <c r="D1260" s="9"/>
    </row>
    <row r="1261" spans="4:4" x14ac:dyDescent="0.25">
      <c r="D1261" s="9"/>
    </row>
    <row r="1262" spans="4:4" x14ac:dyDescent="0.25">
      <c r="D1262" s="9"/>
    </row>
    <row r="1263" spans="4:4" x14ac:dyDescent="0.25">
      <c r="D1263" s="9"/>
    </row>
    <row r="1264" spans="4:4" x14ac:dyDescent="0.25">
      <c r="D1264" s="9"/>
    </row>
    <row r="1265" spans="4:4" x14ac:dyDescent="0.25">
      <c r="D1265" s="9"/>
    </row>
    <row r="1266" spans="4:4" x14ac:dyDescent="0.25">
      <c r="D1266" s="9"/>
    </row>
    <row r="1267" spans="4:4" x14ac:dyDescent="0.25">
      <c r="D1267" s="9"/>
    </row>
    <row r="1268" spans="4:4" x14ac:dyDescent="0.25">
      <c r="D1268" s="9"/>
    </row>
    <row r="1269" spans="4:4" x14ac:dyDescent="0.25">
      <c r="D1269" s="9"/>
    </row>
    <row r="1270" spans="4:4" x14ac:dyDescent="0.25">
      <c r="D1270" s="9"/>
    </row>
    <row r="1271" spans="4:4" x14ac:dyDescent="0.25">
      <c r="D1271" s="9"/>
    </row>
    <row r="1272" spans="4:4" x14ac:dyDescent="0.25">
      <c r="D1272" s="9"/>
    </row>
    <row r="1273" spans="4:4" x14ac:dyDescent="0.25">
      <c r="D1273" s="9"/>
    </row>
    <row r="1274" spans="4:4" x14ac:dyDescent="0.25">
      <c r="D1274" s="9"/>
    </row>
    <row r="1275" spans="4:4" x14ac:dyDescent="0.25">
      <c r="D1275" s="9"/>
    </row>
    <row r="1276" spans="4:4" x14ac:dyDescent="0.25">
      <c r="D1276" s="9"/>
    </row>
    <row r="1277" spans="4:4" x14ac:dyDescent="0.25">
      <c r="D1277" s="9"/>
    </row>
    <row r="1278" spans="4:4" x14ac:dyDescent="0.25">
      <c r="D1278" s="9"/>
    </row>
    <row r="1279" spans="4:4" x14ac:dyDescent="0.25">
      <c r="D1279" s="9"/>
    </row>
    <row r="1280" spans="4:4" x14ac:dyDescent="0.25">
      <c r="D1280" s="9"/>
    </row>
    <row r="1281" spans="4:4" x14ac:dyDescent="0.25">
      <c r="D1281" s="9"/>
    </row>
    <row r="1282" spans="4:4" x14ac:dyDescent="0.25">
      <c r="D1282" s="9"/>
    </row>
    <row r="1283" spans="4:4" x14ac:dyDescent="0.25">
      <c r="D1283" s="9"/>
    </row>
    <row r="1284" spans="4:4" x14ac:dyDescent="0.25">
      <c r="D1284" s="9"/>
    </row>
    <row r="1285" spans="4:4" x14ac:dyDescent="0.25">
      <c r="D1285" s="9"/>
    </row>
    <row r="1286" spans="4:4" x14ac:dyDescent="0.25">
      <c r="D1286" s="9"/>
    </row>
    <row r="1287" spans="4:4" x14ac:dyDescent="0.25">
      <c r="D1287" s="9"/>
    </row>
    <row r="1288" spans="4:4" x14ac:dyDescent="0.25">
      <c r="D1288" s="9"/>
    </row>
    <row r="1289" spans="4:4" x14ac:dyDescent="0.25">
      <c r="D1289" s="9"/>
    </row>
    <row r="1290" spans="4:4" x14ac:dyDescent="0.25">
      <c r="D1290" s="9"/>
    </row>
    <row r="1291" spans="4:4" x14ac:dyDescent="0.25">
      <c r="D1291" s="9"/>
    </row>
    <row r="1292" spans="4:4" x14ac:dyDescent="0.25">
      <c r="D1292" s="9"/>
    </row>
    <row r="1293" spans="4:4" x14ac:dyDescent="0.25">
      <c r="D1293" s="9"/>
    </row>
    <row r="1294" spans="4:4" x14ac:dyDescent="0.25">
      <c r="D1294" s="9"/>
    </row>
    <row r="1295" spans="4:4" x14ac:dyDescent="0.25">
      <c r="D1295" s="9"/>
    </row>
    <row r="1296" spans="4:4" x14ac:dyDescent="0.25">
      <c r="D1296" s="9"/>
    </row>
    <row r="1297" spans="4:4" x14ac:dyDescent="0.25">
      <c r="D1297" s="9"/>
    </row>
    <row r="1298" spans="4:4" x14ac:dyDescent="0.25">
      <c r="D1298" s="9"/>
    </row>
    <row r="1299" spans="4:4" x14ac:dyDescent="0.25">
      <c r="D1299" s="9"/>
    </row>
    <row r="1300" spans="4:4" x14ac:dyDescent="0.25">
      <c r="D1300" s="9"/>
    </row>
    <row r="1301" spans="4:4" x14ac:dyDescent="0.25">
      <c r="D1301" s="9"/>
    </row>
    <row r="1302" spans="4:4" x14ac:dyDescent="0.25">
      <c r="D1302" s="9"/>
    </row>
    <row r="1303" spans="4:4" x14ac:dyDescent="0.25">
      <c r="D1303" s="9"/>
    </row>
    <row r="1304" spans="4:4" x14ac:dyDescent="0.25">
      <c r="D1304" s="9"/>
    </row>
    <row r="1305" spans="4:4" x14ac:dyDescent="0.25">
      <c r="D1305" s="9"/>
    </row>
    <row r="1306" spans="4:4" x14ac:dyDescent="0.25">
      <c r="D1306" s="9"/>
    </row>
    <row r="1307" spans="4:4" x14ac:dyDescent="0.25">
      <c r="D1307" s="9"/>
    </row>
    <row r="1308" spans="4:4" x14ac:dyDescent="0.25">
      <c r="D1308" s="9"/>
    </row>
    <row r="1309" spans="4:4" x14ac:dyDescent="0.25">
      <c r="D1309" s="9"/>
    </row>
    <row r="1310" spans="4:4" x14ac:dyDescent="0.25">
      <c r="D1310" s="9"/>
    </row>
    <row r="1311" spans="4:4" x14ac:dyDescent="0.25">
      <c r="D1311" s="9"/>
    </row>
    <row r="1312" spans="4:4" x14ac:dyDescent="0.25">
      <c r="D1312" s="9"/>
    </row>
    <row r="1313" spans="4:4" x14ac:dyDescent="0.25">
      <c r="D1313" s="9"/>
    </row>
    <row r="1314" spans="4:4" x14ac:dyDescent="0.25">
      <c r="D1314" s="9"/>
    </row>
    <row r="1315" spans="4:4" x14ac:dyDescent="0.25">
      <c r="D1315" s="9"/>
    </row>
    <row r="1316" spans="4:4" x14ac:dyDescent="0.25">
      <c r="D1316" s="9"/>
    </row>
    <row r="1317" spans="4:4" x14ac:dyDescent="0.25">
      <c r="D1317" s="9"/>
    </row>
    <row r="1318" spans="4:4" x14ac:dyDescent="0.25">
      <c r="D1318" s="9"/>
    </row>
    <row r="1319" spans="4:4" x14ac:dyDescent="0.25">
      <c r="D1319" s="9"/>
    </row>
    <row r="1320" spans="4:4" x14ac:dyDescent="0.25">
      <c r="D1320" s="9"/>
    </row>
    <row r="1321" spans="4:4" x14ac:dyDescent="0.25">
      <c r="D1321" s="9"/>
    </row>
    <row r="1322" spans="4:4" x14ac:dyDescent="0.25">
      <c r="D1322" s="9"/>
    </row>
    <row r="1323" spans="4:4" x14ac:dyDescent="0.25">
      <c r="D1323" s="9"/>
    </row>
    <row r="1324" spans="4:4" x14ac:dyDescent="0.25">
      <c r="D1324" s="9"/>
    </row>
    <row r="1325" spans="4:4" x14ac:dyDescent="0.25">
      <c r="D1325" s="9"/>
    </row>
    <row r="1326" spans="4:4" x14ac:dyDescent="0.25">
      <c r="D1326" s="9"/>
    </row>
    <row r="1327" spans="4:4" x14ac:dyDescent="0.25">
      <c r="D1327" s="9"/>
    </row>
    <row r="1328" spans="4:4" x14ac:dyDescent="0.25">
      <c r="D1328" s="9"/>
    </row>
    <row r="1329" spans="4:4" x14ac:dyDescent="0.25">
      <c r="D1329" s="9"/>
    </row>
    <row r="1330" spans="4:4" x14ac:dyDescent="0.25">
      <c r="D1330" s="9"/>
    </row>
    <row r="1331" spans="4:4" x14ac:dyDescent="0.25">
      <c r="D1331" s="9"/>
    </row>
    <row r="1332" spans="4:4" x14ac:dyDescent="0.25">
      <c r="D1332" s="9"/>
    </row>
    <row r="1333" spans="4:4" x14ac:dyDescent="0.25">
      <c r="D1333" s="9"/>
    </row>
    <row r="1334" spans="4:4" x14ac:dyDescent="0.25">
      <c r="D1334" s="9"/>
    </row>
    <row r="1335" spans="4:4" x14ac:dyDescent="0.25">
      <c r="D1335" s="9"/>
    </row>
    <row r="1336" spans="4:4" x14ac:dyDescent="0.25">
      <c r="D1336" s="9"/>
    </row>
    <row r="1337" spans="4:4" x14ac:dyDescent="0.25">
      <c r="D1337" s="9"/>
    </row>
    <row r="1338" spans="4:4" x14ac:dyDescent="0.25">
      <c r="D1338" s="9"/>
    </row>
    <row r="1339" spans="4:4" x14ac:dyDescent="0.25">
      <c r="D1339" s="9"/>
    </row>
    <row r="1340" spans="4:4" x14ac:dyDescent="0.25">
      <c r="D1340" s="9"/>
    </row>
    <row r="1341" spans="4:4" x14ac:dyDescent="0.25">
      <c r="D1341" s="9"/>
    </row>
    <row r="1342" spans="4:4" x14ac:dyDescent="0.25">
      <c r="D1342" s="9"/>
    </row>
    <row r="1343" spans="4:4" x14ac:dyDescent="0.25">
      <c r="D1343" s="9"/>
    </row>
    <row r="1344" spans="4:4" x14ac:dyDescent="0.25">
      <c r="D1344" s="9"/>
    </row>
    <row r="1345" spans="4:4" x14ac:dyDescent="0.25">
      <c r="D1345" s="9"/>
    </row>
    <row r="1346" spans="4:4" x14ac:dyDescent="0.25">
      <c r="D1346" s="9"/>
    </row>
    <row r="1347" spans="4:4" x14ac:dyDescent="0.25">
      <c r="D1347" s="9"/>
    </row>
    <row r="1348" spans="4:4" x14ac:dyDescent="0.25">
      <c r="D1348" s="9"/>
    </row>
    <row r="1349" spans="4:4" x14ac:dyDescent="0.25">
      <c r="D1349" s="9"/>
    </row>
    <row r="1350" spans="4:4" x14ac:dyDescent="0.25">
      <c r="D1350" s="9"/>
    </row>
    <row r="1351" spans="4:4" x14ac:dyDescent="0.25">
      <c r="D1351" s="9"/>
    </row>
    <row r="1352" spans="4:4" x14ac:dyDescent="0.25">
      <c r="D1352" s="9"/>
    </row>
    <row r="1353" spans="4:4" x14ac:dyDescent="0.25">
      <c r="D1353" s="9"/>
    </row>
    <row r="1354" spans="4:4" x14ac:dyDescent="0.25">
      <c r="D1354" s="9"/>
    </row>
    <row r="1355" spans="4:4" x14ac:dyDescent="0.25">
      <c r="D1355" s="9"/>
    </row>
    <row r="1356" spans="4:4" x14ac:dyDescent="0.25">
      <c r="D1356" s="9"/>
    </row>
    <row r="1357" spans="4:4" x14ac:dyDescent="0.25">
      <c r="D1357" s="9"/>
    </row>
    <row r="1358" spans="4:4" x14ac:dyDescent="0.25">
      <c r="D1358" s="9"/>
    </row>
    <row r="1359" spans="4:4" x14ac:dyDescent="0.25">
      <c r="D1359" s="9"/>
    </row>
    <row r="1360" spans="4:4" x14ac:dyDescent="0.25">
      <c r="D1360" s="9"/>
    </row>
    <row r="1361" spans="4:4" x14ac:dyDescent="0.25">
      <c r="D1361" s="9"/>
    </row>
    <row r="1362" spans="4:4" x14ac:dyDescent="0.25">
      <c r="D1362" s="9"/>
    </row>
    <row r="1363" spans="4:4" x14ac:dyDescent="0.25">
      <c r="D1363" s="9"/>
    </row>
    <row r="1364" spans="4:4" x14ac:dyDescent="0.25">
      <c r="D1364" s="9"/>
    </row>
    <row r="1365" spans="4:4" x14ac:dyDescent="0.25">
      <c r="D1365" s="9"/>
    </row>
    <row r="1366" spans="4:4" x14ac:dyDescent="0.25">
      <c r="D1366" s="9"/>
    </row>
    <row r="1367" spans="4:4" x14ac:dyDescent="0.25">
      <c r="D1367" s="9"/>
    </row>
    <row r="1368" spans="4:4" x14ac:dyDescent="0.25">
      <c r="D1368" s="9"/>
    </row>
    <row r="1369" spans="4:4" x14ac:dyDescent="0.25">
      <c r="D1369" s="9"/>
    </row>
    <row r="1370" spans="4:4" x14ac:dyDescent="0.25">
      <c r="D1370" s="9"/>
    </row>
    <row r="1371" spans="4:4" x14ac:dyDescent="0.25">
      <c r="D1371" s="9"/>
    </row>
    <row r="1372" spans="4:4" x14ac:dyDescent="0.25">
      <c r="D1372" s="9"/>
    </row>
    <row r="1373" spans="4:4" x14ac:dyDescent="0.25">
      <c r="D1373" s="9"/>
    </row>
    <row r="1374" spans="4:4" x14ac:dyDescent="0.25">
      <c r="D1374" s="9"/>
    </row>
    <row r="1375" spans="4:4" x14ac:dyDescent="0.25">
      <c r="D1375" s="9"/>
    </row>
    <row r="1376" spans="4:4" x14ac:dyDescent="0.25">
      <c r="D1376" s="9"/>
    </row>
    <row r="1377" spans="4:4" x14ac:dyDescent="0.25">
      <c r="D1377" s="9"/>
    </row>
    <row r="1378" spans="4:4" x14ac:dyDescent="0.25">
      <c r="D1378" s="9"/>
    </row>
    <row r="1379" spans="4:4" x14ac:dyDescent="0.25">
      <c r="D1379" s="9"/>
    </row>
    <row r="1380" spans="4:4" x14ac:dyDescent="0.25">
      <c r="D1380" s="9"/>
    </row>
    <row r="1381" spans="4:4" x14ac:dyDescent="0.25">
      <c r="D1381" s="9"/>
    </row>
    <row r="1382" spans="4:4" x14ac:dyDescent="0.25">
      <c r="D1382" s="9"/>
    </row>
    <row r="1383" spans="4:4" x14ac:dyDescent="0.25">
      <c r="D1383" s="9"/>
    </row>
    <row r="1384" spans="4:4" x14ac:dyDescent="0.25">
      <c r="D1384" s="9"/>
    </row>
    <row r="1385" spans="4:4" x14ac:dyDescent="0.25">
      <c r="D1385" s="9"/>
    </row>
    <row r="1386" spans="4:4" x14ac:dyDescent="0.25">
      <c r="D1386" s="9"/>
    </row>
    <row r="1387" spans="4:4" x14ac:dyDescent="0.25">
      <c r="D1387" s="9"/>
    </row>
    <row r="1388" spans="4:4" x14ac:dyDescent="0.25">
      <c r="D1388" s="9"/>
    </row>
    <row r="1389" spans="4:4" x14ac:dyDescent="0.25">
      <c r="D1389" s="9"/>
    </row>
    <row r="1390" spans="4:4" x14ac:dyDescent="0.25">
      <c r="D1390" s="9"/>
    </row>
    <row r="1391" spans="4:4" x14ac:dyDescent="0.25">
      <c r="D1391" s="9"/>
    </row>
    <row r="1392" spans="4:4" x14ac:dyDescent="0.25">
      <c r="D1392" s="9"/>
    </row>
    <row r="1393" spans="4:4" x14ac:dyDescent="0.25">
      <c r="D1393" s="9"/>
    </row>
    <row r="1394" spans="4:4" x14ac:dyDescent="0.25">
      <c r="D1394" s="9"/>
    </row>
    <row r="1395" spans="4:4" x14ac:dyDescent="0.25">
      <c r="D1395" s="9"/>
    </row>
    <row r="1396" spans="4:4" x14ac:dyDescent="0.25">
      <c r="D1396" s="9"/>
    </row>
    <row r="1397" spans="4:4" x14ac:dyDescent="0.25">
      <c r="D1397" s="9"/>
    </row>
    <row r="1398" spans="4:4" x14ac:dyDescent="0.25">
      <c r="D1398" s="9"/>
    </row>
    <row r="1399" spans="4:4" x14ac:dyDescent="0.25">
      <c r="D1399" s="9"/>
    </row>
    <row r="1400" spans="4:4" x14ac:dyDescent="0.25">
      <c r="D1400" s="9"/>
    </row>
    <row r="1401" spans="4:4" x14ac:dyDescent="0.25">
      <c r="D1401" s="9"/>
    </row>
    <row r="1402" spans="4:4" x14ac:dyDescent="0.25">
      <c r="D1402" s="9"/>
    </row>
    <row r="1403" spans="4:4" x14ac:dyDescent="0.25">
      <c r="D1403" s="9"/>
    </row>
    <row r="1404" spans="4:4" x14ac:dyDescent="0.25">
      <c r="D1404" s="9"/>
    </row>
    <row r="1405" spans="4:4" x14ac:dyDescent="0.25">
      <c r="D1405" s="9"/>
    </row>
    <row r="1406" spans="4:4" x14ac:dyDescent="0.25">
      <c r="D1406" s="9"/>
    </row>
    <row r="1407" spans="4:4" x14ac:dyDescent="0.25">
      <c r="D1407" s="9"/>
    </row>
    <row r="1408" spans="4:4" x14ac:dyDescent="0.25">
      <c r="D1408" s="9"/>
    </row>
    <row r="1409" spans="4:4" x14ac:dyDescent="0.25">
      <c r="D1409" s="9"/>
    </row>
    <row r="1410" spans="4:4" x14ac:dyDescent="0.25">
      <c r="D1410" s="9"/>
    </row>
    <row r="1411" spans="4:4" x14ac:dyDescent="0.25">
      <c r="D1411" s="9"/>
    </row>
    <row r="1412" spans="4:4" x14ac:dyDescent="0.25">
      <c r="D1412" s="9"/>
    </row>
    <row r="1413" spans="4:4" x14ac:dyDescent="0.25">
      <c r="D1413" s="9"/>
    </row>
    <row r="1414" spans="4:4" x14ac:dyDescent="0.25">
      <c r="D1414" s="9"/>
    </row>
    <row r="1415" spans="4:4" x14ac:dyDescent="0.25">
      <c r="D1415" s="9"/>
    </row>
    <row r="1416" spans="4:4" x14ac:dyDescent="0.25">
      <c r="D1416" s="9"/>
    </row>
    <row r="1417" spans="4:4" x14ac:dyDescent="0.25">
      <c r="D1417" s="9"/>
    </row>
    <row r="1418" spans="4:4" x14ac:dyDescent="0.25">
      <c r="D1418" s="9"/>
    </row>
    <row r="1419" spans="4:4" x14ac:dyDescent="0.25">
      <c r="D1419" s="9"/>
    </row>
    <row r="1420" spans="4:4" x14ac:dyDescent="0.25">
      <c r="D1420" s="9"/>
    </row>
    <row r="1421" spans="4:4" x14ac:dyDescent="0.25">
      <c r="D1421" s="9"/>
    </row>
    <row r="1422" spans="4:4" x14ac:dyDescent="0.25">
      <c r="D1422" s="9"/>
    </row>
    <row r="1423" spans="4:4" x14ac:dyDescent="0.25">
      <c r="D1423" s="9"/>
    </row>
    <row r="1424" spans="4:4" x14ac:dyDescent="0.25">
      <c r="D1424" s="9"/>
    </row>
    <row r="1425" spans="4:4" x14ac:dyDescent="0.25">
      <c r="D1425" s="9"/>
    </row>
    <row r="1426" spans="4:4" x14ac:dyDescent="0.25">
      <c r="D1426" s="9"/>
    </row>
    <row r="1427" spans="4:4" x14ac:dyDescent="0.25">
      <c r="D1427" s="9"/>
    </row>
    <row r="1428" spans="4:4" x14ac:dyDescent="0.25">
      <c r="D1428" s="9"/>
    </row>
    <row r="1429" spans="4:4" x14ac:dyDescent="0.25">
      <c r="D1429" s="9"/>
    </row>
    <row r="1430" spans="4:4" x14ac:dyDescent="0.25">
      <c r="D1430" s="9"/>
    </row>
    <row r="1431" spans="4:4" x14ac:dyDescent="0.25">
      <c r="D1431" s="9"/>
    </row>
    <row r="1432" spans="4:4" x14ac:dyDescent="0.25">
      <c r="D1432" s="9"/>
    </row>
    <row r="1433" spans="4:4" x14ac:dyDescent="0.25">
      <c r="D1433" s="9"/>
    </row>
    <row r="1434" spans="4:4" x14ac:dyDescent="0.25">
      <c r="D1434" s="9"/>
    </row>
    <row r="1435" spans="4:4" x14ac:dyDescent="0.25">
      <c r="D1435" s="9"/>
    </row>
    <row r="1436" spans="4:4" x14ac:dyDescent="0.25">
      <c r="D1436" s="9"/>
    </row>
    <row r="1437" spans="4:4" x14ac:dyDescent="0.25">
      <c r="D1437" s="9"/>
    </row>
    <row r="1438" spans="4:4" x14ac:dyDescent="0.25">
      <c r="D1438" s="9"/>
    </row>
    <row r="1439" spans="4:4" x14ac:dyDescent="0.25">
      <c r="D1439" s="9"/>
    </row>
    <row r="1440" spans="4:4" x14ac:dyDescent="0.25">
      <c r="D1440" s="9"/>
    </row>
    <row r="1441" spans="4:4" x14ac:dyDescent="0.25">
      <c r="D1441" s="9"/>
    </row>
    <row r="1442" spans="4:4" x14ac:dyDescent="0.25">
      <c r="D1442" s="9"/>
    </row>
    <row r="1443" spans="4:4" x14ac:dyDescent="0.25">
      <c r="D1443" s="9"/>
    </row>
    <row r="1444" spans="4:4" x14ac:dyDescent="0.25">
      <c r="D1444" s="9"/>
    </row>
    <row r="1445" spans="4:4" x14ac:dyDescent="0.25">
      <c r="D1445" s="9"/>
    </row>
    <row r="1446" spans="4:4" x14ac:dyDescent="0.25">
      <c r="D1446" s="9"/>
    </row>
    <row r="1447" spans="4:4" x14ac:dyDescent="0.25">
      <c r="D1447" s="9"/>
    </row>
    <row r="1448" spans="4:4" x14ac:dyDescent="0.25">
      <c r="D1448" s="9"/>
    </row>
    <row r="1449" spans="4:4" x14ac:dyDescent="0.25">
      <c r="D1449" s="9"/>
    </row>
    <row r="1450" spans="4:4" x14ac:dyDescent="0.25">
      <c r="D1450" s="9"/>
    </row>
    <row r="1451" spans="4:4" x14ac:dyDescent="0.25">
      <c r="D1451" s="9"/>
    </row>
    <row r="1452" spans="4:4" x14ac:dyDescent="0.25">
      <c r="D1452" s="9"/>
    </row>
    <row r="1453" spans="4:4" x14ac:dyDescent="0.25">
      <c r="D1453" s="9"/>
    </row>
    <row r="1454" spans="4:4" x14ac:dyDescent="0.25">
      <c r="D1454" s="9"/>
    </row>
    <row r="1455" spans="4:4" x14ac:dyDescent="0.25">
      <c r="D1455" s="9"/>
    </row>
    <row r="1456" spans="4:4" x14ac:dyDescent="0.25">
      <c r="D1456" s="9"/>
    </row>
    <row r="1457" spans="4:4" x14ac:dyDescent="0.25">
      <c r="D1457" s="9"/>
    </row>
    <row r="1458" spans="4:4" x14ac:dyDescent="0.25">
      <c r="D1458" s="9"/>
    </row>
    <row r="1459" spans="4:4" x14ac:dyDescent="0.25">
      <c r="D1459" s="9"/>
    </row>
    <row r="1460" spans="4:4" x14ac:dyDescent="0.25">
      <c r="D1460" s="9"/>
    </row>
    <row r="1461" spans="4:4" x14ac:dyDescent="0.25">
      <c r="D1461" s="9"/>
    </row>
    <row r="1462" spans="4:4" x14ac:dyDescent="0.25">
      <c r="D1462" s="9"/>
    </row>
    <row r="1463" spans="4:4" x14ac:dyDescent="0.25">
      <c r="D1463" s="9"/>
    </row>
    <row r="1464" spans="4:4" x14ac:dyDescent="0.25">
      <c r="D1464" s="9"/>
    </row>
    <row r="1465" spans="4:4" x14ac:dyDescent="0.25">
      <c r="D1465" s="9"/>
    </row>
    <row r="1466" spans="4:4" x14ac:dyDescent="0.25">
      <c r="D1466" s="9"/>
    </row>
    <row r="1467" spans="4:4" x14ac:dyDescent="0.25">
      <c r="D1467" s="9"/>
    </row>
    <row r="1468" spans="4:4" x14ac:dyDescent="0.25">
      <c r="D1468" s="9"/>
    </row>
    <row r="1469" spans="4:4" x14ac:dyDescent="0.25">
      <c r="D1469" s="9"/>
    </row>
    <row r="1470" spans="4:4" x14ac:dyDescent="0.25">
      <c r="D1470" s="9"/>
    </row>
    <row r="1471" spans="4:4" x14ac:dyDescent="0.25">
      <c r="D1471" s="9"/>
    </row>
    <row r="1472" spans="4:4" x14ac:dyDescent="0.25">
      <c r="D1472" s="9"/>
    </row>
    <row r="1473" spans="4:4" x14ac:dyDescent="0.25">
      <c r="D1473" s="9"/>
    </row>
    <row r="1474" spans="4:4" x14ac:dyDescent="0.25">
      <c r="D1474" s="9"/>
    </row>
    <row r="1475" spans="4:4" x14ac:dyDescent="0.25">
      <c r="D1475" s="9"/>
    </row>
    <row r="1476" spans="4:4" x14ac:dyDescent="0.25">
      <c r="D1476" s="9"/>
    </row>
    <row r="1477" spans="4:4" x14ac:dyDescent="0.25">
      <c r="D1477" s="9"/>
    </row>
    <row r="1478" spans="4:4" x14ac:dyDescent="0.25">
      <c r="D1478" s="9"/>
    </row>
    <row r="1479" spans="4:4" x14ac:dyDescent="0.25">
      <c r="D1479" s="9"/>
    </row>
    <row r="1480" spans="4:4" x14ac:dyDescent="0.25">
      <c r="D1480" s="9"/>
    </row>
    <row r="1481" spans="4:4" x14ac:dyDescent="0.25">
      <c r="D1481" s="9"/>
    </row>
    <row r="1482" spans="4:4" x14ac:dyDescent="0.25">
      <c r="D1482" s="9"/>
    </row>
    <row r="1483" spans="4:4" x14ac:dyDescent="0.25">
      <c r="D1483" s="9"/>
    </row>
    <row r="1484" spans="4:4" x14ac:dyDescent="0.25">
      <c r="D1484" s="9"/>
    </row>
    <row r="1485" spans="4:4" x14ac:dyDescent="0.25">
      <c r="D1485" s="9"/>
    </row>
    <row r="1486" spans="4:4" x14ac:dyDescent="0.25">
      <c r="D1486" s="9"/>
    </row>
    <row r="1487" spans="4:4" x14ac:dyDescent="0.25">
      <c r="D1487" s="9"/>
    </row>
    <row r="1488" spans="4:4" x14ac:dyDescent="0.25">
      <c r="D1488" s="9"/>
    </row>
    <row r="1489" spans="4:4" x14ac:dyDescent="0.25">
      <c r="D1489" s="9"/>
    </row>
    <row r="1490" spans="4:4" x14ac:dyDescent="0.25">
      <c r="D1490" s="9"/>
    </row>
    <row r="1491" spans="4:4" x14ac:dyDescent="0.25">
      <c r="D1491" s="9"/>
    </row>
    <row r="1492" spans="4:4" x14ac:dyDescent="0.25">
      <c r="D1492" s="9"/>
    </row>
    <row r="1493" spans="4:4" x14ac:dyDescent="0.25">
      <c r="D1493" s="9"/>
    </row>
    <row r="1494" spans="4:4" x14ac:dyDescent="0.25">
      <c r="D1494" s="9"/>
    </row>
    <row r="1495" spans="4:4" x14ac:dyDescent="0.25">
      <c r="D1495" s="9"/>
    </row>
    <row r="1496" spans="4:4" x14ac:dyDescent="0.25">
      <c r="D1496" s="9"/>
    </row>
    <row r="1497" spans="4:4" x14ac:dyDescent="0.25">
      <c r="D1497" s="9"/>
    </row>
    <row r="1498" spans="4:4" x14ac:dyDescent="0.25">
      <c r="D1498" s="9"/>
    </row>
    <row r="1499" spans="4:4" x14ac:dyDescent="0.25">
      <c r="D1499" s="9"/>
    </row>
    <row r="1500" spans="4:4" x14ac:dyDescent="0.25">
      <c r="D1500" s="9"/>
    </row>
    <row r="1501" spans="4:4" x14ac:dyDescent="0.25">
      <c r="D1501" s="9"/>
    </row>
    <row r="1502" spans="4:4" x14ac:dyDescent="0.25">
      <c r="D1502" s="9"/>
    </row>
    <row r="1503" spans="4:4" x14ac:dyDescent="0.25">
      <c r="D1503" s="9"/>
    </row>
    <row r="1504" spans="4:4" x14ac:dyDescent="0.25">
      <c r="D1504" s="9"/>
    </row>
    <row r="1505" spans="4:4" x14ac:dyDescent="0.25">
      <c r="D1505" s="9"/>
    </row>
    <row r="1506" spans="4:4" x14ac:dyDescent="0.25">
      <c r="D1506" s="9"/>
    </row>
    <row r="1507" spans="4:4" x14ac:dyDescent="0.25">
      <c r="D1507" s="9"/>
    </row>
    <row r="1508" spans="4:4" x14ac:dyDescent="0.25">
      <c r="D1508" s="9"/>
    </row>
    <row r="1509" spans="4:4" x14ac:dyDescent="0.25">
      <c r="D1509" s="9"/>
    </row>
    <row r="1510" spans="4:4" x14ac:dyDescent="0.25">
      <c r="D1510" s="9"/>
    </row>
    <row r="1511" spans="4:4" x14ac:dyDescent="0.25">
      <c r="D1511" s="9"/>
    </row>
    <row r="1512" spans="4:4" x14ac:dyDescent="0.25">
      <c r="D1512" s="9"/>
    </row>
    <row r="1513" spans="4:4" x14ac:dyDescent="0.25">
      <c r="D1513" s="9"/>
    </row>
    <row r="1514" spans="4:4" x14ac:dyDescent="0.25">
      <c r="D1514" s="9"/>
    </row>
    <row r="1515" spans="4:4" x14ac:dyDescent="0.25">
      <c r="D1515" s="9"/>
    </row>
    <row r="1516" spans="4:4" x14ac:dyDescent="0.25">
      <c r="D1516" s="9"/>
    </row>
    <row r="1517" spans="4:4" x14ac:dyDescent="0.25">
      <c r="D1517" s="9"/>
    </row>
    <row r="1518" spans="4:4" x14ac:dyDescent="0.25">
      <c r="D1518" s="9"/>
    </row>
    <row r="1519" spans="4:4" x14ac:dyDescent="0.25">
      <c r="D1519" s="9"/>
    </row>
    <row r="1520" spans="4:4" x14ac:dyDescent="0.25">
      <c r="D1520" s="9"/>
    </row>
    <row r="1521" spans="4:4" x14ac:dyDescent="0.25">
      <c r="D1521" s="9"/>
    </row>
    <row r="1522" spans="4:4" x14ac:dyDescent="0.25">
      <c r="D1522" s="9"/>
    </row>
    <row r="1523" spans="4:4" x14ac:dyDescent="0.25">
      <c r="D1523" s="9"/>
    </row>
    <row r="1524" spans="4:4" x14ac:dyDescent="0.25">
      <c r="D1524" s="9"/>
    </row>
    <row r="1525" spans="4:4" x14ac:dyDescent="0.25">
      <c r="D1525" s="9"/>
    </row>
    <row r="1526" spans="4:4" x14ac:dyDescent="0.25">
      <c r="D1526" s="9"/>
    </row>
    <row r="1527" spans="4:4" x14ac:dyDescent="0.25">
      <c r="D1527" s="9"/>
    </row>
    <row r="1528" spans="4:4" x14ac:dyDescent="0.25">
      <c r="D1528" s="9"/>
    </row>
    <row r="1529" spans="4:4" x14ac:dyDescent="0.25">
      <c r="D1529" s="9"/>
    </row>
    <row r="1530" spans="4:4" x14ac:dyDescent="0.25">
      <c r="D1530" s="9"/>
    </row>
    <row r="1531" spans="4:4" x14ac:dyDescent="0.25">
      <c r="D1531" s="9"/>
    </row>
    <row r="1532" spans="4:4" x14ac:dyDescent="0.25">
      <c r="D1532" s="9"/>
    </row>
    <row r="1533" spans="4:4" x14ac:dyDescent="0.25">
      <c r="D1533" s="9"/>
    </row>
    <row r="1534" spans="4:4" x14ac:dyDescent="0.25">
      <c r="D1534" s="9"/>
    </row>
    <row r="1535" spans="4:4" x14ac:dyDescent="0.25">
      <c r="D1535" s="9"/>
    </row>
    <row r="1536" spans="4:4" x14ac:dyDescent="0.25">
      <c r="D1536" s="9"/>
    </row>
    <row r="1537" spans="4:4" x14ac:dyDescent="0.25">
      <c r="D1537" s="9"/>
    </row>
    <row r="1538" spans="4:4" x14ac:dyDescent="0.25">
      <c r="D1538" s="9"/>
    </row>
    <row r="1539" spans="4:4" x14ac:dyDescent="0.25">
      <c r="D1539" s="9"/>
    </row>
    <row r="1540" spans="4:4" x14ac:dyDescent="0.25">
      <c r="D1540" s="9"/>
    </row>
    <row r="1541" spans="4:4" x14ac:dyDescent="0.25">
      <c r="D1541" s="9"/>
    </row>
    <row r="1542" spans="4:4" x14ac:dyDescent="0.25">
      <c r="D1542" s="9"/>
    </row>
    <row r="1543" spans="4:4" x14ac:dyDescent="0.25">
      <c r="D1543" s="9"/>
    </row>
    <row r="1544" spans="4:4" x14ac:dyDescent="0.25">
      <c r="D1544" s="9"/>
    </row>
    <row r="1545" spans="4:4" x14ac:dyDescent="0.25">
      <c r="D1545" s="9"/>
    </row>
    <row r="1546" spans="4:4" x14ac:dyDescent="0.25">
      <c r="D1546" s="9"/>
    </row>
    <row r="1547" spans="4:4" x14ac:dyDescent="0.25">
      <c r="D1547" s="9"/>
    </row>
    <row r="1548" spans="4:4" x14ac:dyDescent="0.25">
      <c r="D1548" s="9"/>
    </row>
    <row r="1549" spans="4:4" x14ac:dyDescent="0.25">
      <c r="D1549" s="9"/>
    </row>
    <row r="1550" spans="4:4" x14ac:dyDescent="0.25">
      <c r="D1550" s="9"/>
    </row>
    <row r="1551" spans="4:4" x14ac:dyDescent="0.25">
      <c r="D1551" s="9"/>
    </row>
    <row r="1552" spans="4:4" x14ac:dyDescent="0.25">
      <c r="D1552" s="9"/>
    </row>
    <row r="1553" spans="4:4" x14ac:dyDescent="0.25">
      <c r="D1553" s="9"/>
    </row>
    <row r="1554" spans="4:4" x14ac:dyDescent="0.25">
      <c r="D1554" s="9"/>
    </row>
    <row r="1555" spans="4:4" x14ac:dyDescent="0.25">
      <c r="D1555" s="9"/>
    </row>
    <row r="1556" spans="4:4" x14ac:dyDescent="0.25">
      <c r="D1556" s="9"/>
    </row>
    <row r="1557" spans="4:4" x14ac:dyDescent="0.25">
      <c r="D1557" s="9"/>
    </row>
    <row r="1558" spans="4:4" x14ac:dyDescent="0.25">
      <c r="D1558" s="9"/>
    </row>
    <row r="1559" spans="4:4" x14ac:dyDescent="0.25">
      <c r="D1559" s="9"/>
    </row>
    <row r="1560" spans="4:4" x14ac:dyDescent="0.25">
      <c r="D1560" s="9"/>
    </row>
    <row r="1561" spans="4:4" x14ac:dyDescent="0.25">
      <c r="D1561" s="9"/>
    </row>
    <row r="1562" spans="4:4" x14ac:dyDescent="0.25">
      <c r="D1562" s="9"/>
    </row>
    <row r="1563" spans="4:4" x14ac:dyDescent="0.25">
      <c r="D1563" s="9"/>
    </row>
    <row r="1564" spans="4:4" x14ac:dyDescent="0.25">
      <c r="D1564" s="9"/>
    </row>
    <row r="1565" spans="4:4" x14ac:dyDescent="0.25">
      <c r="D1565" s="9"/>
    </row>
    <row r="1566" spans="4:4" x14ac:dyDescent="0.25">
      <c r="D1566" s="9"/>
    </row>
    <row r="1567" spans="4:4" x14ac:dyDescent="0.25">
      <c r="D1567" s="9"/>
    </row>
    <row r="1568" spans="4:4" x14ac:dyDescent="0.25">
      <c r="D1568" s="9"/>
    </row>
    <row r="1569" spans="4:4" x14ac:dyDescent="0.25">
      <c r="D1569" s="9"/>
    </row>
    <row r="1570" spans="4:4" x14ac:dyDescent="0.25">
      <c r="D1570" s="9"/>
    </row>
    <row r="1571" spans="4:4" x14ac:dyDescent="0.25">
      <c r="D1571" s="9"/>
    </row>
    <row r="1572" spans="4:4" x14ac:dyDescent="0.25">
      <c r="D1572" s="9"/>
    </row>
    <row r="1573" spans="4:4" x14ac:dyDescent="0.25">
      <c r="D1573" s="9"/>
    </row>
    <row r="1574" spans="4:4" x14ac:dyDescent="0.25">
      <c r="D1574" s="9"/>
    </row>
    <row r="1575" spans="4:4" x14ac:dyDescent="0.25">
      <c r="D1575" s="9"/>
    </row>
    <row r="1576" spans="4:4" x14ac:dyDescent="0.25">
      <c r="D1576" s="9"/>
    </row>
    <row r="1577" spans="4:4" x14ac:dyDescent="0.25">
      <c r="D1577" s="9"/>
    </row>
    <row r="1578" spans="4:4" x14ac:dyDescent="0.25">
      <c r="D1578" s="9"/>
    </row>
    <row r="1579" spans="4:4" x14ac:dyDescent="0.25">
      <c r="D1579" s="9"/>
    </row>
    <row r="1580" spans="4:4" x14ac:dyDescent="0.25">
      <c r="D1580" s="9"/>
    </row>
    <row r="1581" spans="4:4" x14ac:dyDescent="0.25">
      <c r="D1581" s="9"/>
    </row>
    <row r="1582" spans="4:4" x14ac:dyDescent="0.25">
      <c r="D1582" s="9"/>
    </row>
    <row r="1583" spans="4:4" x14ac:dyDescent="0.25">
      <c r="D1583" s="9"/>
    </row>
    <row r="1584" spans="4:4" x14ac:dyDescent="0.25">
      <c r="D1584" s="9"/>
    </row>
    <row r="1585" spans="4:4" x14ac:dyDescent="0.25">
      <c r="D1585" s="9"/>
    </row>
    <row r="1586" spans="4:4" x14ac:dyDescent="0.25">
      <c r="D1586" s="9"/>
    </row>
    <row r="1587" spans="4:4" x14ac:dyDescent="0.25">
      <c r="D1587" s="9"/>
    </row>
    <row r="1588" spans="4:4" x14ac:dyDescent="0.25">
      <c r="D1588" s="9"/>
    </row>
    <row r="1589" spans="4:4" x14ac:dyDescent="0.25">
      <c r="D1589" s="9"/>
    </row>
    <row r="1590" spans="4:4" x14ac:dyDescent="0.25">
      <c r="D1590" s="9"/>
    </row>
    <row r="1591" spans="4:4" x14ac:dyDescent="0.25">
      <c r="D1591" s="9"/>
    </row>
    <row r="1592" spans="4:4" x14ac:dyDescent="0.25">
      <c r="D1592" s="9"/>
    </row>
    <row r="1593" spans="4:4" x14ac:dyDescent="0.25">
      <c r="D1593" s="9"/>
    </row>
    <row r="1594" spans="4:4" x14ac:dyDescent="0.25">
      <c r="D1594" s="9"/>
    </row>
    <row r="1595" spans="4:4" x14ac:dyDescent="0.25">
      <c r="D1595" s="9"/>
    </row>
    <row r="1596" spans="4:4" x14ac:dyDescent="0.25">
      <c r="D1596" s="9"/>
    </row>
    <row r="1597" spans="4:4" x14ac:dyDescent="0.25">
      <c r="D1597" s="9"/>
    </row>
    <row r="1598" spans="4:4" x14ac:dyDescent="0.25">
      <c r="D1598" s="9"/>
    </row>
    <row r="1599" spans="4:4" x14ac:dyDescent="0.25">
      <c r="D1599" s="9"/>
    </row>
    <row r="1600" spans="4:4" x14ac:dyDescent="0.25">
      <c r="D1600" s="9"/>
    </row>
    <row r="1601" spans="4:4" x14ac:dyDescent="0.25">
      <c r="D1601" s="9"/>
    </row>
    <row r="1602" spans="4:4" x14ac:dyDescent="0.25">
      <c r="D1602" s="9"/>
    </row>
    <row r="1603" spans="4:4" x14ac:dyDescent="0.25">
      <c r="D1603" s="9"/>
    </row>
    <row r="1604" spans="4:4" x14ac:dyDescent="0.25">
      <c r="D1604" s="9"/>
    </row>
    <row r="1605" spans="4:4" x14ac:dyDescent="0.25">
      <c r="D1605" s="9"/>
    </row>
    <row r="1606" spans="4:4" x14ac:dyDescent="0.25">
      <c r="D1606" s="9"/>
    </row>
    <row r="1607" spans="4:4" x14ac:dyDescent="0.25">
      <c r="D1607" s="9"/>
    </row>
    <row r="1608" spans="4:4" x14ac:dyDescent="0.25">
      <c r="D1608" s="9"/>
    </row>
    <row r="1609" spans="4:4" x14ac:dyDescent="0.25">
      <c r="D1609" s="9"/>
    </row>
    <row r="1610" spans="4:4" x14ac:dyDescent="0.25">
      <c r="D1610" s="9"/>
    </row>
    <row r="1611" spans="4:4" x14ac:dyDescent="0.25">
      <c r="D1611" s="9"/>
    </row>
    <row r="1612" spans="4:4" x14ac:dyDescent="0.25">
      <c r="D1612" s="9"/>
    </row>
    <row r="1613" spans="4:4" x14ac:dyDescent="0.25">
      <c r="D1613" s="9"/>
    </row>
    <row r="1614" spans="4:4" x14ac:dyDescent="0.25">
      <c r="D1614" s="9"/>
    </row>
    <row r="1615" spans="4:4" x14ac:dyDescent="0.25">
      <c r="D1615" s="9"/>
    </row>
    <row r="1616" spans="4:4" x14ac:dyDescent="0.25">
      <c r="D1616" s="9"/>
    </row>
    <row r="1617" spans="4:4" x14ac:dyDescent="0.25">
      <c r="D1617" s="9"/>
    </row>
    <row r="1618" spans="4:4" x14ac:dyDescent="0.25">
      <c r="D1618" s="9"/>
    </row>
    <row r="1619" spans="4:4" x14ac:dyDescent="0.25">
      <c r="D1619" s="9"/>
    </row>
    <row r="1620" spans="4:4" x14ac:dyDescent="0.25">
      <c r="D1620" s="9"/>
    </row>
    <row r="1621" spans="4:4" x14ac:dyDescent="0.25">
      <c r="D1621" s="9"/>
    </row>
    <row r="1622" spans="4:4" x14ac:dyDescent="0.25">
      <c r="D1622" s="9"/>
    </row>
    <row r="1623" spans="4:4" x14ac:dyDescent="0.25">
      <c r="D1623" s="9"/>
    </row>
    <row r="1624" spans="4:4" x14ac:dyDescent="0.25">
      <c r="D1624" s="9"/>
    </row>
    <row r="1625" spans="4:4" x14ac:dyDescent="0.25">
      <c r="D1625" s="9"/>
    </row>
    <row r="1626" spans="4:4" x14ac:dyDescent="0.25">
      <c r="D1626" s="9"/>
    </row>
    <row r="1627" spans="4:4" x14ac:dyDescent="0.25">
      <c r="D1627" s="9"/>
    </row>
    <row r="1628" spans="4:4" x14ac:dyDescent="0.25">
      <c r="D1628" s="9"/>
    </row>
    <row r="1629" spans="4:4" x14ac:dyDescent="0.25">
      <c r="D1629" s="9"/>
    </row>
    <row r="1630" spans="4:4" x14ac:dyDescent="0.25">
      <c r="D1630" s="9"/>
    </row>
    <row r="1631" spans="4:4" x14ac:dyDescent="0.25">
      <c r="D1631" s="9"/>
    </row>
    <row r="1632" spans="4:4" x14ac:dyDescent="0.25">
      <c r="D1632" s="9"/>
    </row>
    <row r="1633" spans="4:4" x14ac:dyDescent="0.25">
      <c r="D1633" s="9"/>
    </row>
    <row r="1634" spans="4:4" x14ac:dyDescent="0.25">
      <c r="D1634" s="9"/>
    </row>
    <row r="1635" spans="4:4" x14ac:dyDescent="0.25">
      <c r="D1635" s="9"/>
    </row>
    <row r="1636" spans="4:4" x14ac:dyDescent="0.25">
      <c r="D1636" s="9"/>
    </row>
    <row r="1637" spans="4:4" x14ac:dyDescent="0.25">
      <c r="D1637" s="9"/>
    </row>
    <row r="1638" spans="4:4" x14ac:dyDescent="0.25">
      <c r="D1638" s="9"/>
    </row>
    <row r="1639" spans="4:4" x14ac:dyDescent="0.25">
      <c r="D1639" s="9"/>
    </row>
    <row r="1640" spans="4:4" x14ac:dyDescent="0.25">
      <c r="D1640" s="9"/>
    </row>
    <row r="1641" spans="4:4" x14ac:dyDescent="0.25">
      <c r="D1641" s="9"/>
    </row>
    <row r="1642" spans="4:4" x14ac:dyDescent="0.25">
      <c r="D1642" s="9"/>
    </row>
    <row r="1643" spans="4:4" x14ac:dyDescent="0.25">
      <c r="D1643" s="9"/>
    </row>
    <row r="1644" spans="4:4" x14ac:dyDescent="0.25">
      <c r="D1644" s="9"/>
    </row>
    <row r="1645" spans="4:4" x14ac:dyDescent="0.25">
      <c r="D1645" s="9"/>
    </row>
    <row r="1646" spans="4:4" x14ac:dyDescent="0.25">
      <c r="D1646" s="9"/>
    </row>
    <row r="1647" spans="4:4" x14ac:dyDescent="0.25">
      <c r="D1647" s="9"/>
    </row>
    <row r="1648" spans="4:4" x14ac:dyDescent="0.25">
      <c r="D1648" s="9"/>
    </row>
    <row r="1649" spans="4:4" x14ac:dyDescent="0.25">
      <c r="D1649" s="9"/>
    </row>
    <row r="1650" spans="4:4" x14ac:dyDescent="0.25">
      <c r="D1650" s="9"/>
    </row>
    <row r="1651" spans="4:4" x14ac:dyDescent="0.25">
      <c r="D1651" s="9"/>
    </row>
    <row r="1652" spans="4:4" x14ac:dyDescent="0.25">
      <c r="D1652" s="9"/>
    </row>
    <row r="1653" spans="4:4" x14ac:dyDescent="0.25">
      <c r="D1653" s="9"/>
    </row>
    <row r="1654" spans="4:4" x14ac:dyDescent="0.25">
      <c r="D1654" s="9"/>
    </row>
    <row r="1655" spans="4:4" x14ac:dyDescent="0.25">
      <c r="D1655" s="9"/>
    </row>
    <row r="1656" spans="4:4" x14ac:dyDescent="0.25">
      <c r="D1656" s="9"/>
    </row>
    <row r="1657" spans="4:4" x14ac:dyDescent="0.25">
      <c r="D1657" s="9"/>
    </row>
    <row r="1658" spans="4:4" x14ac:dyDescent="0.25">
      <c r="D1658" s="9"/>
    </row>
    <row r="1659" spans="4:4" x14ac:dyDescent="0.25">
      <c r="D1659" s="9"/>
    </row>
    <row r="1660" spans="4:4" x14ac:dyDescent="0.25">
      <c r="D1660" s="9"/>
    </row>
    <row r="1661" spans="4:4" x14ac:dyDescent="0.25">
      <c r="D1661" s="9"/>
    </row>
    <row r="1662" spans="4:4" x14ac:dyDescent="0.25">
      <c r="D1662" s="9"/>
    </row>
    <row r="1663" spans="4:4" x14ac:dyDescent="0.25">
      <c r="D1663" s="9"/>
    </row>
    <row r="1664" spans="4:4" x14ac:dyDescent="0.25">
      <c r="D1664" s="9"/>
    </row>
    <row r="1665" spans="4:4" x14ac:dyDescent="0.25">
      <c r="D1665" s="9"/>
    </row>
    <row r="1666" spans="4:4" x14ac:dyDescent="0.25">
      <c r="D1666" s="9"/>
    </row>
    <row r="1667" spans="4:4" x14ac:dyDescent="0.25">
      <c r="D1667" s="9"/>
    </row>
    <row r="1668" spans="4:4" x14ac:dyDescent="0.25">
      <c r="D1668" s="9"/>
    </row>
    <row r="1669" spans="4:4" x14ac:dyDescent="0.25">
      <c r="D1669" s="9"/>
    </row>
    <row r="1670" spans="4:4" x14ac:dyDescent="0.25">
      <c r="D1670" s="9"/>
    </row>
    <row r="1671" spans="4:4" x14ac:dyDescent="0.25">
      <c r="D1671" s="9"/>
    </row>
    <row r="1672" spans="4:4" x14ac:dyDescent="0.25">
      <c r="D1672" s="9"/>
    </row>
    <row r="1673" spans="4:4" x14ac:dyDescent="0.25">
      <c r="D1673" s="9"/>
    </row>
    <row r="1674" spans="4:4" x14ac:dyDescent="0.25">
      <c r="D1674" s="9"/>
    </row>
    <row r="1675" spans="4:4" x14ac:dyDescent="0.25">
      <c r="D1675" s="9"/>
    </row>
    <row r="1676" spans="4:4" x14ac:dyDescent="0.25">
      <c r="D1676" s="9"/>
    </row>
    <row r="1677" spans="4:4" x14ac:dyDescent="0.25">
      <c r="D1677" s="9"/>
    </row>
    <row r="1678" spans="4:4" x14ac:dyDescent="0.25">
      <c r="D1678" s="9"/>
    </row>
    <row r="1679" spans="4:4" x14ac:dyDescent="0.25">
      <c r="D1679" s="9"/>
    </row>
    <row r="1680" spans="4:4" x14ac:dyDescent="0.25">
      <c r="D1680" s="9"/>
    </row>
    <row r="1681" spans="4:4" x14ac:dyDescent="0.25">
      <c r="D1681" s="9"/>
    </row>
    <row r="1682" spans="4:4" x14ac:dyDescent="0.25">
      <c r="D1682" s="9"/>
    </row>
    <row r="1683" spans="4:4" x14ac:dyDescent="0.25">
      <c r="D1683" s="9"/>
    </row>
    <row r="1684" spans="4:4" x14ac:dyDescent="0.25">
      <c r="D1684" s="9"/>
    </row>
    <row r="1685" spans="4:4" x14ac:dyDescent="0.25">
      <c r="D1685" s="9"/>
    </row>
    <row r="1686" spans="4:4" x14ac:dyDescent="0.25">
      <c r="D1686" s="9"/>
    </row>
    <row r="1687" spans="4:4" x14ac:dyDescent="0.25">
      <c r="D1687" s="9"/>
    </row>
    <row r="1688" spans="4:4" x14ac:dyDescent="0.25">
      <c r="D1688" s="9"/>
    </row>
    <row r="1689" spans="4:4" x14ac:dyDescent="0.25">
      <c r="D1689" s="9"/>
    </row>
    <row r="1690" spans="4:4" x14ac:dyDescent="0.25">
      <c r="D1690" s="9"/>
    </row>
    <row r="1691" spans="4:4" x14ac:dyDescent="0.25">
      <c r="D1691" s="9"/>
    </row>
    <row r="1692" spans="4:4" x14ac:dyDescent="0.25">
      <c r="D1692" s="9"/>
    </row>
    <row r="1693" spans="4:4" x14ac:dyDescent="0.25">
      <c r="D1693" s="9"/>
    </row>
    <row r="1694" spans="4:4" x14ac:dyDescent="0.25">
      <c r="D1694" s="9"/>
    </row>
    <row r="1695" spans="4:4" x14ac:dyDescent="0.25">
      <c r="D1695" s="9"/>
    </row>
    <row r="1696" spans="4:4" x14ac:dyDescent="0.25">
      <c r="D1696" s="9"/>
    </row>
    <row r="1697" spans="4:4" x14ac:dyDescent="0.25">
      <c r="D1697" s="9"/>
    </row>
    <row r="1698" spans="4:4" x14ac:dyDescent="0.25">
      <c r="D1698" s="9"/>
    </row>
    <row r="1699" spans="4:4" x14ac:dyDescent="0.25">
      <c r="D1699" s="9"/>
    </row>
    <row r="1700" spans="4:4" x14ac:dyDescent="0.25">
      <c r="D1700" s="9"/>
    </row>
    <row r="1701" spans="4:4" x14ac:dyDescent="0.25">
      <c r="D1701" s="9"/>
    </row>
    <row r="1702" spans="4:4" x14ac:dyDescent="0.25">
      <c r="D1702" s="9"/>
    </row>
    <row r="1703" spans="4:4" x14ac:dyDescent="0.25">
      <c r="D1703" s="9"/>
    </row>
    <row r="1704" spans="4:4" x14ac:dyDescent="0.25">
      <c r="D1704" s="9"/>
    </row>
    <row r="1705" spans="4:4" x14ac:dyDescent="0.25">
      <c r="D1705" s="9"/>
    </row>
    <row r="1706" spans="4:4" x14ac:dyDescent="0.25">
      <c r="D1706" s="9"/>
    </row>
    <row r="1707" spans="4:4" x14ac:dyDescent="0.25">
      <c r="D1707" s="9"/>
    </row>
    <row r="1708" spans="4:4" x14ac:dyDescent="0.25">
      <c r="D1708" s="9"/>
    </row>
    <row r="1709" spans="4:4" x14ac:dyDescent="0.25">
      <c r="D1709" s="9"/>
    </row>
    <row r="1710" spans="4:4" x14ac:dyDescent="0.25">
      <c r="D1710" s="9"/>
    </row>
    <row r="1711" spans="4:4" x14ac:dyDescent="0.25">
      <c r="D1711" s="9"/>
    </row>
    <row r="1712" spans="4:4" x14ac:dyDescent="0.25">
      <c r="D1712" s="9"/>
    </row>
    <row r="1713" spans="4:4" x14ac:dyDescent="0.25">
      <c r="D1713" s="9"/>
    </row>
    <row r="1714" spans="4:4" x14ac:dyDescent="0.25">
      <c r="D1714" s="9"/>
    </row>
    <row r="1715" spans="4:4" x14ac:dyDescent="0.25">
      <c r="D1715" s="9"/>
    </row>
    <row r="1716" spans="4:4" x14ac:dyDescent="0.25">
      <c r="D1716" s="9"/>
    </row>
    <row r="1717" spans="4:4" x14ac:dyDescent="0.25">
      <c r="D1717" s="9"/>
    </row>
    <row r="1718" spans="4:4" x14ac:dyDescent="0.25">
      <c r="D1718" s="9"/>
    </row>
    <row r="1719" spans="4:4" x14ac:dyDescent="0.25">
      <c r="D1719" s="9"/>
    </row>
    <row r="1720" spans="4:4" x14ac:dyDescent="0.25">
      <c r="D1720" s="9"/>
    </row>
    <row r="1721" spans="4:4" x14ac:dyDescent="0.25">
      <c r="D1721" s="9"/>
    </row>
    <row r="1722" spans="4:4" x14ac:dyDescent="0.25">
      <c r="D1722" s="9"/>
    </row>
    <row r="1723" spans="4:4" x14ac:dyDescent="0.25">
      <c r="D1723" s="9"/>
    </row>
    <row r="1724" spans="4:4" x14ac:dyDescent="0.25">
      <c r="D1724" s="9"/>
    </row>
    <row r="1725" spans="4:4" x14ac:dyDescent="0.25">
      <c r="D1725" s="9"/>
    </row>
    <row r="1726" spans="4:4" x14ac:dyDescent="0.25">
      <c r="D1726" s="9"/>
    </row>
    <row r="1727" spans="4:4" x14ac:dyDescent="0.25">
      <c r="D1727" s="9"/>
    </row>
    <row r="1728" spans="4:4" x14ac:dyDescent="0.25">
      <c r="D1728" s="9"/>
    </row>
    <row r="1729" spans="4:4" x14ac:dyDescent="0.25">
      <c r="D1729" s="9"/>
    </row>
    <row r="1730" spans="4:4" x14ac:dyDescent="0.25">
      <c r="D1730" s="9"/>
    </row>
    <row r="1731" spans="4:4" x14ac:dyDescent="0.25">
      <c r="D1731" s="9"/>
    </row>
    <row r="1732" spans="4:4" x14ac:dyDescent="0.25">
      <c r="D1732" s="9"/>
    </row>
    <row r="1733" spans="4:4" x14ac:dyDescent="0.25">
      <c r="D1733" s="9"/>
    </row>
    <row r="1734" spans="4:4" x14ac:dyDescent="0.25">
      <c r="D1734" s="9"/>
    </row>
    <row r="1735" spans="4:4" x14ac:dyDescent="0.25">
      <c r="D1735" s="9"/>
    </row>
    <row r="1736" spans="4:4" x14ac:dyDescent="0.25">
      <c r="D1736" s="9"/>
    </row>
    <row r="1737" spans="4:4" x14ac:dyDescent="0.25">
      <c r="D1737" s="9"/>
    </row>
    <row r="1738" spans="4:4" x14ac:dyDescent="0.25">
      <c r="D1738" s="9"/>
    </row>
    <row r="1739" spans="4:4" x14ac:dyDescent="0.25">
      <c r="D1739" s="9"/>
    </row>
    <row r="1740" spans="4:4" x14ac:dyDescent="0.25">
      <c r="D1740" s="9"/>
    </row>
    <row r="1741" spans="4:4" x14ac:dyDescent="0.25">
      <c r="D1741" s="9"/>
    </row>
    <row r="1742" spans="4:4" x14ac:dyDescent="0.25">
      <c r="D1742" s="9"/>
    </row>
    <row r="1743" spans="4:4" x14ac:dyDescent="0.25">
      <c r="D1743" s="9"/>
    </row>
    <row r="1744" spans="4:4" x14ac:dyDescent="0.25">
      <c r="D1744" s="9"/>
    </row>
    <row r="1745" spans="4:4" x14ac:dyDescent="0.25">
      <c r="D1745" s="9"/>
    </row>
    <row r="1746" spans="4:4" x14ac:dyDescent="0.25">
      <c r="D1746" s="9"/>
    </row>
    <row r="1747" spans="4:4" x14ac:dyDescent="0.25">
      <c r="D1747" s="9"/>
    </row>
    <row r="1748" spans="4:4" x14ac:dyDescent="0.25">
      <c r="D1748" s="9"/>
    </row>
    <row r="1749" spans="4:4" x14ac:dyDescent="0.25">
      <c r="D1749" s="9"/>
    </row>
    <row r="1750" spans="4:4" x14ac:dyDescent="0.25">
      <c r="D1750" s="9"/>
    </row>
    <row r="1751" spans="4:4" x14ac:dyDescent="0.25">
      <c r="D1751" s="9"/>
    </row>
    <row r="1752" spans="4:4" x14ac:dyDescent="0.25">
      <c r="D1752" s="9"/>
    </row>
    <row r="1753" spans="4:4" x14ac:dyDescent="0.25">
      <c r="D1753" s="9"/>
    </row>
    <row r="1754" spans="4:4" x14ac:dyDescent="0.25">
      <c r="D1754" s="9"/>
    </row>
    <row r="1755" spans="4:4" x14ac:dyDescent="0.25">
      <c r="D1755" s="9"/>
    </row>
    <row r="1756" spans="4:4" x14ac:dyDescent="0.25">
      <c r="D1756" s="9"/>
    </row>
    <row r="1757" spans="4:4" x14ac:dyDescent="0.25">
      <c r="D1757" s="9"/>
    </row>
    <row r="1758" spans="4:4" x14ac:dyDescent="0.25">
      <c r="D1758" s="9"/>
    </row>
    <row r="1759" spans="4:4" x14ac:dyDescent="0.25">
      <c r="D1759" s="9"/>
    </row>
    <row r="1760" spans="4:4" x14ac:dyDescent="0.25">
      <c r="D1760" s="9"/>
    </row>
    <row r="1761" spans="4:4" x14ac:dyDescent="0.25">
      <c r="D1761" s="9"/>
    </row>
    <row r="1762" spans="4:4" x14ac:dyDescent="0.25">
      <c r="D1762" s="9"/>
    </row>
    <row r="1763" spans="4:4" x14ac:dyDescent="0.25">
      <c r="D1763" s="9"/>
    </row>
    <row r="1764" spans="4:4" x14ac:dyDescent="0.25">
      <c r="D1764" s="9"/>
    </row>
    <row r="1765" spans="4:4" x14ac:dyDescent="0.25">
      <c r="D1765" s="9"/>
    </row>
    <row r="1766" spans="4:4" x14ac:dyDescent="0.25">
      <c r="D1766" s="9"/>
    </row>
    <row r="1767" spans="4:4" x14ac:dyDescent="0.25">
      <c r="D1767" s="9"/>
    </row>
    <row r="1768" spans="4:4" x14ac:dyDescent="0.25">
      <c r="D1768" s="9"/>
    </row>
    <row r="1769" spans="4:4" x14ac:dyDescent="0.25">
      <c r="D1769" s="9"/>
    </row>
    <row r="1770" spans="4:4" x14ac:dyDescent="0.25">
      <c r="D1770" s="9"/>
    </row>
    <row r="1771" spans="4:4" x14ac:dyDescent="0.25">
      <c r="D1771" s="9"/>
    </row>
    <row r="1772" spans="4:4" x14ac:dyDescent="0.25">
      <c r="D1772" s="9"/>
    </row>
    <row r="1773" spans="4:4" x14ac:dyDescent="0.25">
      <c r="D1773" s="9"/>
    </row>
    <row r="1774" spans="4:4" x14ac:dyDescent="0.25">
      <c r="D1774" s="9"/>
    </row>
    <row r="1775" spans="4:4" x14ac:dyDescent="0.25">
      <c r="D1775" s="9"/>
    </row>
    <row r="1776" spans="4:4" x14ac:dyDescent="0.25">
      <c r="D1776" s="9"/>
    </row>
    <row r="1777" spans="4:4" x14ac:dyDescent="0.25">
      <c r="D1777" s="9"/>
    </row>
    <row r="1778" spans="4:4" x14ac:dyDescent="0.25">
      <c r="D1778" s="9"/>
    </row>
    <row r="1779" spans="4:4" x14ac:dyDescent="0.25">
      <c r="D1779" s="9"/>
    </row>
    <row r="1780" spans="4:4" x14ac:dyDescent="0.25">
      <c r="D1780" s="9"/>
    </row>
    <row r="1781" spans="4:4" x14ac:dyDescent="0.25">
      <c r="D1781" s="9"/>
    </row>
    <row r="1782" spans="4:4" x14ac:dyDescent="0.25">
      <c r="D1782" s="9"/>
    </row>
    <row r="1783" spans="4:4" x14ac:dyDescent="0.25">
      <c r="D1783" s="9"/>
    </row>
    <row r="1784" spans="4:4" x14ac:dyDescent="0.25">
      <c r="D1784" s="9"/>
    </row>
    <row r="1785" spans="4:4" x14ac:dyDescent="0.25">
      <c r="D1785" s="9"/>
    </row>
    <row r="1786" spans="4:4" x14ac:dyDescent="0.25">
      <c r="D1786" s="9"/>
    </row>
    <row r="1787" spans="4:4" x14ac:dyDescent="0.25">
      <c r="D1787" s="9"/>
    </row>
    <row r="1788" spans="4:4" x14ac:dyDescent="0.25">
      <c r="D1788" s="9"/>
    </row>
    <row r="1789" spans="4:4" x14ac:dyDescent="0.25">
      <c r="D1789" s="9"/>
    </row>
    <row r="1790" spans="4:4" x14ac:dyDescent="0.25">
      <c r="D1790" s="9"/>
    </row>
    <row r="1791" spans="4:4" x14ac:dyDescent="0.25">
      <c r="D1791" s="9"/>
    </row>
    <row r="1792" spans="4:4" x14ac:dyDescent="0.25">
      <c r="D1792" s="9"/>
    </row>
    <row r="1793" spans="4:4" x14ac:dyDescent="0.25">
      <c r="D1793" s="9"/>
    </row>
    <row r="1794" spans="4:4" x14ac:dyDescent="0.25">
      <c r="D1794" s="9"/>
    </row>
    <row r="1795" spans="4:4" x14ac:dyDescent="0.25">
      <c r="D1795" s="9"/>
    </row>
    <row r="1796" spans="4:4" x14ac:dyDescent="0.25">
      <c r="D1796" s="9"/>
    </row>
    <row r="1797" spans="4:4" x14ac:dyDescent="0.25">
      <c r="D1797" s="9"/>
    </row>
    <row r="1798" spans="4:4" x14ac:dyDescent="0.25">
      <c r="D1798" s="9"/>
    </row>
    <row r="1799" spans="4:4" x14ac:dyDescent="0.25">
      <c r="D1799" s="9"/>
    </row>
    <row r="1800" spans="4:4" x14ac:dyDescent="0.25">
      <c r="D1800" s="9"/>
    </row>
    <row r="1801" spans="4:4" x14ac:dyDescent="0.25">
      <c r="D1801" s="9"/>
    </row>
    <row r="1802" spans="4:4" x14ac:dyDescent="0.25">
      <c r="D1802" s="9"/>
    </row>
    <row r="1803" spans="4:4" x14ac:dyDescent="0.25">
      <c r="D1803" s="9"/>
    </row>
    <row r="1804" spans="4:4" x14ac:dyDescent="0.25">
      <c r="D1804" s="9"/>
    </row>
    <row r="1805" spans="4:4" x14ac:dyDescent="0.25">
      <c r="D1805" s="9"/>
    </row>
    <row r="1806" spans="4:4" x14ac:dyDescent="0.25">
      <c r="D1806" s="9"/>
    </row>
    <row r="1807" spans="4:4" x14ac:dyDescent="0.25">
      <c r="D1807" s="9"/>
    </row>
    <row r="1808" spans="4:4" x14ac:dyDescent="0.25">
      <c r="D1808" s="9"/>
    </row>
    <row r="1809" spans="4:4" x14ac:dyDescent="0.25">
      <c r="D1809" s="9"/>
    </row>
    <row r="1810" spans="4:4" x14ac:dyDescent="0.25">
      <c r="D1810" s="9"/>
    </row>
    <row r="1811" spans="4:4" x14ac:dyDescent="0.25">
      <c r="D1811" s="9"/>
    </row>
    <row r="1812" spans="4:4" x14ac:dyDescent="0.25">
      <c r="D1812" s="9"/>
    </row>
    <row r="1813" spans="4:4" x14ac:dyDescent="0.25">
      <c r="D1813" s="9"/>
    </row>
    <row r="1814" spans="4:4" x14ac:dyDescent="0.25">
      <c r="D1814" s="9"/>
    </row>
    <row r="1815" spans="4:4" x14ac:dyDescent="0.25">
      <c r="D1815" s="9"/>
    </row>
    <row r="1816" spans="4:4" x14ac:dyDescent="0.25">
      <c r="D1816" s="9"/>
    </row>
    <row r="1817" spans="4:4" x14ac:dyDescent="0.25">
      <c r="D1817" s="9"/>
    </row>
    <row r="1818" spans="4:4" x14ac:dyDescent="0.25">
      <c r="D1818" s="9"/>
    </row>
    <row r="1819" spans="4:4" x14ac:dyDescent="0.25">
      <c r="D1819" s="9"/>
    </row>
    <row r="1820" spans="4:4" x14ac:dyDescent="0.25">
      <c r="D1820" s="9"/>
    </row>
    <row r="1821" spans="4:4" x14ac:dyDescent="0.25">
      <c r="D1821" s="9"/>
    </row>
    <row r="1822" spans="4:4" x14ac:dyDescent="0.25">
      <c r="D1822" s="9"/>
    </row>
    <row r="1823" spans="4:4" x14ac:dyDescent="0.25">
      <c r="D1823" s="9"/>
    </row>
    <row r="1824" spans="4:4" x14ac:dyDescent="0.25">
      <c r="D1824" s="9"/>
    </row>
    <row r="1825" spans="4:4" x14ac:dyDescent="0.25">
      <c r="D1825" s="9"/>
    </row>
    <row r="1826" spans="4:4" x14ac:dyDescent="0.25">
      <c r="D1826" s="9"/>
    </row>
    <row r="1827" spans="4:4" x14ac:dyDescent="0.25">
      <c r="D1827" s="9"/>
    </row>
    <row r="1828" spans="4:4" x14ac:dyDescent="0.25">
      <c r="D1828" s="9"/>
    </row>
    <row r="1829" spans="4:4" x14ac:dyDescent="0.25">
      <c r="D1829" s="9"/>
    </row>
    <row r="1830" spans="4:4" x14ac:dyDescent="0.25">
      <c r="D1830" s="9"/>
    </row>
    <row r="1831" spans="4:4" x14ac:dyDescent="0.25">
      <c r="D1831" s="9"/>
    </row>
    <row r="1832" spans="4:4" x14ac:dyDescent="0.25">
      <c r="D1832" s="9"/>
    </row>
    <row r="1833" spans="4:4" x14ac:dyDescent="0.25">
      <c r="D1833" s="9"/>
    </row>
    <row r="1834" spans="4:4" x14ac:dyDescent="0.25">
      <c r="D1834" s="9"/>
    </row>
    <row r="1835" spans="4:4" x14ac:dyDescent="0.25">
      <c r="D1835" s="9"/>
    </row>
    <row r="1836" spans="4:4" x14ac:dyDescent="0.25">
      <c r="D1836" s="9"/>
    </row>
    <row r="1837" spans="4:4" x14ac:dyDescent="0.25">
      <c r="D1837" s="9"/>
    </row>
    <row r="1838" spans="4:4" x14ac:dyDescent="0.25">
      <c r="D1838" s="9"/>
    </row>
    <row r="1839" spans="4:4" x14ac:dyDescent="0.25">
      <c r="D1839" s="9"/>
    </row>
    <row r="1840" spans="4:4" x14ac:dyDescent="0.25">
      <c r="D1840" s="9"/>
    </row>
    <row r="1841" spans="4:4" x14ac:dyDescent="0.25">
      <c r="D1841" s="9"/>
    </row>
    <row r="1842" spans="4:4" x14ac:dyDescent="0.25">
      <c r="D1842" s="9"/>
    </row>
    <row r="1843" spans="4:4" x14ac:dyDescent="0.25">
      <c r="D1843" s="9"/>
    </row>
    <row r="1844" spans="4:4" x14ac:dyDescent="0.25">
      <c r="D1844" s="9"/>
    </row>
    <row r="1845" spans="4:4" x14ac:dyDescent="0.25">
      <c r="D1845" s="9"/>
    </row>
    <row r="1846" spans="4:4" x14ac:dyDescent="0.25">
      <c r="D1846" s="9"/>
    </row>
    <row r="1847" spans="4:4" x14ac:dyDescent="0.25">
      <c r="D1847" s="9"/>
    </row>
    <row r="1848" spans="4:4" x14ac:dyDescent="0.25">
      <c r="D1848" s="9"/>
    </row>
    <row r="1849" spans="4:4" x14ac:dyDescent="0.25">
      <c r="D1849" s="9"/>
    </row>
    <row r="1850" spans="4:4" x14ac:dyDescent="0.25">
      <c r="D1850" s="9"/>
    </row>
    <row r="1851" spans="4:4" x14ac:dyDescent="0.25">
      <c r="D1851" s="9"/>
    </row>
    <row r="1852" spans="4:4" x14ac:dyDescent="0.25">
      <c r="D1852" s="9"/>
    </row>
    <row r="1853" spans="4:4" x14ac:dyDescent="0.25">
      <c r="D1853" s="9"/>
    </row>
    <row r="1854" spans="4:4" x14ac:dyDescent="0.25">
      <c r="D1854" s="9"/>
    </row>
    <row r="1855" spans="4:4" x14ac:dyDescent="0.25">
      <c r="D1855" s="9"/>
    </row>
    <row r="1856" spans="4:4" x14ac:dyDescent="0.25">
      <c r="D1856" s="9"/>
    </row>
    <row r="1857" spans="4:4" x14ac:dyDescent="0.25">
      <c r="D1857" s="9"/>
    </row>
    <row r="1858" spans="4:4" x14ac:dyDescent="0.25">
      <c r="D1858" s="9"/>
    </row>
    <row r="1859" spans="4:4" x14ac:dyDescent="0.25">
      <c r="D1859" s="9"/>
    </row>
    <row r="1860" spans="4:4" x14ac:dyDescent="0.25">
      <c r="D1860" s="9"/>
    </row>
    <row r="1861" spans="4:4" x14ac:dyDescent="0.25">
      <c r="D1861" s="9"/>
    </row>
    <row r="1862" spans="4:4" x14ac:dyDescent="0.25">
      <c r="D1862" s="9"/>
    </row>
    <row r="1863" spans="4:4" x14ac:dyDescent="0.25">
      <c r="D1863" s="9"/>
    </row>
    <row r="1864" spans="4:4" x14ac:dyDescent="0.25">
      <c r="D1864" s="9"/>
    </row>
    <row r="1865" spans="4:4" x14ac:dyDescent="0.25">
      <c r="D1865" s="9"/>
    </row>
    <row r="1866" spans="4:4" x14ac:dyDescent="0.25">
      <c r="D1866" s="9"/>
    </row>
    <row r="1867" spans="4:4" x14ac:dyDescent="0.25">
      <c r="D1867" s="9"/>
    </row>
    <row r="1868" spans="4:4" x14ac:dyDescent="0.25">
      <c r="D1868" s="9"/>
    </row>
    <row r="1869" spans="4:4" x14ac:dyDescent="0.25">
      <c r="D1869" s="9"/>
    </row>
    <row r="1870" spans="4:4" x14ac:dyDescent="0.25">
      <c r="D1870" s="9"/>
    </row>
    <row r="1871" spans="4:4" x14ac:dyDescent="0.25">
      <c r="D1871" s="9"/>
    </row>
    <row r="1872" spans="4:4" x14ac:dyDescent="0.25">
      <c r="D1872" s="9"/>
    </row>
    <row r="1873" spans="4:4" x14ac:dyDescent="0.25">
      <c r="D1873" s="9"/>
    </row>
    <row r="1874" spans="4:4" x14ac:dyDescent="0.25">
      <c r="D1874" s="9"/>
    </row>
    <row r="1875" spans="4:4" x14ac:dyDescent="0.25">
      <c r="D1875" s="9"/>
    </row>
    <row r="1876" spans="4:4" x14ac:dyDescent="0.25">
      <c r="D1876" s="9"/>
    </row>
    <row r="1877" spans="4:4" x14ac:dyDescent="0.25">
      <c r="D1877" s="9"/>
    </row>
    <row r="1878" spans="4:4" x14ac:dyDescent="0.25">
      <c r="D1878" s="9"/>
    </row>
    <row r="1879" spans="4:4" x14ac:dyDescent="0.25">
      <c r="D1879" s="9"/>
    </row>
    <row r="1880" spans="4:4" x14ac:dyDescent="0.25">
      <c r="D1880" s="9"/>
    </row>
    <row r="1881" spans="4:4" x14ac:dyDescent="0.25">
      <c r="D1881" s="9"/>
    </row>
    <row r="1882" spans="4:4" x14ac:dyDescent="0.25">
      <c r="D1882" s="9"/>
    </row>
    <row r="1883" spans="4:4" x14ac:dyDescent="0.25">
      <c r="D1883" s="9"/>
    </row>
    <row r="1884" spans="4:4" x14ac:dyDescent="0.25">
      <c r="D1884" s="9"/>
    </row>
    <row r="1885" spans="4:4" x14ac:dyDescent="0.25">
      <c r="D1885" s="9"/>
    </row>
    <row r="1886" spans="4:4" x14ac:dyDescent="0.25">
      <c r="D1886" s="9"/>
    </row>
    <row r="1887" spans="4:4" x14ac:dyDescent="0.25">
      <c r="D1887" s="9"/>
    </row>
    <row r="1888" spans="4:4" x14ac:dyDescent="0.25">
      <c r="D1888" s="9"/>
    </row>
    <row r="1889" spans="4:4" x14ac:dyDescent="0.25">
      <c r="D1889" s="9"/>
    </row>
    <row r="1890" spans="4:4" x14ac:dyDescent="0.25">
      <c r="D1890" s="9"/>
    </row>
    <row r="1891" spans="4:4" x14ac:dyDescent="0.25">
      <c r="D1891" s="9"/>
    </row>
    <row r="1892" spans="4:4" x14ac:dyDescent="0.25">
      <c r="D1892" s="9"/>
    </row>
    <row r="1893" spans="4:4" x14ac:dyDescent="0.25">
      <c r="D1893" s="9"/>
    </row>
    <row r="1894" spans="4:4" x14ac:dyDescent="0.25">
      <c r="D1894" s="9"/>
    </row>
    <row r="1895" spans="4:4" x14ac:dyDescent="0.25">
      <c r="D1895" s="9"/>
    </row>
    <row r="1896" spans="4:4" x14ac:dyDescent="0.25">
      <c r="D1896" s="9"/>
    </row>
    <row r="1897" spans="4:4" x14ac:dyDescent="0.25">
      <c r="D1897" s="9"/>
    </row>
    <row r="1898" spans="4:4" x14ac:dyDescent="0.25">
      <c r="D1898" s="9"/>
    </row>
    <row r="1899" spans="4:4" x14ac:dyDescent="0.25">
      <c r="D1899" s="9"/>
    </row>
    <row r="1900" spans="4:4" x14ac:dyDescent="0.25">
      <c r="D1900" s="9"/>
    </row>
    <row r="1901" spans="4:4" x14ac:dyDescent="0.25">
      <c r="D1901" s="9"/>
    </row>
    <row r="1902" spans="4:4" x14ac:dyDescent="0.25">
      <c r="D1902" s="9"/>
    </row>
    <row r="1903" spans="4:4" x14ac:dyDescent="0.25">
      <c r="D1903" s="9"/>
    </row>
    <row r="1904" spans="4:4" x14ac:dyDescent="0.25">
      <c r="D1904" s="9"/>
    </row>
    <row r="1905" spans="4:4" x14ac:dyDescent="0.25">
      <c r="D1905" s="9"/>
    </row>
    <row r="1906" spans="4:4" x14ac:dyDescent="0.25">
      <c r="D1906" s="9"/>
    </row>
    <row r="1907" spans="4:4" x14ac:dyDescent="0.25">
      <c r="D1907" s="9"/>
    </row>
    <row r="1908" spans="4:4" x14ac:dyDescent="0.25">
      <c r="D1908" s="9"/>
    </row>
    <row r="1909" spans="4:4" x14ac:dyDescent="0.25">
      <c r="D1909" s="9"/>
    </row>
    <row r="1910" spans="4:4" x14ac:dyDescent="0.25">
      <c r="D1910" s="9"/>
    </row>
    <row r="1911" spans="4:4" x14ac:dyDescent="0.25">
      <c r="D1911" s="9"/>
    </row>
    <row r="1912" spans="4:4" x14ac:dyDescent="0.25">
      <c r="D1912" s="9"/>
    </row>
    <row r="1913" spans="4:4" x14ac:dyDescent="0.25">
      <c r="D1913" s="9"/>
    </row>
    <row r="1914" spans="4:4" x14ac:dyDescent="0.25">
      <c r="D1914" s="9"/>
    </row>
    <row r="1915" spans="4:4" x14ac:dyDescent="0.25">
      <c r="D1915" s="9"/>
    </row>
    <row r="1916" spans="4:4" x14ac:dyDescent="0.25">
      <c r="D1916" s="9"/>
    </row>
    <row r="1917" spans="4:4" x14ac:dyDescent="0.25">
      <c r="D1917" s="9"/>
    </row>
    <row r="1918" spans="4:4" x14ac:dyDescent="0.25">
      <c r="D1918" s="9"/>
    </row>
    <row r="1919" spans="4:4" x14ac:dyDescent="0.25">
      <c r="D1919" s="9"/>
    </row>
    <row r="1920" spans="4:4" x14ac:dyDescent="0.25">
      <c r="D1920" s="9"/>
    </row>
    <row r="1921" spans="4:4" x14ac:dyDescent="0.25">
      <c r="D1921" s="9"/>
    </row>
    <row r="1922" spans="4:4" x14ac:dyDescent="0.25">
      <c r="D1922" s="9"/>
    </row>
    <row r="1923" spans="4:4" x14ac:dyDescent="0.25">
      <c r="D1923" s="9"/>
    </row>
    <row r="1924" spans="4:4" x14ac:dyDescent="0.25">
      <c r="D1924" s="9"/>
    </row>
    <row r="1925" spans="4:4" x14ac:dyDescent="0.25">
      <c r="D1925" s="9"/>
    </row>
    <row r="1926" spans="4:4" x14ac:dyDescent="0.25">
      <c r="D1926" s="9"/>
    </row>
    <row r="1927" spans="4:4" x14ac:dyDescent="0.25">
      <c r="D1927" s="9"/>
    </row>
    <row r="1928" spans="4:4" x14ac:dyDescent="0.25">
      <c r="D1928" s="9"/>
    </row>
    <row r="1929" spans="4:4" x14ac:dyDescent="0.25">
      <c r="D1929" s="9"/>
    </row>
    <row r="1930" spans="4:4" x14ac:dyDescent="0.25">
      <c r="D1930" s="9"/>
    </row>
    <row r="1931" spans="4:4" x14ac:dyDescent="0.25">
      <c r="D1931" s="9"/>
    </row>
    <row r="1932" spans="4:4" x14ac:dyDescent="0.25">
      <c r="D1932" s="9"/>
    </row>
    <row r="1933" spans="4:4" x14ac:dyDescent="0.25">
      <c r="D1933" s="9"/>
    </row>
    <row r="1934" spans="4:4" x14ac:dyDescent="0.25">
      <c r="D1934" s="9"/>
    </row>
    <row r="1935" spans="4:4" x14ac:dyDescent="0.25">
      <c r="D1935" s="9"/>
    </row>
    <row r="1936" spans="4:4" x14ac:dyDescent="0.25">
      <c r="D1936" s="9"/>
    </row>
    <row r="1937" spans="4:4" x14ac:dyDescent="0.25">
      <c r="D1937" s="9"/>
    </row>
    <row r="1938" spans="4:4" x14ac:dyDescent="0.25">
      <c r="D1938" s="9"/>
    </row>
    <row r="1939" spans="4:4" x14ac:dyDescent="0.25">
      <c r="D1939" s="9"/>
    </row>
    <row r="1940" spans="4:4" x14ac:dyDescent="0.25">
      <c r="D1940" s="9"/>
    </row>
    <row r="1941" spans="4:4" x14ac:dyDescent="0.25">
      <c r="D1941" s="9"/>
    </row>
    <row r="1942" spans="4:4" x14ac:dyDescent="0.25">
      <c r="D1942" s="9"/>
    </row>
    <row r="1943" spans="4:4" x14ac:dyDescent="0.25">
      <c r="D1943" s="9"/>
    </row>
    <row r="1944" spans="4:4" x14ac:dyDescent="0.25">
      <c r="D1944" s="9"/>
    </row>
    <row r="1945" spans="4:4" x14ac:dyDescent="0.25">
      <c r="D1945" s="9"/>
    </row>
    <row r="1946" spans="4:4" x14ac:dyDescent="0.25">
      <c r="D1946" s="9"/>
    </row>
    <row r="1947" spans="4:4" x14ac:dyDescent="0.25">
      <c r="D1947" s="9"/>
    </row>
    <row r="1948" spans="4:4" x14ac:dyDescent="0.25">
      <c r="D1948" s="9"/>
    </row>
    <row r="1949" spans="4:4" x14ac:dyDescent="0.25">
      <c r="D1949" s="9"/>
    </row>
    <row r="1950" spans="4:4" x14ac:dyDescent="0.25">
      <c r="D1950" s="9"/>
    </row>
    <row r="1951" spans="4:4" x14ac:dyDescent="0.25">
      <c r="D1951" s="9"/>
    </row>
    <row r="1952" spans="4:4" x14ac:dyDescent="0.25">
      <c r="D1952" s="9"/>
    </row>
    <row r="1953" spans="4:4" x14ac:dyDescent="0.25">
      <c r="D1953" s="9"/>
    </row>
    <row r="1954" spans="4:4" x14ac:dyDescent="0.25">
      <c r="D1954" s="9"/>
    </row>
    <row r="1955" spans="4:4" x14ac:dyDescent="0.25">
      <c r="D1955" s="9"/>
    </row>
    <row r="1956" spans="4:4" x14ac:dyDescent="0.25">
      <c r="D1956" s="9"/>
    </row>
    <row r="1957" spans="4:4" x14ac:dyDescent="0.25">
      <c r="D1957" s="9"/>
    </row>
    <row r="1958" spans="4:4" x14ac:dyDescent="0.25">
      <c r="D1958" s="9"/>
    </row>
    <row r="1959" spans="4:4" x14ac:dyDescent="0.25">
      <c r="D1959" s="9"/>
    </row>
    <row r="1960" spans="4:4" x14ac:dyDescent="0.25">
      <c r="D1960" s="9"/>
    </row>
    <row r="1961" spans="4:4" x14ac:dyDescent="0.25">
      <c r="D1961" s="9"/>
    </row>
    <row r="1962" spans="4:4" x14ac:dyDescent="0.25">
      <c r="D1962" s="9"/>
    </row>
    <row r="1963" spans="4:4" x14ac:dyDescent="0.25">
      <c r="D1963" s="9"/>
    </row>
    <row r="1964" spans="4:4" x14ac:dyDescent="0.25">
      <c r="D1964" s="9"/>
    </row>
    <row r="1965" spans="4:4" x14ac:dyDescent="0.25">
      <c r="D1965" s="9"/>
    </row>
    <row r="1966" spans="4:4" x14ac:dyDescent="0.25">
      <c r="D1966" s="9"/>
    </row>
    <row r="1967" spans="4:4" x14ac:dyDescent="0.25">
      <c r="D1967" s="9"/>
    </row>
    <row r="1968" spans="4:4" x14ac:dyDescent="0.25">
      <c r="D1968" s="9"/>
    </row>
    <row r="1969" spans="4:4" x14ac:dyDescent="0.25">
      <c r="D1969" s="9"/>
    </row>
    <row r="1970" spans="4:4" x14ac:dyDescent="0.25">
      <c r="D1970" s="9"/>
    </row>
    <row r="1971" spans="4:4" x14ac:dyDescent="0.25">
      <c r="D1971" s="9"/>
    </row>
    <row r="1972" spans="4:4" x14ac:dyDescent="0.25">
      <c r="D1972" s="9"/>
    </row>
    <row r="1973" spans="4:4" x14ac:dyDescent="0.25">
      <c r="D1973" s="9"/>
    </row>
    <row r="1974" spans="4:4" x14ac:dyDescent="0.25">
      <c r="D1974" s="9"/>
    </row>
    <row r="1975" spans="4:4" x14ac:dyDescent="0.25">
      <c r="D1975" s="9"/>
    </row>
    <row r="1976" spans="4:4" x14ac:dyDescent="0.25">
      <c r="D1976" s="9"/>
    </row>
    <row r="1977" spans="4:4" x14ac:dyDescent="0.25">
      <c r="D1977" s="9"/>
    </row>
    <row r="1978" spans="4:4" x14ac:dyDescent="0.25">
      <c r="D1978" s="9"/>
    </row>
    <row r="1979" spans="4:4" x14ac:dyDescent="0.25">
      <c r="D1979" s="9"/>
    </row>
    <row r="1980" spans="4:4" x14ac:dyDescent="0.25">
      <c r="D1980" s="9"/>
    </row>
    <row r="1981" spans="4:4" x14ac:dyDescent="0.25">
      <c r="D1981" s="9"/>
    </row>
    <row r="1982" spans="4:4" x14ac:dyDescent="0.25">
      <c r="D1982" s="9"/>
    </row>
    <row r="1983" spans="4:4" x14ac:dyDescent="0.25">
      <c r="D1983" s="9"/>
    </row>
    <row r="1984" spans="4:4" x14ac:dyDescent="0.25">
      <c r="D1984" s="9"/>
    </row>
    <row r="1985" spans="4:4" x14ac:dyDescent="0.25">
      <c r="D1985" s="9"/>
    </row>
    <row r="1986" spans="4:4" x14ac:dyDescent="0.25">
      <c r="D1986" s="9"/>
    </row>
    <row r="1987" spans="4:4" x14ac:dyDescent="0.25">
      <c r="D1987" s="9"/>
    </row>
    <row r="1988" spans="4:4" x14ac:dyDescent="0.25">
      <c r="D1988" s="9"/>
    </row>
    <row r="1989" spans="4:4" x14ac:dyDescent="0.25">
      <c r="D1989" s="9"/>
    </row>
    <row r="1990" spans="4:4" x14ac:dyDescent="0.25">
      <c r="D1990" s="9"/>
    </row>
    <row r="1991" spans="4:4" x14ac:dyDescent="0.25">
      <c r="D1991" s="9"/>
    </row>
    <row r="1992" spans="4:4" x14ac:dyDescent="0.25">
      <c r="D1992" s="9"/>
    </row>
    <row r="1993" spans="4:4" x14ac:dyDescent="0.25">
      <c r="D1993" s="9"/>
    </row>
    <row r="1994" spans="4:4" x14ac:dyDescent="0.25">
      <c r="D1994" s="9"/>
    </row>
    <row r="1995" spans="4:4" x14ac:dyDescent="0.25">
      <c r="D1995" s="9"/>
    </row>
    <row r="1996" spans="4:4" x14ac:dyDescent="0.25">
      <c r="D1996" s="9"/>
    </row>
    <row r="1997" spans="4:4" x14ac:dyDescent="0.25">
      <c r="D1997" s="9"/>
    </row>
    <row r="1998" spans="4:4" x14ac:dyDescent="0.25">
      <c r="D1998" s="9"/>
    </row>
    <row r="1999" spans="4:4" x14ac:dyDescent="0.25">
      <c r="D1999" s="9"/>
    </row>
    <row r="2000" spans="4:4" x14ac:dyDescent="0.25">
      <c r="D2000" s="9"/>
    </row>
    <row r="2001" spans="4:4" x14ac:dyDescent="0.25">
      <c r="D2001" s="9"/>
    </row>
    <row r="2002" spans="4:4" x14ac:dyDescent="0.25">
      <c r="D2002" s="9"/>
    </row>
    <row r="2003" spans="4:4" x14ac:dyDescent="0.25">
      <c r="D2003" s="9"/>
    </row>
    <row r="2004" spans="4:4" x14ac:dyDescent="0.25">
      <c r="D2004" s="9"/>
    </row>
    <row r="2005" spans="4:4" x14ac:dyDescent="0.25">
      <c r="D2005" s="9"/>
    </row>
    <row r="2006" spans="4:4" x14ac:dyDescent="0.25">
      <c r="D2006" s="9"/>
    </row>
    <row r="2007" spans="4:4" x14ac:dyDescent="0.25">
      <c r="D2007" s="9"/>
    </row>
    <row r="2008" spans="4:4" x14ac:dyDescent="0.25">
      <c r="D2008" s="9"/>
    </row>
    <row r="2009" spans="4:4" x14ac:dyDescent="0.25">
      <c r="D2009" s="9"/>
    </row>
    <row r="2010" spans="4:4" x14ac:dyDescent="0.25">
      <c r="D2010" s="9"/>
    </row>
    <row r="2011" spans="4:4" x14ac:dyDescent="0.25">
      <c r="D2011" s="9"/>
    </row>
    <row r="2012" spans="4:4" x14ac:dyDescent="0.25">
      <c r="D2012" s="9"/>
    </row>
    <row r="2013" spans="4:4" x14ac:dyDescent="0.25">
      <c r="D2013" s="9"/>
    </row>
    <row r="2014" spans="4:4" x14ac:dyDescent="0.25">
      <c r="D2014" s="9"/>
    </row>
    <row r="2015" spans="4:4" x14ac:dyDescent="0.25">
      <c r="D2015" s="9"/>
    </row>
    <row r="2016" spans="4:4" x14ac:dyDescent="0.25">
      <c r="D2016" s="9"/>
    </row>
    <row r="2017" spans="4:4" x14ac:dyDescent="0.25">
      <c r="D2017" s="9"/>
    </row>
    <row r="2018" spans="4:4" x14ac:dyDescent="0.25">
      <c r="D2018" s="9"/>
    </row>
    <row r="2019" spans="4:4" x14ac:dyDescent="0.25">
      <c r="D2019" s="9"/>
    </row>
    <row r="2020" spans="4:4" x14ac:dyDescent="0.25">
      <c r="D2020" s="9"/>
    </row>
    <row r="2021" spans="4:4" x14ac:dyDescent="0.25">
      <c r="D2021" s="9"/>
    </row>
    <row r="2022" spans="4:4" x14ac:dyDescent="0.25">
      <c r="D2022" s="9"/>
    </row>
    <row r="2023" spans="4:4" x14ac:dyDescent="0.25">
      <c r="D2023" s="9"/>
    </row>
    <row r="2024" spans="4:4" x14ac:dyDescent="0.25">
      <c r="D2024" s="9"/>
    </row>
    <row r="2025" spans="4:4" x14ac:dyDescent="0.25">
      <c r="D2025" s="9"/>
    </row>
    <row r="2026" spans="4:4" x14ac:dyDescent="0.25">
      <c r="D2026" s="9"/>
    </row>
    <row r="2027" spans="4:4" x14ac:dyDescent="0.25">
      <c r="D2027" s="9"/>
    </row>
    <row r="2028" spans="4:4" x14ac:dyDescent="0.25">
      <c r="D2028" s="9"/>
    </row>
    <row r="2029" spans="4:4" x14ac:dyDescent="0.25">
      <c r="D2029" s="9"/>
    </row>
    <row r="2030" spans="4:4" x14ac:dyDescent="0.25">
      <c r="D2030" s="9"/>
    </row>
    <row r="2031" spans="4:4" x14ac:dyDescent="0.25">
      <c r="D2031" s="9"/>
    </row>
    <row r="2032" spans="4:4" x14ac:dyDescent="0.25">
      <c r="D2032" s="9"/>
    </row>
    <row r="2033" spans="4:4" x14ac:dyDescent="0.25">
      <c r="D2033" s="9"/>
    </row>
    <row r="2034" spans="4:4" x14ac:dyDescent="0.25">
      <c r="D2034" s="9"/>
    </row>
    <row r="2035" spans="4:4" x14ac:dyDescent="0.25">
      <c r="D2035" s="9"/>
    </row>
    <row r="2036" spans="4:4" x14ac:dyDescent="0.25">
      <c r="D2036" s="9"/>
    </row>
    <row r="2037" spans="4:4" x14ac:dyDescent="0.25">
      <c r="D2037" s="9"/>
    </row>
    <row r="2038" spans="4:4" x14ac:dyDescent="0.25">
      <c r="D2038" s="9"/>
    </row>
    <row r="2039" spans="4:4" x14ac:dyDescent="0.25">
      <c r="D2039" s="9"/>
    </row>
    <row r="2040" spans="4:4" x14ac:dyDescent="0.25">
      <c r="D2040" s="9"/>
    </row>
    <row r="2041" spans="4:4" x14ac:dyDescent="0.25">
      <c r="D2041" s="9"/>
    </row>
    <row r="2042" spans="4:4" x14ac:dyDescent="0.25">
      <c r="D2042" s="9"/>
    </row>
    <row r="2043" spans="4:4" x14ac:dyDescent="0.25">
      <c r="D2043" s="9"/>
    </row>
    <row r="2044" spans="4:4" x14ac:dyDescent="0.25">
      <c r="D2044" s="9"/>
    </row>
    <row r="2045" spans="4:4" x14ac:dyDescent="0.25">
      <c r="D2045" s="9"/>
    </row>
    <row r="2046" spans="4:4" x14ac:dyDescent="0.25">
      <c r="D2046" s="9"/>
    </row>
    <row r="2047" spans="4:4" x14ac:dyDescent="0.25">
      <c r="D2047" s="9"/>
    </row>
    <row r="2048" spans="4:4" x14ac:dyDescent="0.25">
      <c r="D2048" s="9"/>
    </row>
    <row r="2049" spans="4:4" x14ac:dyDescent="0.25">
      <c r="D2049" s="9"/>
    </row>
    <row r="2050" spans="4:4" x14ac:dyDescent="0.25">
      <c r="D2050" s="9"/>
    </row>
    <row r="2051" spans="4:4" x14ac:dyDescent="0.25">
      <c r="D2051" s="9"/>
    </row>
    <row r="2052" spans="4:4" x14ac:dyDescent="0.25">
      <c r="D2052" s="9"/>
    </row>
    <row r="2053" spans="4:4" x14ac:dyDescent="0.25">
      <c r="D2053" s="9"/>
    </row>
    <row r="2054" spans="4:4" x14ac:dyDescent="0.25">
      <c r="D2054" s="9"/>
    </row>
    <row r="2055" spans="4:4" x14ac:dyDescent="0.25">
      <c r="D2055" s="9"/>
    </row>
    <row r="2056" spans="4:4" x14ac:dyDescent="0.25">
      <c r="D2056" s="9"/>
    </row>
    <row r="2057" spans="4:4" x14ac:dyDescent="0.25">
      <c r="D2057" s="9"/>
    </row>
    <row r="2058" spans="4:4" x14ac:dyDescent="0.25">
      <c r="D2058" s="9"/>
    </row>
    <row r="2059" spans="4:4" x14ac:dyDescent="0.25">
      <c r="D2059" s="9"/>
    </row>
    <row r="2060" spans="4:4" x14ac:dyDescent="0.25">
      <c r="D2060" s="9"/>
    </row>
    <row r="2061" spans="4:4" x14ac:dyDescent="0.25">
      <c r="D2061" s="9"/>
    </row>
    <row r="2062" spans="4:4" x14ac:dyDescent="0.25">
      <c r="D2062" s="9"/>
    </row>
    <row r="2063" spans="4:4" x14ac:dyDescent="0.25">
      <c r="D2063" s="9"/>
    </row>
    <row r="2064" spans="4:4" x14ac:dyDescent="0.25">
      <c r="D2064" s="9"/>
    </row>
    <row r="2065" spans="4:4" x14ac:dyDescent="0.25">
      <c r="D2065" s="9"/>
    </row>
    <row r="2066" spans="4:4" x14ac:dyDescent="0.25">
      <c r="D2066" s="9"/>
    </row>
    <row r="2067" spans="4:4" x14ac:dyDescent="0.25">
      <c r="D2067" s="9"/>
    </row>
    <row r="2068" spans="4:4" x14ac:dyDescent="0.25">
      <c r="D2068" s="9"/>
    </row>
    <row r="2069" spans="4:4" x14ac:dyDescent="0.25">
      <c r="D2069" s="9"/>
    </row>
    <row r="2070" spans="4:4" x14ac:dyDescent="0.25">
      <c r="D2070" s="9"/>
    </row>
    <row r="2071" spans="4:4" x14ac:dyDescent="0.25">
      <c r="D2071" s="9"/>
    </row>
    <row r="2072" spans="4:4" x14ac:dyDescent="0.25">
      <c r="D2072" s="9"/>
    </row>
    <row r="2073" spans="4:4" x14ac:dyDescent="0.25">
      <c r="D2073" s="9"/>
    </row>
    <row r="2074" spans="4:4" x14ac:dyDescent="0.25">
      <c r="D2074" s="9"/>
    </row>
    <row r="2075" spans="4:4" x14ac:dyDescent="0.25">
      <c r="D2075" s="9"/>
    </row>
    <row r="2076" spans="4:4" x14ac:dyDescent="0.25">
      <c r="D2076" s="9"/>
    </row>
    <row r="2077" spans="4:4" x14ac:dyDescent="0.25">
      <c r="D2077" s="9"/>
    </row>
    <row r="2078" spans="4:4" x14ac:dyDescent="0.25">
      <c r="D2078" s="9"/>
    </row>
    <row r="2079" spans="4:4" x14ac:dyDescent="0.25">
      <c r="D2079" s="9"/>
    </row>
    <row r="2080" spans="4:4" x14ac:dyDescent="0.25">
      <c r="D2080" s="9"/>
    </row>
    <row r="2081" spans="4:4" x14ac:dyDescent="0.25">
      <c r="D2081" s="9"/>
    </row>
    <row r="2082" spans="4:4" x14ac:dyDescent="0.25">
      <c r="D2082" s="9"/>
    </row>
    <row r="2083" spans="4:4" x14ac:dyDescent="0.25">
      <c r="D2083" s="9"/>
    </row>
    <row r="2084" spans="4:4" x14ac:dyDescent="0.25">
      <c r="D2084" s="9"/>
    </row>
    <row r="2085" spans="4:4" x14ac:dyDescent="0.25">
      <c r="D2085" s="9"/>
    </row>
    <row r="2086" spans="4:4" x14ac:dyDescent="0.25">
      <c r="D2086" s="9"/>
    </row>
    <row r="2087" spans="4:4" x14ac:dyDescent="0.25">
      <c r="D2087" s="9"/>
    </row>
    <row r="2088" spans="4:4" x14ac:dyDescent="0.25">
      <c r="D2088" s="9"/>
    </row>
    <row r="2089" spans="4:4" x14ac:dyDescent="0.25">
      <c r="D2089" s="9"/>
    </row>
    <row r="2090" spans="4:4" x14ac:dyDescent="0.25">
      <c r="D2090" s="9"/>
    </row>
    <row r="2091" spans="4:4" x14ac:dyDescent="0.25">
      <c r="D2091" s="9"/>
    </row>
    <row r="2092" spans="4:4" x14ac:dyDescent="0.25">
      <c r="D2092" s="9"/>
    </row>
    <row r="2093" spans="4:4" x14ac:dyDescent="0.25">
      <c r="D2093" s="9"/>
    </row>
    <row r="2094" spans="4:4" x14ac:dyDescent="0.25">
      <c r="D2094" s="9"/>
    </row>
    <row r="2095" spans="4:4" x14ac:dyDescent="0.25">
      <c r="D2095" s="9"/>
    </row>
    <row r="2096" spans="4:4" x14ac:dyDescent="0.25">
      <c r="D2096" s="9"/>
    </row>
    <row r="2097" spans="4:4" x14ac:dyDescent="0.25">
      <c r="D2097" s="9"/>
    </row>
    <row r="2098" spans="4:4" x14ac:dyDescent="0.25">
      <c r="D2098" s="9"/>
    </row>
    <row r="2099" spans="4:4" x14ac:dyDescent="0.25">
      <c r="D2099" s="9"/>
    </row>
    <row r="2100" spans="4:4" x14ac:dyDescent="0.25">
      <c r="D2100" s="9"/>
    </row>
    <row r="2101" spans="4:4" x14ac:dyDescent="0.25">
      <c r="D2101" s="9"/>
    </row>
    <row r="2102" spans="4:4" x14ac:dyDescent="0.25">
      <c r="D2102" s="9"/>
    </row>
    <row r="2103" spans="4:4" x14ac:dyDescent="0.25">
      <c r="D2103" s="9"/>
    </row>
    <row r="2104" spans="4:4" x14ac:dyDescent="0.25">
      <c r="D2104" s="9"/>
    </row>
    <row r="2105" spans="4:4" x14ac:dyDescent="0.25">
      <c r="D2105" s="9"/>
    </row>
    <row r="2106" spans="4:4" x14ac:dyDescent="0.25">
      <c r="D2106" s="9"/>
    </row>
    <row r="2107" spans="4:4" x14ac:dyDescent="0.25">
      <c r="D2107" s="9"/>
    </row>
    <row r="2108" spans="4:4" x14ac:dyDescent="0.25">
      <c r="D2108" s="9"/>
    </row>
    <row r="2109" spans="4:4" x14ac:dyDescent="0.25">
      <c r="D2109" s="9"/>
    </row>
    <row r="2110" spans="4:4" x14ac:dyDescent="0.25">
      <c r="D2110" s="9"/>
    </row>
    <row r="2111" spans="4:4" x14ac:dyDescent="0.25">
      <c r="D2111" s="9"/>
    </row>
    <row r="2112" spans="4:4" x14ac:dyDescent="0.25">
      <c r="D2112" s="9"/>
    </row>
    <row r="2113" spans="4:4" x14ac:dyDescent="0.25">
      <c r="D2113" s="9"/>
    </row>
    <row r="2114" spans="4:4" x14ac:dyDescent="0.25">
      <c r="D2114" s="9"/>
    </row>
    <row r="2115" spans="4:4" x14ac:dyDescent="0.25">
      <c r="D2115" s="9"/>
    </row>
    <row r="2116" spans="4:4" x14ac:dyDescent="0.25">
      <c r="D2116" s="9"/>
    </row>
    <row r="2117" spans="4:4" x14ac:dyDescent="0.25">
      <c r="D2117" s="9"/>
    </row>
    <row r="2118" spans="4:4" x14ac:dyDescent="0.25">
      <c r="D2118" s="9"/>
    </row>
    <row r="2119" spans="4:4" x14ac:dyDescent="0.25">
      <c r="D2119" s="9"/>
    </row>
    <row r="2120" spans="4:4" x14ac:dyDescent="0.25">
      <c r="D2120" s="9"/>
    </row>
    <row r="2121" spans="4:4" x14ac:dyDescent="0.25">
      <c r="D2121" s="9"/>
    </row>
    <row r="2122" spans="4:4" x14ac:dyDescent="0.25">
      <c r="D2122" s="9"/>
    </row>
    <row r="2123" spans="4:4" x14ac:dyDescent="0.25">
      <c r="D2123" s="9"/>
    </row>
    <row r="2124" spans="4:4" x14ac:dyDescent="0.25">
      <c r="D2124" s="9"/>
    </row>
    <row r="2125" spans="4:4" x14ac:dyDescent="0.25">
      <c r="D2125" s="9"/>
    </row>
    <row r="2126" spans="4:4" x14ac:dyDescent="0.25">
      <c r="D2126" s="9"/>
    </row>
    <row r="2127" spans="4:4" x14ac:dyDescent="0.25">
      <c r="D2127" s="9"/>
    </row>
    <row r="2128" spans="4:4" x14ac:dyDescent="0.25">
      <c r="D2128" s="9"/>
    </row>
    <row r="2129" spans="4:4" x14ac:dyDescent="0.25">
      <c r="D2129" s="9"/>
    </row>
    <row r="2130" spans="4:4" x14ac:dyDescent="0.25">
      <c r="D2130" s="9"/>
    </row>
    <row r="2131" spans="4:4" x14ac:dyDescent="0.25">
      <c r="D2131" s="9"/>
    </row>
    <row r="2132" spans="4:4" x14ac:dyDescent="0.25">
      <c r="D2132" s="9"/>
    </row>
    <row r="2133" spans="4:4" x14ac:dyDescent="0.25">
      <c r="D2133" s="9"/>
    </row>
    <row r="2134" spans="4:4" x14ac:dyDescent="0.25">
      <c r="D2134" s="9"/>
    </row>
    <row r="2135" spans="4:4" x14ac:dyDescent="0.25">
      <c r="D2135" s="9"/>
    </row>
    <row r="2136" spans="4:4" x14ac:dyDescent="0.25">
      <c r="D2136" s="9"/>
    </row>
    <row r="2137" spans="4:4" x14ac:dyDescent="0.25">
      <c r="D2137" s="9"/>
    </row>
    <row r="2138" spans="4:4" x14ac:dyDescent="0.25">
      <c r="D2138" s="9"/>
    </row>
    <row r="2139" spans="4:4" x14ac:dyDescent="0.25">
      <c r="D2139" s="9"/>
    </row>
    <row r="2140" spans="4:4" x14ac:dyDescent="0.25">
      <c r="D2140" s="9"/>
    </row>
    <row r="2141" spans="4:4" x14ac:dyDescent="0.25">
      <c r="D2141" s="9"/>
    </row>
    <row r="2142" spans="4:4" x14ac:dyDescent="0.25">
      <c r="D2142" s="9"/>
    </row>
    <row r="2143" spans="4:4" x14ac:dyDescent="0.25">
      <c r="D2143" s="9"/>
    </row>
    <row r="2144" spans="4:4" x14ac:dyDescent="0.25">
      <c r="D2144" s="9"/>
    </row>
    <row r="2145" spans="4:4" x14ac:dyDescent="0.25">
      <c r="D2145" s="9"/>
    </row>
    <row r="2146" spans="4:4" x14ac:dyDescent="0.25">
      <c r="D2146" s="9"/>
    </row>
    <row r="2147" spans="4:4" x14ac:dyDescent="0.25">
      <c r="D2147" s="9"/>
    </row>
    <row r="2148" spans="4:4" x14ac:dyDescent="0.25">
      <c r="D2148" s="9"/>
    </row>
    <row r="2149" spans="4:4" x14ac:dyDescent="0.25">
      <c r="D2149" s="9"/>
    </row>
    <row r="2150" spans="4:4" x14ac:dyDescent="0.25">
      <c r="D2150" s="9"/>
    </row>
    <row r="2151" spans="4:4" x14ac:dyDescent="0.25">
      <c r="D2151" s="9"/>
    </row>
    <row r="2152" spans="4:4" x14ac:dyDescent="0.25">
      <c r="D2152" s="9"/>
    </row>
    <row r="2153" spans="4:4" x14ac:dyDescent="0.25">
      <c r="D2153" s="9"/>
    </row>
    <row r="2154" spans="4:4" x14ac:dyDescent="0.25">
      <c r="D2154" s="9"/>
    </row>
    <row r="2155" spans="4:4" x14ac:dyDescent="0.25">
      <c r="D2155" s="9"/>
    </row>
    <row r="2156" spans="4:4" x14ac:dyDescent="0.25">
      <c r="D2156" s="9"/>
    </row>
    <row r="2157" spans="4:4" x14ac:dyDescent="0.25">
      <c r="D2157" s="9"/>
    </row>
    <row r="2158" spans="4:4" x14ac:dyDescent="0.25">
      <c r="D2158" s="9"/>
    </row>
    <row r="2159" spans="4:4" x14ac:dyDescent="0.25">
      <c r="D2159" s="9"/>
    </row>
    <row r="2160" spans="4:4" x14ac:dyDescent="0.25">
      <c r="D2160" s="9"/>
    </row>
    <row r="2161" spans="4:4" x14ac:dyDescent="0.25">
      <c r="D2161" s="9"/>
    </row>
    <row r="2162" spans="4:4" x14ac:dyDescent="0.25">
      <c r="D2162" s="9"/>
    </row>
    <row r="2163" spans="4:4" x14ac:dyDescent="0.25">
      <c r="D2163" s="9"/>
    </row>
    <row r="2164" spans="4:4" x14ac:dyDescent="0.25">
      <c r="D2164" s="9"/>
    </row>
    <row r="2165" spans="4:4" x14ac:dyDescent="0.25">
      <c r="D2165" s="9"/>
    </row>
    <row r="2166" spans="4:4" x14ac:dyDescent="0.25">
      <c r="D2166" s="9"/>
    </row>
    <row r="2167" spans="4:4" x14ac:dyDescent="0.25">
      <c r="D2167" s="9"/>
    </row>
    <row r="2168" spans="4:4" x14ac:dyDescent="0.25">
      <c r="D2168" s="9"/>
    </row>
    <row r="2169" spans="4:4" x14ac:dyDescent="0.25">
      <c r="D2169" s="9"/>
    </row>
    <row r="2170" spans="4:4" x14ac:dyDescent="0.25">
      <c r="D2170" s="9"/>
    </row>
    <row r="2171" spans="4:4" x14ac:dyDescent="0.25">
      <c r="D2171" s="9"/>
    </row>
    <row r="2172" spans="4:4" x14ac:dyDescent="0.25">
      <c r="D2172" s="9"/>
    </row>
    <row r="2173" spans="4:4" x14ac:dyDescent="0.25">
      <c r="D2173" s="9"/>
    </row>
    <row r="2174" spans="4:4" x14ac:dyDescent="0.25">
      <c r="D2174" s="9"/>
    </row>
    <row r="2175" spans="4:4" x14ac:dyDescent="0.25">
      <c r="D2175" s="9"/>
    </row>
    <row r="2176" spans="4:4" x14ac:dyDescent="0.25">
      <c r="D2176" s="9"/>
    </row>
    <row r="2177" spans="4:4" x14ac:dyDescent="0.25">
      <c r="D2177" s="9"/>
    </row>
    <row r="2178" spans="4:4" x14ac:dyDescent="0.25">
      <c r="D2178" s="9"/>
    </row>
    <row r="2179" spans="4:4" x14ac:dyDescent="0.25">
      <c r="D2179" s="9"/>
    </row>
    <row r="2180" spans="4:4" x14ac:dyDescent="0.25">
      <c r="D2180" s="9"/>
    </row>
    <row r="2181" spans="4:4" x14ac:dyDescent="0.25">
      <c r="D2181" s="9"/>
    </row>
    <row r="2182" spans="4:4" x14ac:dyDescent="0.25">
      <c r="D2182" s="9"/>
    </row>
    <row r="2183" spans="4:4" x14ac:dyDescent="0.25">
      <c r="D2183" s="9"/>
    </row>
    <row r="2184" spans="4:4" x14ac:dyDescent="0.25">
      <c r="D2184" s="9"/>
    </row>
    <row r="2185" spans="4:4" x14ac:dyDescent="0.25">
      <c r="D2185" s="9"/>
    </row>
    <row r="2186" spans="4:4" x14ac:dyDescent="0.25">
      <c r="D2186" s="9"/>
    </row>
    <row r="2187" spans="4:4" x14ac:dyDescent="0.25">
      <c r="D2187" s="9"/>
    </row>
    <row r="2188" spans="4:4" x14ac:dyDescent="0.25">
      <c r="D2188" s="9"/>
    </row>
    <row r="2189" spans="4:4" x14ac:dyDescent="0.25">
      <c r="D2189" s="9"/>
    </row>
    <row r="2190" spans="4:4" x14ac:dyDescent="0.25">
      <c r="D2190" s="9"/>
    </row>
    <row r="2191" spans="4:4" x14ac:dyDescent="0.25">
      <c r="D2191" s="9"/>
    </row>
    <row r="2192" spans="4:4" x14ac:dyDescent="0.25">
      <c r="D2192" s="9"/>
    </row>
    <row r="2193" spans="4:4" x14ac:dyDescent="0.25">
      <c r="D2193" s="9"/>
    </row>
    <row r="2194" spans="4:4" x14ac:dyDescent="0.25">
      <c r="D2194" s="9"/>
    </row>
    <row r="2195" spans="4:4" x14ac:dyDescent="0.25">
      <c r="D2195" s="9"/>
    </row>
    <row r="2196" spans="4:4" x14ac:dyDescent="0.25">
      <c r="D2196" s="9"/>
    </row>
    <row r="2197" spans="4:4" x14ac:dyDescent="0.25">
      <c r="D2197" s="9"/>
    </row>
    <row r="2198" spans="4:4" x14ac:dyDescent="0.25">
      <c r="D2198" s="9"/>
    </row>
    <row r="2199" spans="4:4" x14ac:dyDescent="0.25">
      <c r="D2199" s="9"/>
    </row>
    <row r="2200" spans="4:4" x14ac:dyDescent="0.25">
      <c r="D2200" s="9"/>
    </row>
    <row r="2201" spans="4:4" x14ac:dyDescent="0.25">
      <c r="D2201" s="9"/>
    </row>
    <row r="2202" spans="4:4" x14ac:dyDescent="0.25">
      <c r="D2202" s="9"/>
    </row>
    <row r="2203" spans="4:4" x14ac:dyDescent="0.25">
      <c r="D2203" s="9"/>
    </row>
    <row r="2204" spans="4:4" x14ac:dyDescent="0.25">
      <c r="D2204" s="9"/>
    </row>
    <row r="2205" spans="4:4" x14ac:dyDescent="0.25">
      <c r="D2205" s="9"/>
    </row>
    <row r="2206" spans="4:4" x14ac:dyDescent="0.25">
      <c r="D2206" s="9"/>
    </row>
    <row r="2207" spans="4:4" x14ac:dyDescent="0.25">
      <c r="D2207" s="9"/>
    </row>
    <row r="2208" spans="4:4" x14ac:dyDescent="0.25">
      <c r="D2208" s="9"/>
    </row>
    <row r="2209" spans="4:4" x14ac:dyDescent="0.25">
      <c r="D2209" s="9"/>
    </row>
    <row r="2210" spans="4:4" x14ac:dyDescent="0.25">
      <c r="D2210" s="9"/>
    </row>
    <row r="2211" spans="4:4" x14ac:dyDescent="0.25">
      <c r="D2211" s="9"/>
    </row>
    <row r="2212" spans="4:4" x14ac:dyDescent="0.25">
      <c r="D2212" s="9"/>
    </row>
    <row r="2213" spans="4:4" x14ac:dyDescent="0.25">
      <c r="D2213" s="9"/>
    </row>
    <row r="2214" spans="4:4" x14ac:dyDescent="0.25">
      <c r="D2214" s="9"/>
    </row>
    <row r="2215" spans="4:4" x14ac:dyDescent="0.25">
      <c r="D2215" s="9"/>
    </row>
    <row r="2216" spans="4:4" x14ac:dyDescent="0.25">
      <c r="D2216" s="9"/>
    </row>
    <row r="2217" spans="4:4" x14ac:dyDescent="0.25">
      <c r="D2217" s="9"/>
    </row>
    <row r="2218" spans="4:4" x14ac:dyDescent="0.25">
      <c r="D2218" s="9"/>
    </row>
    <row r="2219" spans="4:4" x14ac:dyDescent="0.25">
      <c r="D2219" s="9"/>
    </row>
    <row r="2220" spans="4:4" x14ac:dyDescent="0.25">
      <c r="D2220" s="9"/>
    </row>
    <row r="2221" spans="4:4" x14ac:dyDescent="0.25">
      <c r="D2221" s="9"/>
    </row>
    <row r="2222" spans="4:4" x14ac:dyDescent="0.25">
      <c r="D2222" s="9"/>
    </row>
    <row r="2223" spans="4:4" x14ac:dyDescent="0.25">
      <c r="D2223" s="9"/>
    </row>
    <row r="2224" spans="4:4" x14ac:dyDescent="0.25">
      <c r="D2224" s="9"/>
    </row>
    <row r="2225" spans="4:4" x14ac:dyDescent="0.25">
      <c r="D2225" s="9"/>
    </row>
    <row r="2226" spans="4:4" x14ac:dyDescent="0.25">
      <c r="D2226" s="9"/>
    </row>
    <row r="2227" spans="4:4" x14ac:dyDescent="0.25">
      <c r="D2227" s="9"/>
    </row>
    <row r="2228" spans="4:4" x14ac:dyDescent="0.25">
      <c r="D2228" s="9"/>
    </row>
    <row r="2229" spans="4:4" x14ac:dyDescent="0.25">
      <c r="D2229" s="9"/>
    </row>
    <row r="2230" spans="4:4" x14ac:dyDescent="0.25">
      <c r="D2230" s="9"/>
    </row>
    <row r="2231" spans="4:4" x14ac:dyDescent="0.25">
      <c r="D2231" s="9"/>
    </row>
    <row r="2232" spans="4:4" x14ac:dyDescent="0.25">
      <c r="D2232" s="9"/>
    </row>
    <row r="2233" spans="4:4" x14ac:dyDescent="0.25">
      <c r="D2233" s="9"/>
    </row>
    <row r="2234" spans="4:4" x14ac:dyDescent="0.25">
      <c r="D2234" s="9"/>
    </row>
    <row r="2235" spans="4:4" x14ac:dyDescent="0.25">
      <c r="D2235" s="9"/>
    </row>
    <row r="2236" spans="4:4" x14ac:dyDescent="0.25">
      <c r="D2236" s="9"/>
    </row>
    <row r="2237" spans="4:4" x14ac:dyDescent="0.25">
      <c r="D2237" s="9"/>
    </row>
    <row r="2238" spans="4:4" x14ac:dyDescent="0.25">
      <c r="D2238" s="9"/>
    </row>
    <row r="2239" spans="4:4" x14ac:dyDescent="0.25">
      <c r="D2239" s="9"/>
    </row>
    <row r="2240" spans="4:4" x14ac:dyDescent="0.25">
      <c r="D2240" s="9"/>
    </row>
    <row r="2241" spans="4:4" x14ac:dyDescent="0.25">
      <c r="D2241" s="9"/>
    </row>
    <row r="2242" spans="4:4" x14ac:dyDescent="0.25">
      <c r="D2242" s="9"/>
    </row>
    <row r="2243" spans="4:4" x14ac:dyDescent="0.25">
      <c r="D2243" s="9"/>
    </row>
    <row r="2244" spans="4:4" x14ac:dyDescent="0.25">
      <c r="D2244" s="9"/>
    </row>
    <row r="2245" spans="4:4" x14ac:dyDescent="0.25">
      <c r="D2245" s="9"/>
    </row>
    <row r="2246" spans="4:4" x14ac:dyDescent="0.25">
      <c r="D2246" s="9"/>
    </row>
    <row r="2247" spans="4:4" x14ac:dyDescent="0.25">
      <c r="D2247" s="9"/>
    </row>
    <row r="2248" spans="4:4" x14ac:dyDescent="0.25">
      <c r="D2248" s="9"/>
    </row>
    <row r="2249" spans="4:4" x14ac:dyDescent="0.25">
      <c r="D2249" s="9"/>
    </row>
    <row r="2250" spans="4:4" x14ac:dyDescent="0.25">
      <c r="D2250" s="9"/>
    </row>
    <row r="2251" spans="4:4" x14ac:dyDescent="0.25">
      <c r="D2251" s="9"/>
    </row>
    <row r="2252" spans="4:4" x14ac:dyDescent="0.25">
      <c r="D2252" s="9"/>
    </row>
    <row r="2253" spans="4:4" x14ac:dyDescent="0.25">
      <c r="D2253" s="9"/>
    </row>
    <row r="2254" spans="4:4" x14ac:dyDescent="0.25">
      <c r="D2254" s="9"/>
    </row>
    <row r="2255" spans="4:4" x14ac:dyDescent="0.25">
      <c r="D2255" s="9"/>
    </row>
    <row r="2256" spans="4:4" x14ac:dyDescent="0.25">
      <c r="D2256" s="9"/>
    </row>
    <row r="2257" spans="4:4" x14ac:dyDescent="0.25">
      <c r="D2257" s="9"/>
    </row>
    <row r="2258" spans="4:4" x14ac:dyDescent="0.25">
      <c r="D2258" s="9"/>
    </row>
    <row r="2259" spans="4:4" x14ac:dyDescent="0.25">
      <c r="D2259" s="9"/>
    </row>
    <row r="2260" spans="4:4" x14ac:dyDescent="0.25">
      <c r="D2260" s="9"/>
    </row>
    <row r="2261" spans="4:4" x14ac:dyDescent="0.25">
      <c r="D2261" s="9"/>
    </row>
    <row r="2262" spans="4:4" x14ac:dyDescent="0.25">
      <c r="D2262" s="9"/>
    </row>
    <row r="2263" spans="4:4" x14ac:dyDescent="0.25">
      <c r="D2263" s="9"/>
    </row>
    <row r="2264" spans="4:4" x14ac:dyDescent="0.25">
      <c r="D2264" s="9"/>
    </row>
    <row r="2265" spans="4:4" x14ac:dyDescent="0.25">
      <c r="D2265" s="9"/>
    </row>
    <row r="2266" spans="4:4" x14ac:dyDescent="0.25">
      <c r="D2266" s="9"/>
    </row>
    <row r="2267" spans="4:4" x14ac:dyDescent="0.25">
      <c r="D2267" s="9"/>
    </row>
    <row r="2268" spans="4:4" x14ac:dyDescent="0.25">
      <c r="D2268" s="9"/>
    </row>
    <row r="2269" spans="4:4" x14ac:dyDescent="0.25">
      <c r="D2269" s="9"/>
    </row>
    <row r="2270" spans="4:4" x14ac:dyDescent="0.25">
      <c r="D2270" s="9"/>
    </row>
    <row r="2271" spans="4:4" x14ac:dyDescent="0.25">
      <c r="D2271" s="9"/>
    </row>
    <row r="2272" spans="4:4" x14ac:dyDescent="0.25">
      <c r="D2272" s="9"/>
    </row>
    <row r="2273" spans="4:4" x14ac:dyDescent="0.25">
      <c r="D2273" s="9"/>
    </row>
    <row r="2274" spans="4:4" x14ac:dyDescent="0.25">
      <c r="D2274" s="9"/>
    </row>
    <row r="2275" spans="4:4" x14ac:dyDescent="0.25">
      <c r="D2275" s="9"/>
    </row>
    <row r="2276" spans="4:4" x14ac:dyDescent="0.25">
      <c r="D2276" s="9"/>
    </row>
    <row r="2277" spans="4:4" x14ac:dyDescent="0.25">
      <c r="D2277" s="9"/>
    </row>
    <row r="2278" spans="4:4" x14ac:dyDescent="0.25">
      <c r="D2278" s="9"/>
    </row>
    <row r="2279" spans="4:4" x14ac:dyDescent="0.25">
      <c r="D2279" s="9"/>
    </row>
    <row r="2280" spans="4:4" x14ac:dyDescent="0.25">
      <c r="D2280" s="9"/>
    </row>
    <row r="2281" spans="4:4" x14ac:dyDescent="0.25">
      <c r="D2281" s="9"/>
    </row>
    <row r="2282" spans="4:4" x14ac:dyDescent="0.25">
      <c r="D2282" s="9"/>
    </row>
    <row r="2283" spans="4:4" x14ac:dyDescent="0.25">
      <c r="D2283" s="9"/>
    </row>
    <row r="2284" spans="4:4" x14ac:dyDescent="0.25">
      <c r="D2284" s="9"/>
    </row>
    <row r="2285" spans="4:4" x14ac:dyDescent="0.25">
      <c r="D2285" s="9"/>
    </row>
    <row r="2286" spans="4:4" x14ac:dyDescent="0.25">
      <c r="D2286" s="9"/>
    </row>
    <row r="2287" spans="4:4" x14ac:dyDescent="0.25">
      <c r="D2287" s="9"/>
    </row>
    <row r="2288" spans="4:4" x14ac:dyDescent="0.25">
      <c r="D2288" s="9"/>
    </row>
    <row r="2289" spans="4:4" x14ac:dyDescent="0.25">
      <c r="D2289" s="9"/>
    </row>
    <row r="2290" spans="4:4" x14ac:dyDescent="0.25">
      <c r="D2290" s="9"/>
    </row>
    <row r="2291" spans="4:4" x14ac:dyDescent="0.25">
      <c r="D2291" s="9"/>
    </row>
    <row r="2292" spans="4:4" x14ac:dyDescent="0.25">
      <c r="D2292" s="9"/>
    </row>
    <row r="2293" spans="4:4" x14ac:dyDescent="0.25">
      <c r="D2293" s="9"/>
    </row>
    <row r="2294" spans="4:4" x14ac:dyDescent="0.25">
      <c r="D2294" s="9"/>
    </row>
    <row r="2295" spans="4:4" x14ac:dyDescent="0.25">
      <c r="D2295" s="9"/>
    </row>
    <row r="2296" spans="4:4" x14ac:dyDescent="0.25">
      <c r="D2296" s="9"/>
    </row>
    <row r="2297" spans="4:4" x14ac:dyDescent="0.25">
      <c r="D2297" s="9"/>
    </row>
    <row r="2298" spans="4:4" x14ac:dyDescent="0.25">
      <c r="D2298" s="9"/>
    </row>
    <row r="2299" spans="4:4" x14ac:dyDescent="0.25">
      <c r="D2299" s="9"/>
    </row>
    <row r="2300" spans="4:4" x14ac:dyDescent="0.25">
      <c r="D2300" s="9"/>
    </row>
    <row r="2301" spans="4:4" x14ac:dyDescent="0.25">
      <c r="D2301" s="9"/>
    </row>
    <row r="2302" spans="4:4" x14ac:dyDescent="0.25">
      <c r="D2302" s="9"/>
    </row>
    <row r="2303" spans="4:4" x14ac:dyDescent="0.25">
      <c r="D2303" s="9"/>
    </row>
    <row r="2304" spans="4:4" x14ac:dyDescent="0.25">
      <c r="D2304" s="9"/>
    </row>
    <row r="2305" spans="4:4" x14ac:dyDescent="0.25">
      <c r="D2305" s="9"/>
    </row>
    <row r="2306" spans="4:4" x14ac:dyDescent="0.25">
      <c r="D2306" s="9"/>
    </row>
    <row r="2307" spans="4:4" x14ac:dyDescent="0.25">
      <c r="D2307" s="9"/>
    </row>
    <row r="2308" spans="4:4" x14ac:dyDescent="0.25">
      <c r="D2308" s="9"/>
    </row>
    <row r="2309" spans="4:4" x14ac:dyDescent="0.25">
      <c r="D2309" s="9"/>
    </row>
    <row r="2310" spans="4:4" x14ac:dyDescent="0.25">
      <c r="D2310" s="9"/>
    </row>
    <row r="2311" spans="4:4" x14ac:dyDescent="0.25">
      <c r="D2311" s="9"/>
    </row>
    <row r="2312" spans="4:4" x14ac:dyDescent="0.25">
      <c r="D2312" s="9"/>
    </row>
    <row r="2313" spans="4:4" x14ac:dyDescent="0.25">
      <c r="D2313" s="9"/>
    </row>
    <row r="2314" spans="4:4" x14ac:dyDescent="0.25">
      <c r="D2314" s="9"/>
    </row>
    <row r="2315" spans="4:4" x14ac:dyDescent="0.25">
      <c r="D2315" s="9"/>
    </row>
    <row r="2316" spans="4:4" x14ac:dyDescent="0.25">
      <c r="D2316" s="9"/>
    </row>
    <row r="2317" spans="4:4" x14ac:dyDescent="0.25">
      <c r="D2317" s="9"/>
    </row>
    <row r="2318" spans="4:4" x14ac:dyDescent="0.25">
      <c r="D2318" s="9"/>
    </row>
    <row r="2319" spans="4:4" x14ac:dyDescent="0.25">
      <c r="D2319" s="9"/>
    </row>
    <row r="2320" spans="4:4" x14ac:dyDescent="0.25">
      <c r="D2320" s="9"/>
    </row>
    <row r="2321" spans="4:4" x14ac:dyDescent="0.25">
      <c r="D2321" s="9"/>
    </row>
    <row r="2322" spans="4:4" x14ac:dyDescent="0.25">
      <c r="D2322" s="9"/>
    </row>
    <row r="2323" spans="4:4" x14ac:dyDescent="0.25">
      <c r="D2323" s="9"/>
    </row>
    <row r="2324" spans="4:4" x14ac:dyDescent="0.25">
      <c r="D2324" s="9"/>
    </row>
    <row r="2325" spans="4:4" x14ac:dyDescent="0.25">
      <c r="D2325" s="9"/>
    </row>
    <row r="2326" spans="4:4" x14ac:dyDescent="0.25">
      <c r="D2326" s="9"/>
    </row>
    <row r="2327" spans="4:4" x14ac:dyDescent="0.25">
      <c r="D2327" s="9"/>
    </row>
    <row r="2328" spans="4:4" x14ac:dyDescent="0.25">
      <c r="D2328" s="9"/>
    </row>
    <row r="2329" spans="4:4" x14ac:dyDescent="0.25">
      <c r="D2329" s="9"/>
    </row>
    <row r="2330" spans="4:4" x14ac:dyDescent="0.25">
      <c r="D2330" s="9"/>
    </row>
    <row r="2331" spans="4:4" x14ac:dyDescent="0.25">
      <c r="D2331" s="9"/>
    </row>
    <row r="2332" spans="4:4" x14ac:dyDescent="0.25">
      <c r="D2332" s="9"/>
    </row>
    <row r="2333" spans="4:4" x14ac:dyDescent="0.25">
      <c r="D2333" s="9"/>
    </row>
    <row r="2334" spans="4:4" x14ac:dyDescent="0.25">
      <c r="D2334" s="9"/>
    </row>
    <row r="2335" spans="4:4" x14ac:dyDescent="0.25">
      <c r="D2335" s="9"/>
    </row>
    <row r="2336" spans="4:4" x14ac:dyDescent="0.25">
      <c r="D2336" s="9"/>
    </row>
    <row r="2337" spans="4:4" x14ac:dyDescent="0.25">
      <c r="D2337" s="9"/>
    </row>
    <row r="2338" spans="4:4" x14ac:dyDescent="0.25">
      <c r="D2338" s="9"/>
    </row>
    <row r="2339" spans="4:4" x14ac:dyDescent="0.25">
      <c r="D2339" s="9"/>
    </row>
    <row r="2340" spans="4:4" x14ac:dyDescent="0.25">
      <c r="D2340" s="9"/>
    </row>
    <row r="2341" spans="4:4" x14ac:dyDescent="0.25">
      <c r="D2341" s="9"/>
    </row>
    <row r="2342" spans="4:4" x14ac:dyDescent="0.25">
      <c r="D2342" s="9"/>
    </row>
    <row r="2343" spans="4:4" x14ac:dyDescent="0.25">
      <c r="D2343" s="9"/>
    </row>
    <row r="2344" spans="4:4" x14ac:dyDescent="0.25">
      <c r="D2344" s="9"/>
    </row>
    <row r="2345" spans="4:4" x14ac:dyDescent="0.25">
      <c r="D2345" s="9"/>
    </row>
    <row r="2346" spans="4:4" x14ac:dyDescent="0.25">
      <c r="D2346" s="9"/>
    </row>
    <row r="2347" spans="4:4" x14ac:dyDescent="0.25">
      <c r="D2347" s="9"/>
    </row>
    <row r="2348" spans="4:4" x14ac:dyDescent="0.25">
      <c r="D2348" s="9"/>
    </row>
    <row r="2349" spans="4:4" x14ac:dyDescent="0.25">
      <c r="D2349" s="9"/>
    </row>
    <row r="2350" spans="4:4" x14ac:dyDescent="0.25">
      <c r="D2350" s="9"/>
    </row>
    <row r="2351" spans="4:4" x14ac:dyDescent="0.25">
      <c r="D2351" s="9"/>
    </row>
    <row r="2352" spans="4:4" x14ac:dyDescent="0.25">
      <c r="D2352" s="9"/>
    </row>
    <row r="2353" spans="4:4" x14ac:dyDescent="0.25">
      <c r="D2353" s="9"/>
    </row>
    <row r="2354" spans="4:4" x14ac:dyDescent="0.25">
      <c r="D2354" s="9"/>
    </row>
    <row r="2355" spans="4:4" x14ac:dyDescent="0.25">
      <c r="D2355" s="9"/>
    </row>
    <row r="2356" spans="4:4" x14ac:dyDescent="0.25">
      <c r="D2356" s="9"/>
    </row>
    <row r="2357" spans="4:4" x14ac:dyDescent="0.25">
      <c r="D2357" s="9"/>
    </row>
    <row r="2358" spans="4:4" x14ac:dyDescent="0.25">
      <c r="D2358" s="9"/>
    </row>
    <row r="2359" spans="4:4" x14ac:dyDescent="0.25">
      <c r="D2359" s="9"/>
    </row>
    <row r="2360" spans="4:4" x14ac:dyDescent="0.25">
      <c r="D2360" s="9"/>
    </row>
    <row r="2361" spans="4:4" x14ac:dyDescent="0.25">
      <c r="D2361" s="9"/>
    </row>
    <row r="2362" spans="4:4" x14ac:dyDescent="0.25">
      <c r="D2362" s="9"/>
    </row>
    <row r="2363" spans="4:4" x14ac:dyDescent="0.25">
      <c r="D2363" s="9"/>
    </row>
    <row r="2364" spans="4:4" x14ac:dyDescent="0.25">
      <c r="D2364" s="9"/>
    </row>
    <row r="2365" spans="4:4" x14ac:dyDescent="0.25">
      <c r="D2365" s="9"/>
    </row>
    <row r="2366" spans="4:4" x14ac:dyDescent="0.25">
      <c r="D2366" s="9"/>
    </row>
    <row r="2367" spans="4:4" x14ac:dyDescent="0.25">
      <c r="D2367" s="9"/>
    </row>
    <row r="2368" spans="4:4" x14ac:dyDescent="0.25">
      <c r="D2368" s="9"/>
    </row>
    <row r="2369" spans="4:4" x14ac:dyDescent="0.25">
      <c r="D2369" s="9"/>
    </row>
    <row r="2370" spans="4:4" x14ac:dyDescent="0.25">
      <c r="D2370" s="9"/>
    </row>
    <row r="2371" spans="4:4" x14ac:dyDescent="0.25">
      <c r="D2371" s="9"/>
    </row>
    <row r="2372" spans="4:4" x14ac:dyDescent="0.25">
      <c r="D2372" s="9"/>
    </row>
    <row r="2373" spans="4:4" x14ac:dyDescent="0.25">
      <c r="D2373" s="9"/>
    </row>
    <row r="2374" spans="4:4" x14ac:dyDescent="0.25">
      <c r="D2374" s="9"/>
    </row>
    <row r="2375" spans="4:4" x14ac:dyDescent="0.25">
      <c r="D2375" s="9"/>
    </row>
    <row r="2376" spans="4:4" x14ac:dyDescent="0.25">
      <c r="D2376" s="9"/>
    </row>
    <row r="2377" spans="4:4" x14ac:dyDescent="0.25">
      <c r="D2377" s="9"/>
    </row>
    <row r="2378" spans="4:4" x14ac:dyDescent="0.25">
      <c r="D2378" s="9"/>
    </row>
    <row r="2379" spans="4:4" x14ac:dyDescent="0.25">
      <c r="D2379" s="9"/>
    </row>
    <row r="2380" spans="4:4" x14ac:dyDescent="0.25">
      <c r="D2380" s="9"/>
    </row>
    <row r="2381" spans="4:4" x14ac:dyDescent="0.25">
      <c r="D2381" s="9"/>
    </row>
    <row r="2382" spans="4:4" x14ac:dyDescent="0.25">
      <c r="D2382" s="9"/>
    </row>
    <row r="2383" spans="4:4" x14ac:dyDescent="0.25">
      <c r="D2383" s="9"/>
    </row>
    <row r="2384" spans="4:4" x14ac:dyDescent="0.25">
      <c r="D2384" s="9"/>
    </row>
    <row r="2385" spans="4:4" x14ac:dyDescent="0.25">
      <c r="D2385" s="9"/>
    </row>
    <row r="2386" spans="4:4" x14ac:dyDescent="0.25">
      <c r="D2386" s="9"/>
    </row>
    <row r="2387" spans="4:4" x14ac:dyDescent="0.25">
      <c r="D2387" s="9"/>
    </row>
    <row r="2388" spans="4:4" x14ac:dyDescent="0.25">
      <c r="D2388" s="9"/>
    </row>
    <row r="2389" spans="4:4" x14ac:dyDescent="0.25">
      <c r="D2389" s="9"/>
    </row>
    <row r="2390" spans="4:4" x14ac:dyDescent="0.25">
      <c r="D2390" s="9"/>
    </row>
    <row r="2391" spans="4:4" x14ac:dyDescent="0.25">
      <c r="D2391" s="9"/>
    </row>
    <row r="2392" spans="4:4" x14ac:dyDescent="0.25">
      <c r="D2392" s="9"/>
    </row>
    <row r="2393" spans="4:4" x14ac:dyDescent="0.25">
      <c r="D2393" s="9"/>
    </row>
    <row r="2394" spans="4:4" x14ac:dyDescent="0.25">
      <c r="D2394" s="9"/>
    </row>
    <row r="2395" spans="4:4" x14ac:dyDescent="0.25">
      <c r="D2395" s="9"/>
    </row>
    <row r="2396" spans="4:4" x14ac:dyDescent="0.25">
      <c r="D2396" s="9"/>
    </row>
    <row r="2397" spans="4:4" x14ac:dyDescent="0.25">
      <c r="D2397" s="9"/>
    </row>
    <row r="2398" spans="4:4" x14ac:dyDescent="0.25">
      <c r="D2398" s="9"/>
    </row>
    <row r="2399" spans="4:4" x14ac:dyDescent="0.25">
      <c r="D2399" s="9"/>
    </row>
    <row r="2400" spans="4:4" x14ac:dyDescent="0.25">
      <c r="D2400" s="9"/>
    </row>
    <row r="2401" spans="4:4" x14ac:dyDescent="0.25">
      <c r="D2401" s="9"/>
    </row>
    <row r="2402" spans="4:4" x14ac:dyDescent="0.25">
      <c r="D2402" s="9"/>
    </row>
    <row r="2403" spans="4:4" x14ac:dyDescent="0.25">
      <c r="D2403" s="9"/>
    </row>
    <row r="2404" spans="4:4" x14ac:dyDescent="0.25">
      <c r="D2404" s="9"/>
    </row>
    <row r="2405" spans="4:4" x14ac:dyDescent="0.25">
      <c r="D2405" s="9"/>
    </row>
    <row r="2406" spans="4:4" x14ac:dyDescent="0.25">
      <c r="D2406" s="9"/>
    </row>
    <row r="2407" spans="4:4" x14ac:dyDescent="0.25">
      <c r="D2407" s="9"/>
    </row>
    <row r="2408" spans="4:4" x14ac:dyDescent="0.25">
      <c r="D2408" s="9"/>
    </row>
    <row r="2409" spans="4:4" x14ac:dyDescent="0.25">
      <c r="D2409" s="9"/>
    </row>
    <row r="2410" spans="4:4" x14ac:dyDescent="0.25">
      <c r="D2410" s="9"/>
    </row>
    <row r="2411" spans="4:4" x14ac:dyDescent="0.25">
      <c r="D2411" s="9"/>
    </row>
    <row r="2412" spans="4:4" x14ac:dyDescent="0.25">
      <c r="D2412" s="9"/>
    </row>
    <row r="2413" spans="4:4" x14ac:dyDescent="0.25">
      <c r="D2413" s="9"/>
    </row>
    <row r="2414" spans="4:4" x14ac:dyDescent="0.25">
      <c r="D2414" s="9"/>
    </row>
    <row r="2415" spans="4:4" x14ac:dyDescent="0.25">
      <c r="D2415" s="9"/>
    </row>
    <row r="2416" spans="4:4" x14ac:dyDescent="0.25">
      <c r="D2416" s="9"/>
    </row>
    <row r="2417" spans="4:4" x14ac:dyDescent="0.25">
      <c r="D2417" s="9"/>
    </row>
    <row r="2418" spans="4:4" x14ac:dyDescent="0.25">
      <c r="D2418" s="9"/>
    </row>
    <row r="2419" spans="4:4" x14ac:dyDescent="0.25">
      <c r="D2419" s="9"/>
    </row>
    <row r="2420" spans="4:4" x14ac:dyDescent="0.25">
      <c r="D2420" s="9"/>
    </row>
    <row r="2421" spans="4:4" x14ac:dyDescent="0.25">
      <c r="D2421" s="9"/>
    </row>
    <row r="2422" spans="4:4" x14ac:dyDescent="0.25">
      <c r="D2422" s="9"/>
    </row>
    <row r="2423" spans="4:4" x14ac:dyDescent="0.25">
      <c r="D2423" s="9"/>
    </row>
    <row r="2424" spans="4:4" x14ac:dyDescent="0.25">
      <c r="D2424" s="9"/>
    </row>
    <row r="2425" spans="4:4" x14ac:dyDescent="0.25">
      <c r="D2425" s="9"/>
    </row>
    <row r="2426" spans="4:4" x14ac:dyDescent="0.25">
      <c r="D2426" s="9"/>
    </row>
    <row r="2427" spans="4:4" x14ac:dyDescent="0.25">
      <c r="D2427" s="9"/>
    </row>
    <row r="2428" spans="4:4" x14ac:dyDescent="0.25">
      <c r="D2428" s="9"/>
    </row>
    <row r="2429" spans="4:4" x14ac:dyDescent="0.25">
      <c r="D2429" s="9"/>
    </row>
    <row r="2430" spans="4:4" x14ac:dyDescent="0.25">
      <c r="D2430" s="9"/>
    </row>
    <row r="2431" spans="4:4" x14ac:dyDescent="0.25">
      <c r="D2431" s="9"/>
    </row>
    <row r="2432" spans="4:4" x14ac:dyDescent="0.25">
      <c r="D2432" s="9"/>
    </row>
    <row r="2433" spans="4:4" x14ac:dyDescent="0.25">
      <c r="D2433" s="9"/>
    </row>
    <row r="2434" spans="4:4" x14ac:dyDescent="0.25">
      <c r="D2434" s="9"/>
    </row>
    <row r="2435" spans="4:4" x14ac:dyDescent="0.25">
      <c r="D2435" s="9"/>
    </row>
    <row r="2436" spans="4:4" x14ac:dyDescent="0.25">
      <c r="D2436" s="9"/>
    </row>
    <row r="2437" spans="4:4" x14ac:dyDescent="0.25">
      <c r="D2437" s="9"/>
    </row>
    <row r="2438" spans="4:4" x14ac:dyDescent="0.25">
      <c r="D2438" s="9"/>
    </row>
    <row r="2439" spans="4:4" x14ac:dyDescent="0.25">
      <c r="D2439" s="9"/>
    </row>
    <row r="2440" spans="4:4" x14ac:dyDescent="0.25">
      <c r="D2440" s="9"/>
    </row>
    <row r="2441" spans="4:4" x14ac:dyDescent="0.25">
      <c r="D2441" s="9"/>
    </row>
    <row r="2442" spans="4:4" x14ac:dyDescent="0.25">
      <c r="D2442" s="9"/>
    </row>
    <row r="2443" spans="4:4" x14ac:dyDescent="0.25">
      <c r="D2443" s="9"/>
    </row>
    <row r="2444" spans="4:4" x14ac:dyDescent="0.25">
      <c r="D2444" s="9"/>
    </row>
    <row r="2445" spans="4:4" x14ac:dyDescent="0.25">
      <c r="D2445" s="9"/>
    </row>
    <row r="2446" spans="4:4" x14ac:dyDescent="0.25">
      <c r="D2446" s="9"/>
    </row>
    <row r="2447" spans="4:4" x14ac:dyDescent="0.25">
      <c r="D2447" s="9"/>
    </row>
    <row r="2448" spans="4:4" x14ac:dyDescent="0.25">
      <c r="D2448" s="9"/>
    </row>
    <row r="2449" spans="4:4" x14ac:dyDescent="0.25">
      <c r="D2449" s="9"/>
    </row>
    <row r="2450" spans="4:4" x14ac:dyDescent="0.25">
      <c r="D2450" s="9"/>
    </row>
    <row r="2451" spans="4:4" x14ac:dyDescent="0.25">
      <c r="D2451" s="9"/>
    </row>
    <row r="2452" spans="4:4" x14ac:dyDescent="0.25">
      <c r="D2452" s="9"/>
    </row>
    <row r="2453" spans="4:4" x14ac:dyDescent="0.25">
      <c r="D2453" s="9"/>
    </row>
    <row r="2454" spans="4:4" x14ac:dyDescent="0.25">
      <c r="D2454" s="9"/>
    </row>
    <row r="2455" spans="4:4" x14ac:dyDescent="0.25">
      <c r="D2455" s="9"/>
    </row>
    <row r="2456" spans="4:4" x14ac:dyDescent="0.25">
      <c r="D2456" s="9"/>
    </row>
    <row r="2457" spans="4:4" x14ac:dyDescent="0.25">
      <c r="D2457" s="9"/>
    </row>
    <row r="2458" spans="4:4" x14ac:dyDescent="0.25">
      <c r="D2458" s="9"/>
    </row>
    <row r="2459" spans="4:4" x14ac:dyDescent="0.25">
      <c r="D2459" s="9"/>
    </row>
    <row r="2460" spans="4:4" x14ac:dyDescent="0.25">
      <c r="D2460" s="9"/>
    </row>
    <row r="2461" spans="4:4" x14ac:dyDescent="0.25">
      <c r="D2461" s="9"/>
    </row>
    <row r="2462" spans="4:4" x14ac:dyDescent="0.25">
      <c r="D2462" s="9"/>
    </row>
    <row r="2463" spans="4:4" x14ac:dyDescent="0.25">
      <c r="D2463" s="9"/>
    </row>
    <row r="2464" spans="4:4" x14ac:dyDescent="0.25">
      <c r="D2464" s="9"/>
    </row>
    <row r="2465" spans="4:4" x14ac:dyDescent="0.25">
      <c r="D2465" s="9"/>
    </row>
    <row r="2466" spans="4:4" x14ac:dyDescent="0.25">
      <c r="D2466" s="9"/>
    </row>
    <row r="2467" spans="4:4" x14ac:dyDescent="0.25">
      <c r="D2467" s="9"/>
    </row>
    <row r="2468" spans="4:4" x14ac:dyDescent="0.25">
      <c r="D2468" s="9"/>
    </row>
    <row r="2469" spans="4:4" x14ac:dyDescent="0.25">
      <c r="D2469" s="9"/>
    </row>
    <row r="2470" spans="4:4" x14ac:dyDescent="0.25">
      <c r="D2470" s="9"/>
    </row>
    <row r="2471" spans="4:4" x14ac:dyDescent="0.25">
      <c r="D2471" s="9"/>
    </row>
    <row r="2472" spans="4:4" x14ac:dyDescent="0.25">
      <c r="D2472" s="9"/>
    </row>
    <row r="2473" spans="4:4" x14ac:dyDescent="0.25">
      <c r="D2473" s="9"/>
    </row>
    <row r="2474" spans="4:4" x14ac:dyDescent="0.25">
      <c r="D2474" s="9"/>
    </row>
    <row r="2475" spans="4:4" x14ac:dyDescent="0.25">
      <c r="D2475" s="9"/>
    </row>
    <row r="2476" spans="4:4" x14ac:dyDescent="0.25">
      <c r="D2476" s="9"/>
    </row>
    <row r="2477" spans="4:4" x14ac:dyDescent="0.25">
      <c r="D2477" s="9"/>
    </row>
    <row r="2478" spans="4:4" x14ac:dyDescent="0.25">
      <c r="D2478" s="9"/>
    </row>
    <row r="2479" spans="4:4" x14ac:dyDescent="0.25">
      <c r="D2479" s="9"/>
    </row>
    <row r="2480" spans="4:4" x14ac:dyDescent="0.25">
      <c r="D2480" s="9"/>
    </row>
    <row r="2481" spans="4:4" x14ac:dyDescent="0.25">
      <c r="D2481" s="9"/>
    </row>
    <row r="2482" spans="4:4" x14ac:dyDescent="0.25">
      <c r="D2482" s="9"/>
    </row>
    <row r="2483" spans="4:4" x14ac:dyDescent="0.25">
      <c r="D2483" s="9"/>
    </row>
    <row r="2484" spans="4:4" x14ac:dyDescent="0.25">
      <c r="D2484" s="9"/>
    </row>
    <row r="2485" spans="4:4" x14ac:dyDescent="0.25">
      <c r="D2485" s="9"/>
    </row>
    <row r="2486" spans="4:4" x14ac:dyDescent="0.25">
      <c r="D2486" s="9"/>
    </row>
    <row r="2487" spans="4:4" x14ac:dyDescent="0.25">
      <c r="D2487" s="9"/>
    </row>
    <row r="2488" spans="4:4" x14ac:dyDescent="0.25">
      <c r="D2488" s="9"/>
    </row>
    <row r="2489" spans="4:4" x14ac:dyDescent="0.25">
      <c r="D2489" s="9"/>
    </row>
    <row r="2490" spans="4:4" x14ac:dyDescent="0.25">
      <c r="D2490" s="9"/>
    </row>
    <row r="2491" spans="4:4" x14ac:dyDescent="0.25">
      <c r="D2491" s="9"/>
    </row>
    <row r="2492" spans="4:4" x14ac:dyDescent="0.25">
      <c r="D2492" s="9"/>
    </row>
    <row r="2493" spans="4:4" x14ac:dyDescent="0.25">
      <c r="D2493" s="9"/>
    </row>
    <row r="2494" spans="4:4" x14ac:dyDescent="0.25">
      <c r="D2494" s="9"/>
    </row>
    <row r="2495" spans="4:4" x14ac:dyDescent="0.25">
      <c r="D2495" s="9"/>
    </row>
    <row r="2496" spans="4:4" x14ac:dyDescent="0.25">
      <c r="D2496" s="9"/>
    </row>
    <row r="2497" spans="4:4" x14ac:dyDescent="0.25">
      <c r="D2497" s="9"/>
    </row>
    <row r="2498" spans="4:4" x14ac:dyDescent="0.25">
      <c r="D2498" s="9"/>
    </row>
    <row r="2499" spans="4:4" x14ac:dyDescent="0.25">
      <c r="D2499" s="9"/>
    </row>
    <row r="2500" spans="4:4" x14ac:dyDescent="0.25">
      <c r="D2500" s="9"/>
    </row>
    <row r="2501" spans="4:4" x14ac:dyDescent="0.25">
      <c r="D2501" s="9"/>
    </row>
    <row r="2502" spans="4:4" x14ac:dyDescent="0.25">
      <c r="D2502" s="9"/>
    </row>
    <row r="2503" spans="4:4" x14ac:dyDescent="0.25">
      <c r="D2503" s="9"/>
    </row>
    <row r="2504" spans="4:4" x14ac:dyDescent="0.25">
      <c r="D2504" s="9"/>
    </row>
    <row r="2505" spans="4:4" x14ac:dyDescent="0.25">
      <c r="D2505" s="9"/>
    </row>
    <row r="2506" spans="4:4" x14ac:dyDescent="0.25">
      <c r="D2506" s="9"/>
    </row>
    <row r="2507" spans="4:4" x14ac:dyDescent="0.25">
      <c r="D2507" s="9"/>
    </row>
    <row r="2508" spans="4:4" x14ac:dyDescent="0.25">
      <c r="D2508" s="9"/>
    </row>
    <row r="2509" spans="4:4" x14ac:dyDescent="0.25">
      <c r="D2509" s="9"/>
    </row>
    <row r="2510" spans="4:4" x14ac:dyDescent="0.25">
      <c r="D2510" s="9"/>
    </row>
    <row r="2511" spans="4:4" x14ac:dyDescent="0.25">
      <c r="D2511" s="9"/>
    </row>
    <row r="2512" spans="4:4" x14ac:dyDescent="0.25">
      <c r="D2512" s="9"/>
    </row>
    <row r="2513" spans="4:4" x14ac:dyDescent="0.25">
      <c r="D2513" s="9"/>
    </row>
    <row r="2514" spans="4:4" x14ac:dyDescent="0.25">
      <c r="D2514" s="9"/>
    </row>
    <row r="2515" spans="4:4" x14ac:dyDescent="0.25">
      <c r="D2515" s="9"/>
    </row>
    <row r="2516" spans="4:4" x14ac:dyDescent="0.25">
      <c r="D2516" s="9"/>
    </row>
    <row r="2517" spans="4:4" x14ac:dyDescent="0.25">
      <c r="D2517" s="9"/>
    </row>
    <row r="2518" spans="4:4" x14ac:dyDescent="0.25">
      <c r="D2518" s="9"/>
    </row>
    <row r="2519" spans="4:4" x14ac:dyDescent="0.25">
      <c r="D2519" s="9"/>
    </row>
    <row r="2520" spans="4:4" x14ac:dyDescent="0.25">
      <c r="D2520" s="9"/>
    </row>
    <row r="2521" spans="4:4" x14ac:dyDescent="0.25">
      <c r="D2521" s="9"/>
    </row>
    <row r="2522" spans="4:4" x14ac:dyDescent="0.25">
      <c r="D2522" s="9"/>
    </row>
    <row r="2523" spans="4:4" x14ac:dyDescent="0.25">
      <c r="D2523" s="9"/>
    </row>
    <row r="2524" spans="4:4" x14ac:dyDescent="0.25">
      <c r="D2524" s="9"/>
    </row>
    <row r="2525" spans="4:4" x14ac:dyDescent="0.25">
      <c r="D2525" s="9"/>
    </row>
    <row r="2526" spans="4:4" x14ac:dyDescent="0.25">
      <c r="D2526" s="9"/>
    </row>
    <row r="2527" spans="4:4" x14ac:dyDescent="0.25">
      <c r="D2527" s="9"/>
    </row>
    <row r="2528" spans="4:4" x14ac:dyDescent="0.25">
      <c r="D2528" s="9"/>
    </row>
    <row r="2529" spans="4:4" x14ac:dyDescent="0.25">
      <c r="D2529" s="9"/>
    </row>
    <row r="2530" spans="4:4" x14ac:dyDescent="0.25">
      <c r="D2530" s="9"/>
    </row>
    <row r="2531" spans="4:4" x14ac:dyDescent="0.25">
      <c r="D2531" s="9"/>
    </row>
    <row r="2532" spans="4:4" x14ac:dyDescent="0.25">
      <c r="D2532" s="9"/>
    </row>
    <row r="2533" spans="4:4" x14ac:dyDescent="0.25">
      <c r="D2533" s="9"/>
    </row>
    <row r="2534" spans="4:4" x14ac:dyDescent="0.25">
      <c r="D2534" s="9"/>
    </row>
    <row r="2535" spans="4:4" x14ac:dyDescent="0.25">
      <c r="D2535" s="9"/>
    </row>
    <row r="2536" spans="4:4" x14ac:dyDescent="0.25">
      <c r="D2536" s="9"/>
    </row>
    <row r="2537" spans="4:4" x14ac:dyDescent="0.25">
      <c r="D2537" s="9"/>
    </row>
    <row r="2538" spans="4:4" x14ac:dyDescent="0.25">
      <c r="D2538" s="9"/>
    </row>
    <row r="2539" spans="4:4" x14ac:dyDescent="0.25">
      <c r="D2539" s="9"/>
    </row>
    <row r="2540" spans="4:4" x14ac:dyDescent="0.25">
      <c r="D2540" s="9"/>
    </row>
    <row r="2541" spans="4:4" x14ac:dyDescent="0.25">
      <c r="D2541" s="9"/>
    </row>
    <row r="2542" spans="4:4" x14ac:dyDescent="0.25">
      <c r="D2542" s="9"/>
    </row>
    <row r="2543" spans="4:4" x14ac:dyDescent="0.25">
      <c r="D2543" s="9"/>
    </row>
    <row r="2544" spans="4:4" x14ac:dyDescent="0.25">
      <c r="D2544" s="9"/>
    </row>
    <row r="2545" spans="4:4" x14ac:dyDescent="0.25">
      <c r="D2545" s="9"/>
    </row>
    <row r="2546" spans="4:4" x14ac:dyDescent="0.25">
      <c r="D2546" s="9"/>
    </row>
    <row r="2547" spans="4:4" x14ac:dyDescent="0.25">
      <c r="D2547" s="9"/>
    </row>
    <row r="2548" spans="4:4" x14ac:dyDescent="0.25">
      <c r="D2548" s="9"/>
    </row>
    <row r="2549" spans="4:4" x14ac:dyDescent="0.25">
      <c r="D2549" s="9"/>
    </row>
    <row r="2550" spans="4:4" x14ac:dyDescent="0.25">
      <c r="D2550" s="9"/>
    </row>
    <row r="2551" spans="4:4" x14ac:dyDescent="0.25">
      <c r="D2551" s="9"/>
    </row>
    <row r="2552" spans="4:4" x14ac:dyDescent="0.25">
      <c r="D2552" s="9"/>
    </row>
    <row r="2553" spans="4:4" x14ac:dyDescent="0.25">
      <c r="D2553" s="9"/>
    </row>
    <row r="2554" spans="4:4" x14ac:dyDescent="0.25">
      <c r="D2554" s="9"/>
    </row>
    <row r="2555" spans="4:4" x14ac:dyDescent="0.25">
      <c r="D2555" s="9"/>
    </row>
    <row r="2556" spans="4:4" x14ac:dyDescent="0.25">
      <c r="D2556" s="9"/>
    </row>
    <row r="2557" spans="4:4" x14ac:dyDescent="0.25">
      <c r="D2557" s="9"/>
    </row>
    <row r="2558" spans="4:4" x14ac:dyDescent="0.25">
      <c r="D2558" s="9"/>
    </row>
    <row r="2559" spans="4:4" x14ac:dyDescent="0.25">
      <c r="D2559" s="9"/>
    </row>
    <row r="2560" spans="4:4" x14ac:dyDescent="0.25">
      <c r="D2560" s="9"/>
    </row>
    <row r="2561" spans="4:4" x14ac:dyDescent="0.25">
      <c r="D2561" s="9"/>
    </row>
    <row r="2562" spans="4:4" x14ac:dyDescent="0.25">
      <c r="D2562" s="9"/>
    </row>
    <row r="2563" spans="4:4" x14ac:dyDescent="0.25">
      <c r="D2563" s="9"/>
    </row>
    <row r="2564" spans="4:4" x14ac:dyDescent="0.25">
      <c r="D2564" s="9"/>
    </row>
    <row r="2565" spans="4:4" x14ac:dyDescent="0.25">
      <c r="D2565" s="9"/>
    </row>
    <row r="2566" spans="4:4" x14ac:dyDescent="0.25">
      <c r="D2566" s="9"/>
    </row>
    <row r="2567" spans="4:4" x14ac:dyDescent="0.25">
      <c r="D2567" s="9"/>
    </row>
    <row r="2568" spans="4:4" x14ac:dyDescent="0.25">
      <c r="D2568" s="9"/>
    </row>
    <row r="2569" spans="4:4" x14ac:dyDescent="0.25">
      <c r="D2569" s="9"/>
    </row>
    <row r="2570" spans="4:4" x14ac:dyDescent="0.25">
      <c r="D2570" s="9"/>
    </row>
    <row r="2571" spans="4:4" x14ac:dyDescent="0.25">
      <c r="D2571" s="9"/>
    </row>
    <row r="2572" spans="4:4" x14ac:dyDescent="0.25">
      <c r="D2572" s="9"/>
    </row>
    <row r="2573" spans="4:4" x14ac:dyDescent="0.25">
      <c r="D2573" s="9"/>
    </row>
    <row r="2574" spans="4:4" x14ac:dyDescent="0.25">
      <c r="D2574" s="9"/>
    </row>
    <row r="2575" spans="4:4" x14ac:dyDescent="0.25">
      <c r="D2575" s="9"/>
    </row>
    <row r="2576" spans="4:4" x14ac:dyDescent="0.25">
      <c r="D2576" s="9"/>
    </row>
    <row r="2577" spans="4:4" x14ac:dyDescent="0.25">
      <c r="D2577" s="9"/>
    </row>
    <row r="2578" spans="4:4" x14ac:dyDescent="0.25">
      <c r="D2578" s="9"/>
    </row>
    <row r="2579" spans="4:4" x14ac:dyDescent="0.25">
      <c r="D2579" s="9"/>
    </row>
    <row r="2580" spans="4:4" x14ac:dyDescent="0.25">
      <c r="D2580" s="9"/>
    </row>
    <row r="2581" spans="4:4" x14ac:dyDescent="0.25">
      <c r="D2581" s="9"/>
    </row>
    <row r="2582" spans="4:4" x14ac:dyDescent="0.25">
      <c r="D2582" s="9"/>
    </row>
    <row r="2583" spans="4:4" x14ac:dyDescent="0.25">
      <c r="D2583" s="9"/>
    </row>
    <row r="2584" spans="4:4" x14ac:dyDescent="0.25">
      <c r="D2584" s="9"/>
    </row>
    <row r="2585" spans="4:4" x14ac:dyDescent="0.25">
      <c r="D2585" s="9"/>
    </row>
    <row r="2586" spans="4:4" x14ac:dyDescent="0.25">
      <c r="D2586" s="9"/>
    </row>
    <row r="2587" spans="4:4" x14ac:dyDescent="0.25">
      <c r="D2587" s="9"/>
    </row>
    <row r="2588" spans="4:4" x14ac:dyDescent="0.25">
      <c r="D2588" s="9"/>
    </row>
    <row r="2589" spans="4:4" x14ac:dyDescent="0.25">
      <c r="D2589" s="9"/>
    </row>
    <row r="2590" spans="4:4" x14ac:dyDescent="0.25">
      <c r="D2590" s="9"/>
    </row>
    <row r="2591" spans="4:4" x14ac:dyDescent="0.25">
      <c r="D2591" s="9"/>
    </row>
    <row r="2592" spans="4:4" x14ac:dyDescent="0.25">
      <c r="D2592" s="9"/>
    </row>
    <row r="2593" spans="4:4" x14ac:dyDescent="0.25">
      <c r="D2593" s="9"/>
    </row>
    <row r="2594" spans="4:4" x14ac:dyDescent="0.25">
      <c r="D2594" s="9"/>
    </row>
    <row r="2595" spans="4:4" x14ac:dyDescent="0.25">
      <c r="D2595" s="9"/>
    </row>
    <row r="2596" spans="4:4" x14ac:dyDescent="0.25">
      <c r="D2596" s="9"/>
    </row>
    <row r="2597" spans="4:4" x14ac:dyDescent="0.25">
      <c r="D2597" s="9"/>
    </row>
  </sheetData>
  <protectedRanges>
    <protectedRange sqref="A12" name="Range1_1"/>
    <protectedRange sqref="A14" name="Range1_7"/>
    <protectedRange sqref="D14" name="Range1"/>
    <protectedRange sqref="D15" name="Range1_2"/>
    <protectedRange sqref="D16" name="Range1_3"/>
    <protectedRange sqref="D17" name="Range1_4"/>
    <protectedRange sqref="D18" name="Range1_5"/>
    <protectedRange sqref="D19" name="Range1_6"/>
    <protectedRange sqref="D20" name="Range1_8"/>
  </protectedRanges>
  <mergeCells count="1">
    <mergeCell ref="D2:E2"/>
  </mergeCells>
  <dataValidations count="2">
    <dataValidation type="list" allowBlank="1" showInputMessage="1" showErrorMessage="1" sqref="A16">
      <formula1>Partners</formula1>
    </dataValidation>
    <dataValidation type="list" allowBlank="1" showInputMessage="1" showErrorMessage="1" sqref="D14:D20">
      <formula1>INDIRECT(SUBSTITUTE($C14," ",""))</formula1>
    </dataValidation>
  </dataValidations>
  <pageMargins left="0.7" right="0.7" top="0.75" bottom="0.75" header="0.3" footer="0.3"/>
  <pageSetup orientation="portrait" r:id="rId1"/>
  <tableParts count="3">
    <tablePart r:id="rId2"/>
    <tablePart r:id="rId3"/>
    <tablePart r:id="rId4"/>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39"/>
  <sheetViews>
    <sheetView zoomScaleNormal="100" workbookViewId="0">
      <selection activeCell="B43" sqref="B43"/>
    </sheetView>
  </sheetViews>
  <sheetFormatPr defaultRowHeight="15" x14ac:dyDescent="0.25"/>
  <cols>
    <col min="1" max="1" width="16" customWidth="1"/>
    <col min="2" max="2" width="13.140625" customWidth="1"/>
    <col min="3" max="3" width="10.85546875" customWidth="1"/>
    <col min="4" max="4" width="9.7109375" customWidth="1"/>
    <col min="5" max="5" width="14.42578125" customWidth="1"/>
    <col min="6" max="6" width="16.7109375" customWidth="1"/>
    <col min="7" max="7" width="7" customWidth="1"/>
    <col min="8" max="8" width="11.140625" customWidth="1"/>
    <col min="9" max="9" width="7" customWidth="1"/>
    <col min="10" max="10" width="10.85546875" customWidth="1"/>
    <col min="11" max="11" width="7" customWidth="1"/>
    <col min="12" max="12" width="10.5703125" style="10" customWidth="1"/>
    <col min="13" max="13" width="7" style="10" customWidth="1"/>
    <col min="14" max="14" width="11" style="10" customWidth="1"/>
    <col min="15" max="15" width="7" style="10" customWidth="1"/>
  </cols>
  <sheetData>
    <row r="1" spans="1:28" s="94" customFormat="1" ht="34.5" customHeight="1" x14ac:dyDescent="0.3">
      <c r="A1" s="614" t="s">
        <v>7719</v>
      </c>
      <c r="B1" s="614"/>
      <c r="C1" s="614"/>
      <c r="D1" s="614"/>
      <c r="E1" s="614"/>
      <c r="F1" s="614"/>
      <c r="G1" s="614"/>
      <c r="H1" s="614"/>
      <c r="I1" s="614"/>
      <c r="J1" s="614"/>
      <c r="K1" s="614"/>
      <c r="L1" s="614"/>
      <c r="M1" s="614"/>
      <c r="N1" s="614"/>
      <c r="O1" s="614"/>
    </row>
    <row r="2" spans="1:28" s="108" customFormat="1" ht="29.25" customHeight="1" x14ac:dyDescent="0.25">
      <c r="A2" s="615" t="s">
        <v>7683</v>
      </c>
      <c r="B2" s="620" t="s">
        <v>7682</v>
      </c>
      <c r="C2" s="621"/>
      <c r="D2" s="621"/>
      <c r="E2" s="621"/>
      <c r="F2" s="621"/>
      <c r="G2" s="622"/>
      <c r="H2" s="623" t="s">
        <v>7615</v>
      </c>
      <c r="I2" s="623"/>
      <c r="J2" s="624" t="s">
        <v>7674</v>
      </c>
      <c r="K2" s="624"/>
      <c r="L2" s="619" t="s">
        <v>7678</v>
      </c>
      <c r="M2" s="619"/>
      <c r="N2" s="619"/>
      <c r="O2" s="619"/>
    </row>
    <row r="3" spans="1:28" s="112" customFormat="1" ht="44.25" customHeight="1" x14ac:dyDescent="0.25">
      <c r="A3" s="616"/>
      <c r="B3" s="608" t="s">
        <v>7672</v>
      </c>
      <c r="C3" s="609"/>
      <c r="D3" s="610" t="s">
        <v>7673</v>
      </c>
      <c r="E3" s="611"/>
      <c r="F3" s="612" t="s">
        <v>7681</v>
      </c>
      <c r="G3" s="613"/>
      <c r="H3" s="623"/>
      <c r="I3" s="623"/>
      <c r="J3" s="624"/>
      <c r="K3" s="624"/>
      <c r="L3" s="618" t="s">
        <v>7507</v>
      </c>
      <c r="M3" s="618"/>
      <c r="N3" s="618" t="s">
        <v>7442</v>
      </c>
      <c r="O3" s="618"/>
      <c r="P3" s="109"/>
      <c r="Q3" s="109"/>
      <c r="R3" s="109"/>
      <c r="S3" s="109"/>
      <c r="T3" s="110"/>
      <c r="U3" s="111"/>
      <c r="W3" s="113"/>
      <c r="X3" s="113"/>
      <c r="Y3" s="114"/>
      <c r="Z3" s="114"/>
      <c r="AB3" s="114"/>
    </row>
    <row r="4" spans="1:28" s="117" customFormat="1" ht="26.25" customHeight="1" x14ac:dyDescent="0.25">
      <c r="A4" s="617"/>
      <c r="B4" s="123" t="s">
        <v>7675</v>
      </c>
      <c r="C4" s="123" t="s">
        <v>7676</v>
      </c>
      <c r="D4" s="123" t="s">
        <v>7675</v>
      </c>
      <c r="E4" s="123" t="s">
        <v>7676</v>
      </c>
      <c r="F4" s="123" t="s">
        <v>7675</v>
      </c>
      <c r="G4" s="123" t="s">
        <v>7676</v>
      </c>
      <c r="H4" s="123" t="s">
        <v>7675</v>
      </c>
      <c r="I4" s="123" t="s">
        <v>7676</v>
      </c>
      <c r="J4" s="123" t="s">
        <v>7675</v>
      </c>
      <c r="K4" s="123" t="s">
        <v>7676</v>
      </c>
      <c r="L4" s="123" t="s">
        <v>7675</v>
      </c>
      <c r="M4" s="123" t="s">
        <v>7676</v>
      </c>
      <c r="N4" s="123" t="s">
        <v>7675</v>
      </c>
      <c r="O4" s="123" t="s">
        <v>7676</v>
      </c>
      <c r="P4" s="115"/>
      <c r="Q4" s="115"/>
      <c r="R4" s="115"/>
      <c r="S4" s="115"/>
      <c r="T4" s="116"/>
      <c r="W4" s="118"/>
      <c r="X4" s="118"/>
      <c r="Y4" s="119"/>
      <c r="Z4" s="119"/>
      <c r="AB4" s="119"/>
    </row>
    <row r="5" spans="1:28" s="10" customFormat="1" ht="18.75" customHeight="1" x14ac:dyDescent="0.25">
      <c r="A5" s="173" t="s">
        <v>4556</v>
      </c>
      <c r="B5" s="95">
        <v>1</v>
      </c>
      <c r="C5" s="96">
        <v>0</v>
      </c>
      <c r="D5" s="95">
        <v>6</v>
      </c>
      <c r="E5" s="97">
        <v>6</v>
      </c>
      <c r="F5" s="98">
        <v>1</v>
      </c>
      <c r="G5" s="97">
        <v>4</v>
      </c>
      <c r="H5" s="99">
        <v>8</v>
      </c>
      <c r="I5" s="100">
        <v>1</v>
      </c>
      <c r="J5" s="99">
        <v>3</v>
      </c>
      <c r="K5" s="101">
        <v>2</v>
      </c>
      <c r="L5" s="99">
        <v>2</v>
      </c>
      <c r="M5" s="101">
        <v>0</v>
      </c>
      <c r="N5" s="99">
        <v>10</v>
      </c>
      <c r="O5" s="101">
        <v>4</v>
      </c>
      <c r="P5" s="87"/>
      <c r="Q5" s="87"/>
      <c r="R5" s="87"/>
      <c r="S5" s="87"/>
      <c r="T5" s="58"/>
      <c r="U5" s="21"/>
      <c r="W5" s="60"/>
      <c r="X5" s="60"/>
      <c r="Y5" s="8"/>
      <c r="Z5" s="8"/>
      <c r="AB5" s="8"/>
    </row>
    <row r="6" spans="1:28" s="10" customFormat="1" ht="18.75" customHeight="1" x14ac:dyDescent="0.25">
      <c r="A6" s="173" t="s">
        <v>7</v>
      </c>
      <c r="B6" s="102">
        <v>0</v>
      </c>
      <c r="C6" s="103">
        <v>0</v>
      </c>
      <c r="D6" s="102">
        <v>0</v>
      </c>
      <c r="E6" s="100">
        <v>0</v>
      </c>
      <c r="F6" s="99">
        <v>2</v>
      </c>
      <c r="G6" s="100">
        <v>2</v>
      </c>
      <c r="H6" s="99">
        <v>0</v>
      </c>
      <c r="I6" s="100">
        <v>0</v>
      </c>
      <c r="J6" s="99">
        <v>1</v>
      </c>
      <c r="K6" s="101">
        <v>0</v>
      </c>
      <c r="L6" s="99">
        <v>1</v>
      </c>
      <c r="M6" s="101">
        <v>0</v>
      </c>
      <c r="N6" s="99">
        <v>1</v>
      </c>
      <c r="O6" s="101">
        <v>0</v>
      </c>
      <c r="P6" s="87"/>
      <c r="Q6" s="87"/>
      <c r="R6" s="87"/>
      <c r="S6" s="87"/>
      <c r="T6" s="58"/>
      <c r="U6" s="21"/>
      <c r="W6" s="60"/>
      <c r="X6" s="60"/>
      <c r="Y6" s="8"/>
      <c r="Z6" s="8"/>
      <c r="AB6" s="8"/>
    </row>
    <row r="7" spans="1:28" s="10" customFormat="1" ht="18.75" customHeight="1" x14ac:dyDescent="0.25">
      <c r="A7" s="173" t="s">
        <v>1329</v>
      </c>
      <c r="B7" s="131">
        <v>1</v>
      </c>
      <c r="C7" s="103">
        <v>0</v>
      </c>
      <c r="D7" s="171">
        <v>4</v>
      </c>
      <c r="E7" s="100">
        <v>4</v>
      </c>
      <c r="F7" s="172">
        <v>6</v>
      </c>
      <c r="G7" s="100">
        <v>7</v>
      </c>
      <c r="H7" s="99">
        <v>1</v>
      </c>
      <c r="I7" s="100">
        <v>0</v>
      </c>
      <c r="J7" s="99">
        <v>0</v>
      </c>
      <c r="K7" s="101">
        <v>0</v>
      </c>
      <c r="L7" s="99">
        <v>0</v>
      </c>
      <c r="M7" s="101">
        <v>0</v>
      </c>
      <c r="N7" s="99">
        <v>3</v>
      </c>
      <c r="O7" s="101">
        <v>1</v>
      </c>
      <c r="P7" s="87"/>
      <c r="Q7" s="87"/>
      <c r="R7" s="87"/>
      <c r="S7" s="87"/>
      <c r="T7" s="58"/>
      <c r="U7" s="21"/>
      <c r="W7" s="60"/>
      <c r="X7" s="60"/>
      <c r="Y7" s="8"/>
      <c r="Z7" s="8"/>
      <c r="AB7" s="8"/>
    </row>
    <row r="8" spans="1:28" s="10" customFormat="1" ht="18.75" customHeight="1" x14ac:dyDescent="0.25">
      <c r="A8" s="173" t="s">
        <v>151</v>
      </c>
      <c r="B8" s="102">
        <v>1</v>
      </c>
      <c r="C8" s="103">
        <v>0</v>
      </c>
      <c r="D8" s="104">
        <v>2</v>
      </c>
      <c r="E8" s="100">
        <v>10</v>
      </c>
      <c r="F8" s="99">
        <v>0</v>
      </c>
      <c r="G8" s="100">
        <v>8</v>
      </c>
      <c r="H8" s="99">
        <v>0</v>
      </c>
      <c r="I8" s="100">
        <v>0</v>
      </c>
      <c r="J8" s="99">
        <v>0</v>
      </c>
      <c r="K8" s="170">
        <v>8</v>
      </c>
      <c r="L8" s="99">
        <v>2</v>
      </c>
      <c r="M8" s="101">
        <v>0</v>
      </c>
      <c r="N8" s="99">
        <v>6</v>
      </c>
      <c r="O8" s="101">
        <v>1</v>
      </c>
      <c r="P8" s="87"/>
      <c r="Q8" s="87"/>
      <c r="R8" s="87"/>
      <c r="S8" s="87"/>
      <c r="T8" s="58"/>
      <c r="U8" s="21"/>
      <c r="W8" s="60"/>
      <c r="X8" s="60"/>
      <c r="Y8" s="8"/>
      <c r="Z8" s="8"/>
      <c r="AB8" s="8"/>
    </row>
    <row r="9" spans="1:28" s="8" customFormat="1" ht="18.75" customHeight="1" x14ac:dyDescent="0.25">
      <c r="A9" s="174" t="s">
        <v>4057</v>
      </c>
      <c r="B9" s="102">
        <v>0</v>
      </c>
      <c r="C9" s="101">
        <v>0</v>
      </c>
      <c r="D9" s="99">
        <v>7</v>
      </c>
      <c r="E9" s="100">
        <v>2</v>
      </c>
      <c r="F9" s="105">
        <v>3</v>
      </c>
      <c r="G9" s="103">
        <v>0</v>
      </c>
      <c r="H9" s="99">
        <v>0</v>
      </c>
      <c r="I9" s="101">
        <v>1</v>
      </c>
      <c r="J9" s="102">
        <v>0</v>
      </c>
      <c r="K9" s="101">
        <v>0</v>
      </c>
      <c r="L9" s="102">
        <v>4</v>
      </c>
      <c r="M9" s="101">
        <v>0</v>
      </c>
      <c r="N9" s="102">
        <v>2</v>
      </c>
      <c r="O9" s="101">
        <v>0</v>
      </c>
      <c r="P9" s="93"/>
      <c r="Q9" s="93"/>
      <c r="R9" s="93"/>
      <c r="S9" s="93"/>
      <c r="T9" s="55"/>
      <c r="W9" s="60"/>
      <c r="X9" s="60"/>
    </row>
    <row r="10" spans="1:28" s="135" customFormat="1" ht="18.75" customHeight="1" x14ac:dyDescent="0.25">
      <c r="A10" s="120" t="s">
        <v>7680</v>
      </c>
      <c r="B10" s="131">
        <f t="shared" ref="B10:G10" si="0">SUM(B5:B9)</f>
        <v>3</v>
      </c>
      <c r="C10" s="106">
        <f t="shared" si="0"/>
        <v>0</v>
      </c>
      <c r="D10" s="131">
        <f t="shared" si="0"/>
        <v>19</v>
      </c>
      <c r="E10" s="106">
        <f t="shared" si="0"/>
        <v>22</v>
      </c>
      <c r="F10" s="131">
        <f t="shared" si="0"/>
        <v>12</v>
      </c>
      <c r="G10" s="106">
        <f t="shared" si="0"/>
        <v>21</v>
      </c>
      <c r="H10" s="131">
        <f t="shared" ref="H10:O10" si="1">SUM(H5:H9)</f>
        <v>9</v>
      </c>
      <c r="I10" s="106">
        <f t="shared" si="1"/>
        <v>2</v>
      </c>
      <c r="J10" s="131">
        <f t="shared" si="1"/>
        <v>4</v>
      </c>
      <c r="K10" s="106">
        <f t="shared" si="1"/>
        <v>10</v>
      </c>
      <c r="L10" s="131">
        <f t="shared" si="1"/>
        <v>9</v>
      </c>
      <c r="M10" s="106">
        <f t="shared" si="1"/>
        <v>0</v>
      </c>
      <c r="N10" s="131">
        <f t="shared" si="1"/>
        <v>22</v>
      </c>
      <c r="O10" s="106">
        <f t="shared" si="1"/>
        <v>6</v>
      </c>
      <c r="P10" s="132"/>
      <c r="Q10" s="132"/>
      <c r="R10" s="132"/>
      <c r="S10" s="132"/>
      <c r="T10" s="133"/>
      <c r="U10" s="134"/>
      <c r="W10" s="136"/>
      <c r="X10" s="136"/>
      <c r="Y10" s="137"/>
      <c r="Z10" s="137"/>
      <c r="AB10" s="137"/>
    </row>
    <row r="11" spans="1:28" s="121" customFormat="1" ht="18.75" customHeight="1" x14ac:dyDescent="0.25">
      <c r="A11" s="107" t="s">
        <v>7677</v>
      </c>
      <c r="B11" s="625">
        <f>B10+C10</f>
        <v>3</v>
      </c>
      <c r="C11" s="625"/>
      <c r="D11" s="625">
        <f>D10+E10</f>
        <v>41</v>
      </c>
      <c r="E11" s="625"/>
      <c r="F11" s="625">
        <f>F10+G10</f>
        <v>33</v>
      </c>
      <c r="G11" s="625"/>
      <c r="H11" s="625">
        <f>H10+I10</f>
        <v>11</v>
      </c>
      <c r="I11" s="625"/>
      <c r="J11" s="630">
        <f>J10+K10</f>
        <v>14</v>
      </c>
      <c r="K11" s="631"/>
      <c r="L11" s="625">
        <f>L10+M10</f>
        <v>9</v>
      </c>
      <c r="M11" s="625"/>
      <c r="N11" s="625">
        <f>N10+O10</f>
        <v>28</v>
      </c>
      <c r="O11" s="625"/>
    </row>
    <row r="12" spans="1:28" s="112" customFormat="1" ht="18.75" customHeight="1" x14ac:dyDescent="0.25">
      <c r="A12" s="122" t="s">
        <v>7679</v>
      </c>
      <c r="B12" s="626">
        <f>B11+D11+F11</f>
        <v>77</v>
      </c>
      <c r="C12" s="626"/>
      <c r="D12" s="626"/>
      <c r="E12" s="626"/>
      <c r="F12" s="626"/>
      <c r="G12" s="626"/>
      <c r="H12" s="626">
        <f>H11</f>
        <v>11</v>
      </c>
      <c r="I12" s="626"/>
      <c r="J12" s="626">
        <f>J11+K11</f>
        <v>14</v>
      </c>
      <c r="K12" s="626"/>
      <c r="L12" s="627">
        <f>L11+N11</f>
        <v>37</v>
      </c>
      <c r="M12" s="628"/>
      <c r="N12" s="628"/>
      <c r="O12" s="629"/>
    </row>
    <row r="14" spans="1:28" ht="26.25" customHeight="1" x14ac:dyDescent="0.25">
      <c r="A14" s="587" t="s">
        <v>7684</v>
      </c>
      <c r="B14" s="588"/>
      <c r="C14" s="589"/>
      <c r="D14" s="124">
        <f>B10+D10+F10</f>
        <v>34</v>
      </c>
    </row>
    <row r="15" spans="1:28" ht="26.25" customHeight="1" x14ac:dyDescent="0.25">
      <c r="A15" s="587" t="s">
        <v>7685</v>
      </c>
      <c r="B15" s="588"/>
      <c r="C15" s="589"/>
      <c r="D15" s="124">
        <f>J10</f>
        <v>4</v>
      </c>
    </row>
    <row r="16" spans="1:28" ht="26.25" customHeight="1" x14ac:dyDescent="0.25">
      <c r="A16" s="587" t="s">
        <v>7686</v>
      </c>
      <c r="B16" s="588"/>
      <c r="C16" s="589"/>
      <c r="D16" s="124">
        <f>H10</f>
        <v>9</v>
      </c>
    </row>
    <row r="17" spans="1:9" ht="26.25" customHeight="1" x14ac:dyDescent="0.25">
      <c r="A17" s="587" t="s">
        <v>7687</v>
      </c>
      <c r="B17" s="588"/>
      <c r="C17" s="589"/>
      <c r="D17" s="124">
        <f>L10+N10</f>
        <v>31</v>
      </c>
    </row>
    <row r="19" spans="1:9" s="163" customFormat="1" ht="20.25" hidden="1" customHeight="1" x14ac:dyDescent="0.25">
      <c r="A19" s="599" t="s">
        <v>7722</v>
      </c>
      <c r="B19" s="600"/>
      <c r="C19" s="601"/>
      <c r="D19" s="162">
        <f>D17</f>
        <v>31</v>
      </c>
      <c r="F19" s="605" t="s">
        <v>7748</v>
      </c>
      <c r="G19" s="606"/>
      <c r="H19" s="607"/>
      <c r="I19" s="162">
        <f>D17</f>
        <v>31</v>
      </c>
    </row>
    <row r="20" spans="1:9" ht="20.25" hidden="1" customHeight="1" x14ac:dyDescent="0.25">
      <c r="A20" s="602" t="s">
        <v>4556</v>
      </c>
      <c r="B20" s="603"/>
      <c r="C20" s="604"/>
      <c r="D20" s="161"/>
      <c r="F20" s="602" t="s">
        <v>7399</v>
      </c>
      <c r="G20" s="603"/>
      <c r="H20" s="604"/>
      <c r="I20" s="161"/>
    </row>
    <row r="21" spans="1:9" ht="20.25" hidden="1" customHeight="1" x14ac:dyDescent="0.25">
      <c r="A21" s="602" t="s">
        <v>7721</v>
      </c>
      <c r="B21" s="603"/>
      <c r="C21" s="604"/>
      <c r="D21" s="161"/>
      <c r="F21" s="602" t="s">
        <v>7418</v>
      </c>
      <c r="G21" s="603"/>
      <c r="H21" s="604"/>
      <c r="I21" s="161"/>
    </row>
    <row r="22" spans="1:9" ht="20.25" hidden="1" customHeight="1" x14ac:dyDescent="0.25">
      <c r="A22" s="602" t="s">
        <v>151</v>
      </c>
      <c r="B22" s="603"/>
      <c r="C22" s="604"/>
      <c r="D22" s="161"/>
      <c r="F22" s="602" t="s">
        <v>7357</v>
      </c>
      <c r="G22" s="603"/>
      <c r="H22" s="604"/>
      <c r="I22" s="161"/>
    </row>
    <row r="23" spans="1:9" ht="20.25" hidden="1" customHeight="1" x14ac:dyDescent="0.25">
      <c r="A23" s="602" t="s">
        <v>4057</v>
      </c>
      <c r="B23" s="603"/>
      <c r="C23" s="604"/>
      <c r="D23" s="161"/>
      <c r="F23" s="602"/>
      <c r="G23" s="603"/>
      <c r="H23" s="604"/>
      <c r="I23" s="161"/>
    </row>
    <row r="24" spans="1:9" hidden="1" x14ac:dyDescent="0.25"/>
    <row r="26" spans="1:9" ht="20.25" hidden="1" customHeight="1" x14ac:dyDescent="0.25">
      <c r="A26" s="590" t="s">
        <v>7726</v>
      </c>
      <c r="B26" s="591"/>
      <c r="C26" s="592"/>
      <c r="D26" s="596">
        <f>D32+E32+F32</f>
        <v>34</v>
      </c>
      <c r="E26" s="597"/>
      <c r="F26" s="598"/>
    </row>
    <row r="27" spans="1:9" s="10" customFormat="1" ht="32.25" hidden="1" customHeight="1" x14ac:dyDescent="0.25">
      <c r="A27" s="593"/>
      <c r="B27" s="594"/>
      <c r="C27" s="595"/>
      <c r="D27" s="164" t="s">
        <v>7630</v>
      </c>
      <c r="E27" s="165" t="s">
        <v>7723</v>
      </c>
      <c r="F27" s="165" t="s">
        <v>7724</v>
      </c>
    </row>
    <row r="28" spans="1:9" ht="20.25" hidden="1" customHeight="1" x14ac:dyDescent="0.25">
      <c r="A28" s="602" t="s">
        <v>4556</v>
      </c>
      <c r="B28" s="603"/>
      <c r="C28" s="604"/>
      <c r="D28" s="161">
        <f>B5</f>
        <v>1</v>
      </c>
      <c r="E28" s="161">
        <f>D5</f>
        <v>6</v>
      </c>
      <c r="F28" s="161">
        <f>F5</f>
        <v>1</v>
      </c>
    </row>
    <row r="29" spans="1:9" ht="20.25" hidden="1" customHeight="1" x14ac:dyDescent="0.25">
      <c r="A29" s="602" t="s">
        <v>7721</v>
      </c>
      <c r="B29" s="603"/>
      <c r="C29" s="604"/>
      <c r="D29" s="161">
        <f>B6+B7</f>
        <v>1</v>
      </c>
      <c r="E29" s="161">
        <f>D6+D7</f>
        <v>4</v>
      </c>
      <c r="F29" s="161">
        <f>F6+F7</f>
        <v>8</v>
      </c>
    </row>
    <row r="30" spans="1:9" ht="20.25" hidden="1" customHeight="1" x14ac:dyDescent="0.25">
      <c r="A30" s="602" t="s">
        <v>151</v>
      </c>
      <c r="B30" s="603"/>
      <c r="C30" s="604"/>
      <c r="D30" s="161">
        <f>B8</f>
        <v>1</v>
      </c>
      <c r="E30" s="161">
        <f>D8</f>
        <v>2</v>
      </c>
      <c r="F30" s="161">
        <f>F8</f>
        <v>0</v>
      </c>
    </row>
    <row r="31" spans="1:9" ht="20.25" hidden="1" customHeight="1" x14ac:dyDescent="0.25">
      <c r="A31" s="602" t="s">
        <v>4057</v>
      </c>
      <c r="B31" s="603"/>
      <c r="C31" s="604"/>
      <c r="D31" s="161">
        <f>B9</f>
        <v>0</v>
      </c>
      <c r="E31" s="161">
        <f>D9</f>
        <v>7</v>
      </c>
      <c r="F31" s="161">
        <f>F9</f>
        <v>3</v>
      </c>
    </row>
    <row r="32" spans="1:9" ht="21" hidden="1" customHeight="1" x14ac:dyDescent="0.25">
      <c r="A32" s="599" t="s">
        <v>7725</v>
      </c>
      <c r="B32" s="600"/>
      <c r="C32" s="601"/>
      <c r="D32" s="162">
        <f>SUM(D28:D31)</f>
        <v>3</v>
      </c>
      <c r="E32" s="162">
        <f t="shared" ref="E32:F32" si="2">SUM(E28:E31)</f>
        <v>19</v>
      </c>
      <c r="F32" s="162">
        <f t="shared" si="2"/>
        <v>12</v>
      </c>
    </row>
    <row r="35" spans="1:10" hidden="1" x14ac:dyDescent="0.25">
      <c r="A35" s="587" t="s">
        <v>7727</v>
      </c>
      <c r="B35" s="588"/>
      <c r="C35" s="589"/>
      <c r="D35" s="124">
        <f>SUM(D36:D39)</f>
        <v>31</v>
      </c>
      <c r="F35" s="581" t="s">
        <v>7728</v>
      </c>
      <c r="G35" s="582"/>
      <c r="H35" s="583"/>
      <c r="I35" s="124">
        <f>SUM(I36:I38)-3</f>
        <v>23</v>
      </c>
    </row>
    <row r="36" spans="1:10" hidden="1" x14ac:dyDescent="0.25">
      <c r="A36" s="584" t="s">
        <v>4556</v>
      </c>
      <c r="B36" s="585"/>
      <c r="C36" s="586"/>
      <c r="D36" s="166">
        <f>L5+N5</f>
        <v>12</v>
      </c>
      <c r="F36" s="584" t="s">
        <v>7399</v>
      </c>
      <c r="G36" s="585"/>
      <c r="H36" s="586"/>
      <c r="I36" s="166">
        <v>14</v>
      </c>
    </row>
    <row r="37" spans="1:10" hidden="1" x14ac:dyDescent="0.25">
      <c r="A37" s="584" t="s">
        <v>7721</v>
      </c>
      <c r="B37" s="585"/>
      <c r="C37" s="586"/>
      <c r="D37" s="166">
        <v>5</v>
      </c>
      <c r="F37" s="584" t="s">
        <v>7710</v>
      </c>
      <c r="G37" s="585"/>
      <c r="H37" s="586"/>
      <c r="I37" s="166">
        <v>1</v>
      </c>
    </row>
    <row r="38" spans="1:10" hidden="1" x14ac:dyDescent="0.25">
      <c r="A38" s="584" t="s">
        <v>151</v>
      </c>
      <c r="B38" s="585"/>
      <c r="C38" s="586"/>
      <c r="D38" s="166">
        <f>L8+N8</f>
        <v>8</v>
      </c>
      <c r="F38" s="584" t="s">
        <v>7412</v>
      </c>
      <c r="G38" s="585"/>
      <c r="H38" s="586"/>
      <c r="I38" s="166">
        <v>11</v>
      </c>
      <c r="J38" s="91" t="s">
        <v>7729</v>
      </c>
    </row>
    <row r="39" spans="1:10" hidden="1" x14ac:dyDescent="0.25">
      <c r="A39" s="584" t="s">
        <v>4057</v>
      </c>
      <c r="B39" s="585"/>
      <c r="C39" s="586"/>
      <c r="D39" s="166">
        <f>L9+N9</f>
        <v>6</v>
      </c>
      <c r="F39" s="584"/>
      <c r="G39" s="585"/>
      <c r="H39" s="586"/>
      <c r="I39" s="166"/>
    </row>
  </sheetData>
  <protectedRanges>
    <protectedRange sqref="W3:Z10 T3:U10 E3:F3 D9:E9 D8 F5:F8 H5:J9 L5:L9 L2:O2 N5:N9 J2 I3 K3" name="Range1"/>
  </protectedRanges>
  <mergeCells count="53">
    <mergeCell ref="N11:O11"/>
    <mergeCell ref="B12:G12"/>
    <mergeCell ref="H12:I12"/>
    <mergeCell ref="J12:K12"/>
    <mergeCell ref="L12:O12"/>
    <mergeCell ref="B11:C11"/>
    <mergeCell ref="D11:E11"/>
    <mergeCell ref="F11:G11"/>
    <mergeCell ref="H11:I11"/>
    <mergeCell ref="J11:K11"/>
    <mergeCell ref="L11:M11"/>
    <mergeCell ref="D3:E3"/>
    <mergeCell ref="F3:G3"/>
    <mergeCell ref="A1:O1"/>
    <mergeCell ref="A2:A4"/>
    <mergeCell ref="L3:M3"/>
    <mergeCell ref="N3:O3"/>
    <mergeCell ref="L2:O2"/>
    <mergeCell ref="B2:G2"/>
    <mergeCell ref="H2:I3"/>
    <mergeCell ref="J2:K3"/>
    <mergeCell ref="A14:C14"/>
    <mergeCell ref="A15:C15"/>
    <mergeCell ref="A16:C16"/>
    <mergeCell ref="A17:C17"/>
    <mergeCell ref="B3:C3"/>
    <mergeCell ref="A19:C19"/>
    <mergeCell ref="A20:C20"/>
    <mergeCell ref="A21:C21"/>
    <mergeCell ref="A22:C22"/>
    <mergeCell ref="A23:C23"/>
    <mergeCell ref="F19:H19"/>
    <mergeCell ref="F20:H20"/>
    <mergeCell ref="F21:H21"/>
    <mergeCell ref="F22:H22"/>
    <mergeCell ref="F23:H23"/>
    <mergeCell ref="A26:C27"/>
    <mergeCell ref="D26:F26"/>
    <mergeCell ref="A32:C32"/>
    <mergeCell ref="A28:C28"/>
    <mergeCell ref="A29:C29"/>
    <mergeCell ref="A30:C30"/>
    <mergeCell ref="A31:C31"/>
    <mergeCell ref="A35:C35"/>
    <mergeCell ref="A36:C36"/>
    <mergeCell ref="A37:C37"/>
    <mergeCell ref="A38:C38"/>
    <mergeCell ref="A39:C39"/>
    <mergeCell ref="F35:H35"/>
    <mergeCell ref="F36:H36"/>
    <mergeCell ref="F37:H37"/>
    <mergeCell ref="F38:H38"/>
    <mergeCell ref="F39:H39"/>
  </mergeCells>
  <pageMargins left="0.25" right="0.25" top="0.75" bottom="0.75" header="0.3" footer="0.3"/>
  <pageSetup paperSize="9" orientation="landscape" r:id="rId1"/>
  <ignoredErrors>
    <ignoredError sqref="B10 H10:O10" unlockedFormula="1"/>
  </ignoredError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G80"/>
  <sheetViews>
    <sheetView topLeftCell="A3" zoomScaleNormal="100" workbookViewId="0">
      <selection activeCell="G3" sqref="G3"/>
    </sheetView>
  </sheetViews>
  <sheetFormatPr defaultRowHeight="15" x14ac:dyDescent="0.25"/>
  <cols>
    <col min="1" max="1" width="3.5703125" customWidth="1"/>
    <col min="2" max="2" width="18.42578125" customWidth="1"/>
    <col min="3" max="3" width="16.5703125" bestFit="1" customWidth="1"/>
    <col min="4" max="5" width="12.42578125" customWidth="1"/>
    <col min="6" max="6" width="12.42578125" style="10" customWidth="1"/>
    <col min="7" max="7" width="29.42578125" customWidth="1"/>
  </cols>
  <sheetData>
    <row r="1" spans="2:7" s="94" customFormat="1" ht="33" customHeight="1" x14ac:dyDescent="0.3">
      <c r="B1" s="632" t="s">
        <v>7720</v>
      </c>
      <c r="C1" s="632"/>
      <c r="D1" s="632"/>
      <c r="E1" s="632"/>
      <c r="F1" s="632"/>
      <c r="G1" s="632"/>
    </row>
    <row r="2" spans="2:7" s="125" customFormat="1" ht="73.5" customHeight="1" thickBot="1" x14ac:dyDescent="0.3">
      <c r="B2" s="139" t="s">
        <v>2</v>
      </c>
      <c r="C2" s="139" t="s">
        <v>7354</v>
      </c>
      <c r="D2" s="140" t="s">
        <v>7718</v>
      </c>
      <c r="E2" s="140" t="s">
        <v>7688</v>
      </c>
      <c r="F2" s="140" t="s">
        <v>7689</v>
      </c>
      <c r="G2" s="139" t="s">
        <v>7690</v>
      </c>
    </row>
    <row r="3" spans="2:7" ht="18.75" customHeight="1" x14ac:dyDescent="0.25">
      <c r="B3" s="156" t="s">
        <v>4556</v>
      </c>
      <c r="C3" s="157" t="s">
        <v>4557</v>
      </c>
      <c r="D3" s="157" t="s">
        <v>7403</v>
      </c>
      <c r="E3" s="157">
        <v>5</v>
      </c>
      <c r="F3" s="157">
        <v>3</v>
      </c>
      <c r="G3" s="158" t="s">
        <v>7712</v>
      </c>
    </row>
    <row r="4" spans="2:7" ht="18.75" customHeight="1" x14ac:dyDescent="0.25">
      <c r="B4" s="159" t="s">
        <v>4556</v>
      </c>
      <c r="C4" s="129" t="s">
        <v>7691</v>
      </c>
      <c r="D4" s="129" t="s">
        <v>7403</v>
      </c>
      <c r="E4" s="129">
        <v>0</v>
      </c>
      <c r="F4" s="129">
        <v>0</v>
      </c>
      <c r="G4" s="160" t="s">
        <v>7694</v>
      </c>
    </row>
    <row r="5" spans="2:7" ht="18.75" customHeight="1" x14ac:dyDescent="0.25">
      <c r="B5" s="159" t="s">
        <v>4556</v>
      </c>
      <c r="C5" s="129" t="s">
        <v>5233</v>
      </c>
      <c r="D5" s="129" t="s">
        <v>7403</v>
      </c>
      <c r="E5" s="129">
        <v>0</v>
      </c>
      <c r="F5" s="129">
        <v>0</v>
      </c>
      <c r="G5" s="160" t="s">
        <v>7694</v>
      </c>
    </row>
    <row r="6" spans="2:7" ht="18.75" customHeight="1" x14ac:dyDescent="0.25">
      <c r="B6" s="159" t="s">
        <v>4556</v>
      </c>
      <c r="C6" s="129" t="s">
        <v>7692</v>
      </c>
      <c r="D6" s="129" t="s">
        <v>7403</v>
      </c>
      <c r="E6" s="129">
        <v>0</v>
      </c>
      <c r="F6" s="129">
        <v>0</v>
      </c>
      <c r="G6" s="160" t="s">
        <v>7694</v>
      </c>
    </row>
    <row r="7" spans="2:7" s="10" customFormat="1" ht="18.75" customHeight="1" x14ac:dyDescent="0.25">
      <c r="B7" s="159" t="s">
        <v>4556</v>
      </c>
      <c r="C7" s="129" t="s">
        <v>5774</v>
      </c>
      <c r="D7" s="129" t="s">
        <v>7403</v>
      </c>
      <c r="E7" s="129">
        <v>1</v>
      </c>
      <c r="F7" s="129">
        <v>1</v>
      </c>
      <c r="G7" s="160" t="s">
        <v>7399</v>
      </c>
    </row>
    <row r="8" spans="2:7" s="10" customFormat="1" ht="18.75" customHeight="1" x14ac:dyDescent="0.25">
      <c r="B8" s="159" t="s">
        <v>4556</v>
      </c>
      <c r="C8" s="129" t="s">
        <v>5987</v>
      </c>
      <c r="D8" s="129" t="s">
        <v>7403</v>
      </c>
      <c r="E8" s="129">
        <v>7</v>
      </c>
      <c r="F8" s="129">
        <v>4</v>
      </c>
      <c r="G8" s="160" t="s">
        <v>7693</v>
      </c>
    </row>
    <row r="9" spans="2:7" s="10" customFormat="1" ht="18.75" customHeight="1" x14ac:dyDescent="0.25">
      <c r="B9" s="159" t="s">
        <v>4556</v>
      </c>
      <c r="C9" s="129" t="s">
        <v>6024</v>
      </c>
      <c r="D9" s="129" t="s">
        <v>7403</v>
      </c>
      <c r="E9" s="129">
        <v>0</v>
      </c>
      <c r="F9" s="129">
        <v>0</v>
      </c>
      <c r="G9" s="160" t="s">
        <v>7694</v>
      </c>
    </row>
    <row r="10" spans="2:7" ht="18.75" customHeight="1" x14ac:dyDescent="0.25">
      <c r="B10" s="141" t="s">
        <v>7</v>
      </c>
      <c r="C10" s="138" t="s">
        <v>7</v>
      </c>
      <c r="D10" s="138" t="s">
        <v>7403</v>
      </c>
      <c r="E10" s="138">
        <v>2</v>
      </c>
      <c r="F10" s="138">
        <v>2</v>
      </c>
      <c r="G10" s="142" t="s">
        <v>7711</v>
      </c>
    </row>
    <row r="11" spans="2:7" ht="18.75" customHeight="1" x14ac:dyDescent="0.25">
      <c r="B11" s="143" t="s">
        <v>1329</v>
      </c>
      <c r="C11" s="126" t="s">
        <v>1330</v>
      </c>
      <c r="D11" s="126" t="s">
        <v>7403</v>
      </c>
      <c r="E11" s="126">
        <v>2</v>
      </c>
      <c r="F11" s="126">
        <v>2</v>
      </c>
      <c r="G11" s="144" t="s">
        <v>7695</v>
      </c>
    </row>
    <row r="12" spans="2:7" ht="18.75" customHeight="1" x14ac:dyDescent="0.25">
      <c r="B12" s="143" t="s">
        <v>1329</v>
      </c>
      <c r="C12" s="126" t="s">
        <v>1646</v>
      </c>
      <c r="D12" s="126" t="s">
        <v>7403</v>
      </c>
      <c r="E12" s="126">
        <v>3</v>
      </c>
      <c r="F12" s="126">
        <v>2</v>
      </c>
      <c r="G12" s="144" t="s">
        <v>7696</v>
      </c>
    </row>
    <row r="13" spans="2:7" ht="18.75" customHeight="1" x14ac:dyDescent="0.25">
      <c r="B13" s="143" t="s">
        <v>1329</v>
      </c>
      <c r="C13" s="126" t="s">
        <v>1921</v>
      </c>
      <c r="D13" s="126" t="s">
        <v>7403</v>
      </c>
      <c r="E13" s="126">
        <v>2</v>
      </c>
      <c r="F13" s="126">
        <v>2</v>
      </c>
      <c r="G13" s="144" t="s">
        <v>7696</v>
      </c>
    </row>
    <row r="14" spans="2:7" ht="18.75" customHeight="1" x14ac:dyDescent="0.25">
      <c r="B14" s="143" t="s">
        <v>1329</v>
      </c>
      <c r="C14" s="126" t="s">
        <v>3546</v>
      </c>
      <c r="D14" s="126" t="s">
        <v>7403</v>
      </c>
      <c r="E14" s="126">
        <v>4</v>
      </c>
      <c r="F14" s="126">
        <v>2</v>
      </c>
      <c r="G14" s="144" t="s">
        <v>7696</v>
      </c>
    </row>
    <row r="15" spans="2:7" s="10" customFormat="1" ht="18.75" customHeight="1" x14ac:dyDescent="0.25">
      <c r="B15" s="143" t="s">
        <v>1329</v>
      </c>
      <c r="C15" s="126" t="s">
        <v>2460</v>
      </c>
      <c r="D15" s="126" t="s">
        <v>7403</v>
      </c>
      <c r="E15" s="126">
        <v>0</v>
      </c>
      <c r="F15" s="126">
        <v>0</v>
      </c>
      <c r="G15" s="144" t="s">
        <v>7694</v>
      </c>
    </row>
    <row r="16" spans="2:7" ht="18.75" customHeight="1" x14ac:dyDescent="0.25">
      <c r="B16" s="143" t="s">
        <v>1329</v>
      </c>
      <c r="C16" s="126" t="s">
        <v>3050</v>
      </c>
      <c r="D16" s="126" t="s">
        <v>7403</v>
      </c>
      <c r="E16" s="126">
        <v>0</v>
      </c>
      <c r="F16" s="126">
        <v>0</v>
      </c>
      <c r="G16" s="144" t="s">
        <v>7694</v>
      </c>
    </row>
    <row r="17" spans="2:7" ht="18.75" customHeight="1" x14ac:dyDescent="0.25">
      <c r="B17" s="145" t="s">
        <v>4057</v>
      </c>
      <c r="C17" s="127" t="s">
        <v>4058</v>
      </c>
      <c r="D17" s="127" t="s">
        <v>7403</v>
      </c>
      <c r="E17" s="127">
        <v>1</v>
      </c>
      <c r="F17" s="127">
        <v>1</v>
      </c>
      <c r="G17" s="146" t="s">
        <v>7399</v>
      </c>
    </row>
    <row r="18" spans="2:7" ht="18.75" customHeight="1" x14ac:dyDescent="0.25">
      <c r="B18" s="145" t="s">
        <v>4057</v>
      </c>
      <c r="C18" s="127" t="s">
        <v>4391</v>
      </c>
      <c r="D18" s="127" t="s">
        <v>7403</v>
      </c>
      <c r="E18" s="127">
        <v>1</v>
      </c>
      <c r="F18" s="127">
        <v>1</v>
      </c>
      <c r="G18" s="146" t="s">
        <v>7399</v>
      </c>
    </row>
    <row r="19" spans="2:7" ht="18.75" customHeight="1" x14ac:dyDescent="0.25">
      <c r="B19" s="145" t="s">
        <v>4057</v>
      </c>
      <c r="C19" s="127" t="s">
        <v>4180</v>
      </c>
      <c r="D19" s="127" t="s">
        <v>7403</v>
      </c>
      <c r="E19" s="127">
        <v>2</v>
      </c>
      <c r="F19" s="127">
        <v>1</v>
      </c>
      <c r="G19" s="146" t="s">
        <v>7418</v>
      </c>
    </row>
    <row r="20" spans="2:7" ht="18.75" customHeight="1" x14ac:dyDescent="0.25">
      <c r="B20" s="145" t="s">
        <v>4057</v>
      </c>
      <c r="C20" s="127" t="s">
        <v>4274</v>
      </c>
      <c r="D20" s="127" t="s">
        <v>7403</v>
      </c>
      <c r="E20" s="127">
        <v>1</v>
      </c>
      <c r="F20" s="127">
        <v>1</v>
      </c>
      <c r="G20" s="146" t="s">
        <v>7418</v>
      </c>
    </row>
    <row r="21" spans="2:7" ht="18.75" customHeight="1" x14ac:dyDescent="0.25">
      <c r="B21" s="145" t="s">
        <v>4057</v>
      </c>
      <c r="C21" s="127" t="s">
        <v>6221</v>
      </c>
      <c r="D21" s="127" t="s">
        <v>7403</v>
      </c>
      <c r="E21" s="127">
        <v>0</v>
      </c>
      <c r="F21" s="127">
        <v>0</v>
      </c>
      <c r="G21" s="146" t="s">
        <v>7694</v>
      </c>
    </row>
    <row r="22" spans="2:7" ht="18.75" customHeight="1" x14ac:dyDescent="0.25">
      <c r="B22" s="145" t="s">
        <v>4057</v>
      </c>
      <c r="C22" s="127" t="s">
        <v>6836</v>
      </c>
      <c r="D22" s="127" t="s">
        <v>7403</v>
      </c>
      <c r="E22" s="127">
        <v>2</v>
      </c>
      <c r="F22" s="127">
        <v>2</v>
      </c>
      <c r="G22" s="146" t="s">
        <v>7697</v>
      </c>
    </row>
    <row r="23" spans="2:7" ht="18.75" customHeight="1" x14ac:dyDescent="0.25">
      <c r="B23" s="147" t="s">
        <v>151</v>
      </c>
      <c r="C23" s="128" t="s">
        <v>152</v>
      </c>
      <c r="D23" s="128" t="s">
        <v>7403</v>
      </c>
      <c r="E23" s="128">
        <v>7</v>
      </c>
      <c r="F23" s="128">
        <v>3</v>
      </c>
      <c r="G23" s="148" t="s">
        <v>7698</v>
      </c>
    </row>
    <row r="24" spans="2:7" ht="18.75" customHeight="1" x14ac:dyDescent="0.25">
      <c r="B24" s="147" t="s">
        <v>151</v>
      </c>
      <c r="C24" s="128" t="s">
        <v>637</v>
      </c>
      <c r="D24" s="128" t="s">
        <v>7403</v>
      </c>
      <c r="E24" s="128">
        <v>4</v>
      </c>
      <c r="F24" s="128">
        <v>3</v>
      </c>
      <c r="G24" s="148" t="s">
        <v>7699</v>
      </c>
    </row>
    <row r="25" spans="2:7" ht="18.75" customHeight="1" x14ac:dyDescent="0.25">
      <c r="B25" s="147" t="s">
        <v>151</v>
      </c>
      <c r="C25" s="128" t="s">
        <v>875</v>
      </c>
      <c r="D25" s="128" t="s">
        <v>7403</v>
      </c>
      <c r="E25" s="128">
        <v>0</v>
      </c>
      <c r="F25" s="128">
        <v>0</v>
      </c>
      <c r="G25" s="148" t="s">
        <v>7694</v>
      </c>
    </row>
    <row r="26" spans="2:7" ht="18.75" customHeight="1" x14ac:dyDescent="0.25">
      <c r="B26" s="147" t="s">
        <v>151</v>
      </c>
      <c r="C26" s="128" t="s">
        <v>989</v>
      </c>
      <c r="D26" s="128" t="s">
        <v>7403</v>
      </c>
      <c r="E26" s="128">
        <v>3</v>
      </c>
      <c r="F26" s="128">
        <v>2</v>
      </c>
      <c r="G26" s="148" t="s">
        <v>7700</v>
      </c>
    </row>
    <row r="27" spans="2:7" ht="18.75" customHeight="1" thickBot="1" x14ac:dyDescent="0.3">
      <c r="B27" s="149" t="s">
        <v>151</v>
      </c>
      <c r="C27" s="150" t="s">
        <v>1120</v>
      </c>
      <c r="D27" s="150" t="s">
        <v>7403</v>
      </c>
      <c r="E27" s="150">
        <v>4</v>
      </c>
      <c r="F27" s="150">
        <v>2</v>
      </c>
      <c r="G27" s="151" t="s">
        <v>7702</v>
      </c>
    </row>
    <row r="28" spans="2:7" s="10" customFormat="1" ht="18.75" customHeight="1" x14ac:dyDescent="0.25">
      <c r="B28" s="156" t="s">
        <v>4556</v>
      </c>
      <c r="C28" s="157" t="s">
        <v>4557</v>
      </c>
      <c r="D28" s="157" t="s">
        <v>7405</v>
      </c>
      <c r="E28" s="157">
        <v>3</v>
      </c>
      <c r="F28" s="157">
        <v>2</v>
      </c>
      <c r="G28" s="158" t="s">
        <v>7705</v>
      </c>
    </row>
    <row r="29" spans="2:7" s="10" customFormat="1" ht="18.75" customHeight="1" x14ac:dyDescent="0.25">
      <c r="B29" s="159" t="s">
        <v>4556</v>
      </c>
      <c r="C29" s="129" t="s">
        <v>7691</v>
      </c>
      <c r="D29" s="129" t="s">
        <v>7405</v>
      </c>
      <c r="E29" s="129">
        <v>0</v>
      </c>
      <c r="F29" s="129">
        <v>0</v>
      </c>
      <c r="G29" s="160" t="s">
        <v>7694</v>
      </c>
    </row>
    <row r="30" spans="2:7" s="10" customFormat="1" ht="18.75" customHeight="1" x14ac:dyDescent="0.25">
      <c r="B30" s="159" t="s">
        <v>4556</v>
      </c>
      <c r="C30" s="129" t="s">
        <v>5233</v>
      </c>
      <c r="D30" s="129" t="s">
        <v>7405</v>
      </c>
      <c r="E30" s="129">
        <v>0</v>
      </c>
      <c r="F30" s="129">
        <v>0</v>
      </c>
      <c r="G30" s="160" t="s">
        <v>7694</v>
      </c>
    </row>
    <row r="31" spans="2:7" s="10" customFormat="1" ht="18.75" customHeight="1" x14ac:dyDescent="0.25">
      <c r="B31" s="159" t="s">
        <v>4556</v>
      </c>
      <c r="C31" s="129" t="s">
        <v>7692</v>
      </c>
      <c r="D31" s="129" t="s">
        <v>7405</v>
      </c>
      <c r="E31" s="129">
        <v>0</v>
      </c>
      <c r="F31" s="129">
        <v>0</v>
      </c>
      <c r="G31" s="160" t="s">
        <v>7694</v>
      </c>
    </row>
    <row r="32" spans="2:7" s="10" customFormat="1" ht="18.75" customHeight="1" x14ac:dyDescent="0.25">
      <c r="B32" s="159" t="s">
        <v>4556</v>
      </c>
      <c r="C32" s="129" t="s">
        <v>5774</v>
      </c>
      <c r="D32" s="129" t="s">
        <v>7405</v>
      </c>
      <c r="E32" s="129">
        <v>0</v>
      </c>
      <c r="F32" s="129">
        <v>0</v>
      </c>
      <c r="G32" s="160" t="s">
        <v>7694</v>
      </c>
    </row>
    <row r="33" spans="2:7" s="10" customFormat="1" ht="18.75" customHeight="1" x14ac:dyDescent="0.25">
      <c r="B33" s="159" t="s">
        <v>4556</v>
      </c>
      <c r="C33" s="129" t="s">
        <v>5987</v>
      </c>
      <c r="D33" s="129" t="s">
        <v>7405</v>
      </c>
      <c r="E33" s="129">
        <v>0</v>
      </c>
      <c r="F33" s="129">
        <v>0</v>
      </c>
      <c r="G33" s="160" t="s">
        <v>7694</v>
      </c>
    </row>
    <row r="34" spans="2:7" s="10" customFormat="1" ht="18.75" customHeight="1" x14ac:dyDescent="0.25">
      <c r="B34" s="159" t="s">
        <v>4556</v>
      </c>
      <c r="C34" s="129" t="s">
        <v>6024</v>
      </c>
      <c r="D34" s="129" t="s">
        <v>7405</v>
      </c>
      <c r="E34" s="129">
        <v>0</v>
      </c>
      <c r="F34" s="129">
        <v>0</v>
      </c>
      <c r="G34" s="160" t="s">
        <v>7694</v>
      </c>
    </row>
    <row r="35" spans="2:7" s="10" customFormat="1" ht="18.75" customHeight="1" x14ac:dyDescent="0.25">
      <c r="B35" s="141" t="s">
        <v>7</v>
      </c>
      <c r="C35" s="138" t="s">
        <v>7</v>
      </c>
      <c r="D35" s="138" t="s">
        <v>7405</v>
      </c>
      <c r="E35" s="138">
        <v>1</v>
      </c>
      <c r="F35" s="138">
        <v>1</v>
      </c>
      <c r="G35" s="142" t="s">
        <v>7710</v>
      </c>
    </row>
    <row r="36" spans="2:7" s="10" customFormat="1" ht="18.75" customHeight="1" x14ac:dyDescent="0.25">
      <c r="B36" s="143" t="s">
        <v>1329</v>
      </c>
      <c r="C36" s="126" t="s">
        <v>1330</v>
      </c>
      <c r="D36" s="126" t="s">
        <v>7405</v>
      </c>
      <c r="E36" s="126">
        <v>0</v>
      </c>
      <c r="F36" s="126">
        <v>0</v>
      </c>
      <c r="G36" s="144" t="s">
        <v>7694</v>
      </c>
    </row>
    <row r="37" spans="2:7" s="10" customFormat="1" ht="18.75" customHeight="1" x14ac:dyDescent="0.25">
      <c r="B37" s="143" t="s">
        <v>1329</v>
      </c>
      <c r="C37" s="126" t="s">
        <v>1646</v>
      </c>
      <c r="D37" s="126" t="s">
        <v>7405</v>
      </c>
      <c r="E37" s="126">
        <v>0</v>
      </c>
      <c r="F37" s="126">
        <v>0</v>
      </c>
      <c r="G37" s="144" t="s">
        <v>7694</v>
      </c>
    </row>
    <row r="38" spans="2:7" s="10" customFormat="1" ht="18.75" customHeight="1" x14ac:dyDescent="0.25">
      <c r="B38" s="143" t="s">
        <v>1329</v>
      </c>
      <c r="C38" s="126" t="s">
        <v>1921</v>
      </c>
      <c r="D38" s="126" t="s">
        <v>7405</v>
      </c>
      <c r="E38" s="126">
        <v>0</v>
      </c>
      <c r="F38" s="126">
        <v>0</v>
      </c>
      <c r="G38" s="144" t="s">
        <v>7694</v>
      </c>
    </row>
    <row r="39" spans="2:7" s="10" customFormat="1" ht="18.75" customHeight="1" x14ac:dyDescent="0.25">
      <c r="B39" s="143" t="s">
        <v>1329</v>
      </c>
      <c r="C39" s="126" t="s">
        <v>3546</v>
      </c>
      <c r="D39" s="126" t="s">
        <v>7405</v>
      </c>
      <c r="E39" s="126">
        <v>0</v>
      </c>
      <c r="F39" s="126">
        <v>0</v>
      </c>
      <c r="G39" s="144" t="s">
        <v>7694</v>
      </c>
    </row>
    <row r="40" spans="2:7" s="10" customFormat="1" ht="18.75" customHeight="1" x14ac:dyDescent="0.25">
      <c r="B40" s="143" t="s">
        <v>1329</v>
      </c>
      <c r="C40" s="126" t="s">
        <v>2460</v>
      </c>
      <c r="D40" s="126" t="s">
        <v>7405</v>
      </c>
      <c r="E40" s="126">
        <v>0</v>
      </c>
      <c r="F40" s="126">
        <v>0</v>
      </c>
      <c r="G40" s="144" t="s">
        <v>7694</v>
      </c>
    </row>
    <row r="41" spans="2:7" s="10" customFormat="1" ht="18.75" customHeight="1" x14ac:dyDescent="0.25">
      <c r="B41" s="143" t="s">
        <v>1329</v>
      </c>
      <c r="C41" s="126" t="s">
        <v>3050</v>
      </c>
      <c r="D41" s="126" t="s">
        <v>7405</v>
      </c>
      <c r="E41" s="126">
        <v>0</v>
      </c>
      <c r="F41" s="126">
        <v>0</v>
      </c>
      <c r="G41" s="144" t="s">
        <v>7694</v>
      </c>
    </row>
    <row r="42" spans="2:7" s="10" customFormat="1" ht="18.75" customHeight="1" x14ac:dyDescent="0.25">
      <c r="B42" s="145" t="s">
        <v>4057</v>
      </c>
      <c r="C42" s="127" t="s">
        <v>4058</v>
      </c>
      <c r="D42" s="127" t="s">
        <v>7405</v>
      </c>
      <c r="E42" s="127">
        <v>0</v>
      </c>
      <c r="F42" s="127">
        <v>0</v>
      </c>
      <c r="G42" s="146" t="s">
        <v>7694</v>
      </c>
    </row>
    <row r="43" spans="2:7" s="10" customFormat="1" ht="18.75" customHeight="1" x14ac:dyDescent="0.25">
      <c r="B43" s="145" t="s">
        <v>4057</v>
      </c>
      <c r="C43" s="127" t="s">
        <v>4391</v>
      </c>
      <c r="D43" s="127" t="s">
        <v>7405</v>
      </c>
      <c r="E43" s="127">
        <v>0</v>
      </c>
      <c r="F43" s="127">
        <v>0</v>
      </c>
      <c r="G43" s="146" t="s">
        <v>7694</v>
      </c>
    </row>
    <row r="44" spans="2:7" s="10" customFormat="1" ht="18.75" customHeight="1" x14ac:dyDescent="0.25">
      <c r="B44" s="145" t="s">
        <v>4057</v>
      </c>
      <c r="C44" s="127" t="s">
        <v>4180</v>
      </c>
      <c r="D44" s="127" t="s">
        <v>7405</v>
      </c>
      <c r="E44" s="127">
        <v>0</v>
      </c>
      <c r="F44" s="127">
        <v>1</v>
      </c>
      <c r="G44" s="152" t="s">
        <v>7651</v>
      </c>
    </row>
    <row r="45" spans="2:7" s="10" customFormat="1" ht="18.75" customHeight="1" x14ac:dyDescent="0.25">
      <c r="B45" s="145" t="s">
        <v>4057</v>
      </c>
      <c r="C45" s="127" t="s">
        <v>4274</v>
      </c>
      <c r="D45" s="127" t="s">
        <v>7405</v>
      </c>
      <c r="E45" s="127">
        <v>0</v>
      </c>
      <c r="F45" s="127">
        <v>0</v>
      </c>
      <c r="G45" s="146" t="s">
        <v>7694</v>
      </c>
    </row>
    <row r="46" spans="2:7" s="10" customFormat="1" ht="18.75" customHeight="1" x14ac:dyDescent="0.25">
      <c r="B46" s="145" t="s">
        <v>4057</v>
      </c>
      <c r="C46" s="127" t="s">
        <v>6221</v>
      </c>
      <c r="D46" s="127" t="s">
        <v>7405</v>
      </c>
      <c r="E46" s="127">
        <v>0</v>
      </c>
      <c r="F46" s="127">
        <v>0</v>
      </c>
      <c r="G46" s="146" t="s">
        <v>7694</v>
      </c>
    </row>
    <row r="47" spans="2:7" s="10" customFormat="1" ht="18.75" customHeight="1" x14ac:dyDescent="0.25">
      <c r="B47" s="145" t="s">
        <v>4057</v>
      </c>
      <c r="C47" s="127" t="s">
        <v>6836</v>
      </c>
      <c r="D47" s="127" t="s">
        <v>7405</v>
      </c>
      <c r="E47" s="127">
        <v>0</v>
      </c>
      <c r="F47" s="127">
        <v>0</v>
      </c>
      <c r="G47" s="146" t="s">
        <v>7694</v>
      </c>
    </row>
    <row r="48" spans="2:7" s="10" customFormat="1" ht="18.75" customHeight="1" x14ac:dyDescent="0.25">
      <c r="B48" s="147" t="s">
        <v>151</v>
      </c>
      <c r="C48" s="128" t="s">
        <v>152</v>
      </c>
      <c r="D48" s="128" t="s">
        <v>7405</v>
      </c>
      <c r="E48" s="128">
        <v>3</v>
      </c>
      <c r="F48" s="128">
        <v>3</v>
      </c>
      <c r="G48" s="148" t="s">
        <v>7708</v>
      </c>
    </row>
    <row r="49" spans="2:7" s="10" customFormat="1" ht="18.75" customHeight="1" x14ac:dyDescent="0.25">
      <c r="B49" s="147" t="s">
        <v>151</v>
      </c>
      <c r="C49" s="128" t="s">
        <v>637</v>
      </c>
      <c r="D49" s="128" t="s">
        <v>7405</v>
      </c>
      <c r="E49" s="128">
        <v>0</v>
      </c>
      <c r="F49" s="128">
        <v>0</v>
      </c>
      <c r="G49" s="148" t="s">
        <v>7694</v>
      </c>
    </row>
    <row r="50" spans="2:7" s="10" customFormat="1" ht="18.75" customHeight="1" x14ac:dyDescent="0.25">
      <c r="B50" s="147" t="s">
        <v>151</v>
      </c>
      <c r="C50" s="128" t="s">
        <v>875</v>
      </c>
      <c r="D50" s="128" t="s">
        <v>7405</v>
      </c>
      <c r="E50" s="128">
        <v>1</v>
      </c>
      <c r="F50" s="128">
        <v>1</v>
      </c>
      <c r="G50" s="148" t="s">
        <v>7651</v>
      </c>
    </row>
    <row r="51" spans="2:7" s="10" customFormat="1" ht="18.75" customHeight="1" x14ac:dyDescent="0.25">
      <c r="B51" s="147" t="s">
        <v>151</v>
      </c>
      <c r="C51" s="128" t="s">
        <v>989</v>
      </c>
      <c r="D51" s="128" t="s">
        <v>7405</v>
      </c>
      <c r="E51" s="128">
        <v>2</v>
      </c>
      <c r="F51" s="128">
        <v>3</v>
      </c>
      <c r="G51" s="148" t="s">
        <v>7703</v>
      </c>
    </row>
    <row r="52" spans="2:7" s="10" customFormat="1" ht="18.75" customHeight="1" thickBot="1" x14ac:dyDescent="0.3">
      <c r="B52" s="149" t="s">
        <v>151</v>
      </c>
      <c r="C52" s="150" t="s">
        <v>1120</v>
      </c>
      <c r="D52" s="150" t="s">
        <v>7405</v>
      </c>
      <c r="E52" s="150">
        <v>2</v>
      </c>
      <c r="F52" s="150">
        <v>3</v>
      </c>
      <c r="G52" s="151" t="s">
        <v>7704</v>
      </c>
    </row>
    <row r="53" spans="2:7" s="10" customFormat="1" ht="18.75" customHeight="1" x14ac:dyDescent="0.25">
      <c r="B53" s="156" t="s">
        <v>4556</v>
      </c>
      <c r="C53" s="157" t="s">
        <v>4557</v>
      </c>
      <c r="D53" s="157" t="s">
        <v>7404</v>
      </c>
      <c r="E53" s="157">
        <v>2</v>
      </c>
      <c r="F53" s="157">
        <v>2</v>
      </c>
      <c r="G53" s="158" t="s">
        <v>7706</v>
      </c>
    </row>
    <row r="54" spans="2:7" s="10" customFormat="1" ht="18.75" customHeight="1" x14ac:dyDescent="0.25">
      <c r="B54" s="159" t="s">
        <v>4556</v>
      </c>
      <c r="C54" s="129" t="s">
        <v>7691</v>
      </c>
      <c r="D54" s="129" t="s">
        <v>7404</v>
      </c>
      <c r="E54" s="129">
        <v>0</v>
      </c>
      <c r="F54" s="129">
        <v>0</v>
      </c>
      <c r="G54" s="160" t="s">
        <v>7694</v>
      </c>
    </row>
    <row r="55" spans="2:7" s="10" customFormat="1" ht="18.75" customHeight="1" x14ac:dyDescent="0.25">
      <c r="B55" s="159" t="s">
        <v>4556</v>
      </c>
      <c r="C55" s="129" t="s">
        <v>5233</v>
      </c>
      <c r="D55" s="129" t="s">
        <v>7404</v>
      </c>
      <c r="E55" s="129">
        <v>0</v>
      </c>
      <c r="F55" s="129">
        <v>0</v>
      </c>
      <c r="G55" s="160" t="s">
        <v>7694</v>
      </c>
    </row>
    <row r="56" spans="2:7" s="10" customFormat="1" ht="18.75" customHeight="1" x14ac:dyDescent="0.25">
      <c r="B56" s="159" t="s">
        <v>4556</v>
      </c>
      <c r="C56" s="129" t="s">
        <v>7692</v>
      </c>
      <c r="D56" s="129" t="s">
        <v>7404</v>
      </c>
      <c r="E56" s="129">
        <v>0</v>
      </c>
      <c r="F56" s="129">
        <v>0</v>
      </c>
      <c r="G56" s="160" t="s">
        <v>7694</v>
      </c>
    </row>
    <row r="57" spans="2:7" s="10" customFormat="1" ht="18.75" customHeight="1" x14ac:dyDescent="0.25">
      <c r="B57" s="159" t="s">
        <v>4556</v>
      </c>
      <c r="C57" s="129" t="s">
        <v>5774</v>
      </c>
      <c r="D57" s="129" t="s">
        <v>7404</v>
      </c>
      <c r="E57" s="129">
        <v>0</v>
      </c>
      <c r="F57" s="129">
        <v>0</v>
      </c>
      <c r="G57" s="160" t="s">
        <v>7694</v>
      </c>
    </row>
    <row r="58" spans="2:7" s="10" customFormat="1" ht="18.75" customHeight="1" x14ac:dyDescent="0.25">
      <c r="B58" s="159" t="s">
        <v>4556</v>
      </c>
      <c r="C58" s="129" t="s">
        <v>5987</v>
      </c>
      <c r="D58" s="129" t="s">
        <v>7404</v>
      </c>
      <c r="E58" s="129">
        <v>8</v>
      </c>
      <c r="F58" s="129">
        <v>5</v>
      </c>
      <c r="G58" s="160" t="s">
        <v>7707</v>
      </c>
    </row>
    <row r="59" spans="2:7" s="10" customFormat="1" ht="18.75" customHeight="1" x14ac:dyDescent="0.25">
      <c r="B59" s="159" t="s">
        <v>4556</v>
      </c>
      <c r="C59" s="129" t="s">
        <v>6024</v>
      </c>
      <c r="D59" s="129" t="s">
        <v>7404</v>
      </c>
      <c r="E59" s="129">
        <v>0</v>
      </c>
      <c r="F59" s="129">
        <v>0</v>
      </c>
      <c r="G59" s="160" t="s">
        <v>7694</v>
      </c>
    </row>
    <row r="60" spans="2:7" s="10" customFormat="1" ht="18.75" customHeight="1" x14ac:dyDescent="0.25">
      <c r="B60" s="141" t="s">
        <v>7</v>
      </c>
      <c r="C60" s="138" t="s">
        <v>7</v>
      </c>
      <c r="D60" s="138" t="s">
        <v>7404</v>
      </c>
      <c r="E60" s="138">
        <v>2</v>
      </c>
      <c r="F60" s="138">
        <v>3</v>
      </c>
      <c r="G60" s="142" t="s">
        <v>7709</v>
      </c>
    </row>
    <row r="61" spans="2:7" s="10" customFormat="1" ht="18.75" customHeight="1" x14ac:dyDescent="0.25">
      <c r="B61" s="143" t="s">
        <v>1329</v>
      </c>
      <c r="C61" s="126" t="s">
        <v>1330</v>
      </c>
      <c r="D61" s="126" t="s">
        <v>7404</v>
      </c>
      <c r="E61" s="130">
        <v>0</v>
      </c>
      <c r="F61" s="126">
        <v>0</v>
      </c>
      <c r="G61" s="144" t="s">
        <v>7694</v>
      </c>
    </row>
    <row r="62" spans="2:7" s="10" customFormat="1" ht="18.75" customHeight="1" x14ac:dyDescent="0.25">
      <c r="B62" s="143" t="s">
        <v>1329</v>
      </c>
      <c r="C62" s="126" t="s">
        <v>1646</v>
      </c>
      <c r="D62" s="126" t="s">
        <v>7404</v>
      </c>
      <c r="E62" s="130">
        <v>1</v>
      </c>
      <c r="F62" s="126">
        <v>1</v>
      </c>
      <c r="G62" s="144" t="s">
        <v>7399</v>
      </c>
    </row>
    <row r="63" spans="2:7" s="10" customFormat="1" ht="18.75" customHeight="1" x14ac:dyDescent="0.25">
      <c r="B63" s="143" t="s">
        <v>1329</v>
      </c>
      <c r="C63" s="126" t="s">
        <v>1921</v>
      </c>
      <c r="D63" s="126" t="s">
        <v>7404</v>
      </c>
      <c r="E63" s="130">
        <v>0</v>
      </c>
      <c r="F63" s="126">
        <v>0</v>
      </c>
      <c r="G63" s="144" t="s">
        <v>7694</v>
      </c>
    </row>
    <row r="64" spans="2:7" s="10" customFormat="1" ht="18.75" customHeight="1" x14ac:dyDescent="0.25">
      <c r="B64" s="143" t="s">
        <v>1329</v>
      </c>
      <c r="C64" s="126" t="s">
        <v>3546</v>
      </c>
      <c r="D64" s="126" t="s">
        <v>7404</v>
      </c>
      <c r="E64" s="130">
        <v>1</v>
      </c>
      <c r="F64" s="126">
        <v>1</v>
      </c>
      <c r="G64" s="144" t="s">
        <v>7412</v>
      </c>
    </row>
    <row r="65" spans="2:7" s="10" customFormat="1" ht="18.75" customHeight="1" x14ac:dyDescent="0.25">
      <c r="B65" s="143" t="s">
        <v>1329</v>
      </c>
      <c r="C65" s="126" t="s">
        <v>2460</v>
      </c>
      <c r="D65" s="126" t="s">
        <v>7404</v>
      </c>
      <c r="E65" s="130">
        <v>1</v>
      </c>
      <c r="F65" s="126">
        <v>2</v>
      </c>
      <c r="G65" s="144" t="s">
        <v>7713</v>
      </c>
    </row>
    <row r="66" spans="2:7" s="10" customFormat="1" ht="18.75" customHeight="1" x14ac:dyDescent="0.25">
      <c r="B66" s="143" t="s">
        <v>1329</v>
      </c>
      <c r="C66" s="126" t="s">
        <v>3050</v>
      </c>
      <c r="D66" s="126" t="s">
        <v>7404</v>
      </c>
      <c r="E66" s="130">
        <v>1</v>
      </c>
      <c r="F66" s="126">
        <v>2</v>
      </c>
      <c r="G66" s="144" t="s">
        <v>7713</v>
      </c>
    </row>
    <row r="67" spans="2:7" s="10" customFormat="1" ht="18.75" customHeight="1" x14ac:dyDescent="0.25">
      <c r="B67" s="145" t="s">
        <v>4057</v>
      </c>
      <c r="C67" s="127" t="s">
        <v>4058</v>
      </c>
      <c r="D67" s="127" t="s">
        <v>7404</v>
      </c>
      <c r="E67" s="127">
        <v>1</v>
      </c>
      <c r="F67" s="127">
        <v>1</v>
      </c>
      <c r="G67" s="146" t="s">
        <v>7399</v>
      </c>
    </row>
    <row r="68" spans="2:7" s="10" customFormat="1" ht="18.75" customHeight="1" x14ac:dyDescent="0.25">
      <c r="B68" s="145" t="s">
        <v>4057</v>
      </c>
      <c r="C68" s="127" t="s">
        <v>4391</v>
      </c>
      <c r="D68" s="127" t="s">
        <v>7404</v>
      </c>
      <c r="E68" s="127">
        <v>1</v>
      </c>
      <c r="F68" s="127">
        <v>2</v>
      </c>
      <c r="G68" s="146" t="s">
        <v>7713</v>
      </c>
    </row>
    <row r="69" spans="2:7" s="10" customFormat="1" ht="18.75" customHeight="1" x14ac:dyDescent="0.25">
      <c r="B69" s="145" t="s">
        <v>4057</v>
      </c>
      <c r="C69" s="127" t="s">
        <v>4180</v>
      </c>
      <c r="D69" s="127" t="s">
        <v>7404</v>
      </c>
      <c r="E69" s="127">
        <v>0</v>
      </c>
      <c r="F69" s="127">
        <v>0</v>
      </c>
      <c r="G69" s="146" t="s">
        <v>7694</v>
      </c>
    </row>
    <row r="70" spans="2:7" s="10" customFormat="1" ht="18.75" customHeight="1" x14ac:dyDescent="0.25">
      <c r="B70" s="145" t="s">
        <v>4057</v>
      </c>
      <c r="C70" s="127" t="s">
        <v>4274</v>
      </c>
      <c r="D70" s="127" t="s">
        <v>7404</v>
      </c>
      <c r="E70" s="127">
        <v>1</v>
      </c>
      <c r="F70" s="127">
        <v>1</v>
      </c>
      <c r="G70" s="146" t="s">
        <v>7399</v>
      </c>
    </row>
    <row r="71" spans="2:7" s="10" customFormat="1" ht="18.75" customHeight="1" x14ac:dyDescent="0.25">
      <c r="B71" s="145" t="s">
        <v>4057</v>
      </c>
      <c r="C71" s="127" t="s">
        <v>6221</v>
      </c>
      <c r="D71" s="127" t="s">
        <v>7404</v>
      </c>
      <c r="E71" s="127">
        <v>1</v>
      </c>
      <c r="F71" s="127">
        <v>2</v>
      </c>
      <c r="G71" s="146" t="s">
        <v>7713</v>
      </c>
    </row>
    <row r="72" spans="2:7" s="10" customFormat="1" ht="18.75" customHeight="1" x14ac:dyDescent="0.25">
      <c r="B72" s="145" t="s">
        <v>4057</v>
      </c>
      <c r="C72" s="127" t="s">
        <v>6836</v>
      </c>
      <c r="D72" s="127" t="s">
        <v>7404</v>
      </c>
      <c r="E72" s="127">
        <v>1</v>
      </c>
      <c r="F72" s="127">
        <v>2</v>
      </c>
      <c r="G72" s="146" t="s">
        <v>7713</v>
      </c>
    </row>
    <row r="73" spans="2:7" s="10" customFormat="1" ht="18.75" customHeight="1" x14ac:dyDescent="0.25">
      <c r="B73" s="147" t="s">
        <v>151</v>
      </c>
      <c r="C73" s="128" t="s">
        <v>152</v>
      </c>
      <c r="D73" s="128" t="s">
        <v>7404</v>
      </c>
      <c r="E73" s="128">
        <v>2</v>
      </c>
      <c r="F73" s="128">
        <v>2</v>
      </c>
      <c r="G73" s="148" t="s">
        <v>7713</v>
      </c>
    </row>
    <row r="74" spans="2:7" s="10" customFormat="1" ht="18.75" customHeight="1" x14ac:dyDescent="0.25">
      <c r="B74" s="147" t="s">
        <v>151</v>
      </c>
      <c r="C74" s="128" t="s">
        <v>637</v>
      </c>
      <c r="D74" s="128" t="s">
        <v>7404</v>
      </c>
      <c r="E74" s="128">
        <v>2</v>
      </c>
      <c r="F74" s="128">
        <v>2</v>
      </c>
      <c r="G74" s="148" t="s">
        <v>7714</v>
      </c>
    </row>
    <row r="75" spans="2:7" s="10" customFormat="1" ht="18.75" customHeight="1" x14ac:dyDescent="0.25">
      <c r="B75" s="147" t="s">
        <v>151</v>
      </c>
      <c r="C75" s="128" t="s">
        <v>875</v>
      </c>
      <c r="D75" s="128" t="s">
        <v>7404</v>
      </c>
      <c r="E75" s="128">
        <v>0</v>
      </c>
      <c r="F75" s="128">
        <v>0</v>
      </c>
      <c r="G75" s="148" t="s">
        <v>7694</v>
      </c>
    </row>
    <row r="76" spans="2:7" s="10" customFormat="1" ht="18.75" customHeight="1" x14ac:dyDescent="0.25">
      <c r="B76" s="147" t="s">
        <v>151</v>
      </c>
      <c r="C76" s="128" t="s">
        <v>989</v>
      </c>
      <c r="D76" s="128" t="s">
        <v>7404</v>
      </c>
      <c r="E76" s="128">
        <v>1</v>
      </c>
      <c r="F76" s="128">
        <v>2</v>
      </c>
      <c r="G76" s="148" t="s">
        <v>7714</v>
      </c>
    </row>
    <row r="77" spans="2:7" s="10" customFormat="1" ht="18.75" customHeight="1" thickBot="1" x14ac:dyDescent="0.3">
      <c r="B77" s="149" t="s">
        <v>151</v>
      </c>
      <c r="C77" s="150" t="s">
        <v>1120</v>
      </c>
      <c r="D77" s="150" t="s">
        <v>7404</v>
      </c>
      <c r="E77" s="150">
        <v>4</v>
      </c>
      <c r="F77" s="150">
        <v>3</v>
      </c>
      <c r="G77" s="151" t="s">
        <v>7715</v>
      </c>
    </row>
    <row r="78" spans="2:7" s="10" customFormat="1" ht="18.75" customHeight="1" x14ac:dyDescent="0.25">
      <c r="B78" s="156" t="s">
        <v>4556</v>
      </c>
      <c r="C78" s="157" t="s">
        <v>5987</v>
      </c>
      <c r="D78" s="157" t="s">
        <v>7615</v>
      </c>
      <c r="E78" s="157">
        <v>2</v>
      </c>
      <c r="F78" s="157">
        <v>2</v>
      </c>
      <c r="G78" s="158" t="s">
        <v>7716</v>
      </c>
    </row>
    <row r="79" spans="2:7" s="10" customFormat="1" ht="18.75" customHeight="1" x14ac:dyDescent="0.25">
      <c r="B79" s="143" t="s">
        <v>1329</v>
      </c>
      <c r="C79" s="126" t="s">
        <v>1646</v>
      </c>
      <c r="D79" s="126" t="s">
        <v>7615</v>
      </c>
      <c r="E79" s="126">
        <v>1</v>
      </c>
      <c r="F79" s="126">
        <v>1</v>
      </c>
      <c r="G79" s="144" t="s">
        <v>7717</v>
      </c>
    </row>
    <row r="80" spans="2:7" s="10" customFormat="1" ht="18.75" customHeight="1" thickBot="1" x14ac:dyDescent="0.3">
      <c r="B80" s="153" t="s">
        <v>4057</v>
      </c>
      <c r="C80" s="154" t="s">
        <v>6221</v>
      </c>
      <c r="D80" s="154" t="s">
        <v>7615</v>
      </c>
      <c r="E80" s="154">
        <v>1</v>
      </c>
      <c r="F80" s="154">
        <v>1</v>
      </c>
      <c r="G80" s="155" t="s">
        <v>7406</v>
      </c>
    </row>
  </sheetData>
  <autoFilter ref="B2:G2"/>
  <sortState ref="C22:C27">
    <sortCondition ref="C22"/>
  </sortState>
  <mergeCells count="1">
    <mergeCell ref="B1:G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17</vt:i4>
      </vt:variant>
    </vt:vector>
  </HeadingPairs>
  <TitlesOfParts>
    <vt:vector size="30" baseType="lpstr">
      <vt:lpstr>Guide</vt:lpstr>
      <vt:lpstr>PHC</vt:lpstr>
      <vt:lpstr>SHC</vt:lpstr>
      <vt:lpstr>EstimatedPopulation</vt:lpstr>
      <vt:lpstr>MMU Mapping </vt:lpstr>
      <vt:lpstr>MMU Schedule</vt:lpstr>
      <vt:lpstr>Rehabilitation Services</vt:lpstr>
      <vt:lpstr>MHPSS</vt:lpstr>
      <vt:lpstr>Vertical Programmes</vt:lpstr>
      <vt:lpstr>CodeTables</vt:lpstr>
      <vt:lpstr>DropdownLists</vt:lpstr>
      <vt:lpstr>Summary Table by Governorates </vt:lpstr>
      <vt:lpstr>Summary Table By District</vt:lpstr>
      <vt:lpstr>Beirut</vt:lpstr>
      <vt:lpstr>Bekaa</vt:lpstr>
      <vt:lpstr>EstimatedPopulation!Description</vt:lpstr>
      <vt:lpstr>Description</vt:lpstr>
      <vt:lpstr>District</vt:lpstr>
      <vt:lpstr>Governorate</vt:lpstr>
      <vt:lpstr>EstimatedPopulation!Items</vt:lpstr>
      <vt:lpstr>Items</vt:lpstr>
      <vt:lpstr>ItemsTable</vt:lpstr>
      <vt:lpstr>MountLebanon</vt:lpstr>
      <vt:lpstr>NFI</vt:lpstr>
      <vt:lpstr>North</vt:lpstr>
      <vt:lpstr>EstimatedPopulation!Partners</vt:lpstr>
      <vt:lpstr>Partners</vt:lpstr>
      <vt:lpstr>EstimatedPopulation!Print_Area</vt:lpstr>
      <vt:lpstr>Guide!Print_Area</vt:lpstr>
      <vt:lpstr>South</vt:lpstr>
    </vt:vector>
  </TitlesOfParts>
  <Company>University College Cork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Jad Ghosn</dc:creator>
  <cp:lastModifiedBy>UNHCRuser</cp:lastModifiedBy>
  <cp:lastPrinted>2014-03-11T14:45:15Z</cp:lastPrinted>
  <dcterms:created xsi:type="dcterms:W3CDTF">2012-10-06T07:34:00Z</dcterms:created>
  <dcterms:modified xsi:type="dcterms:W3CDTF">2014-05-19T06:26:14Z</dcterms:modified>
</cp:coreProperties>
</file>