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ivateData\taha\Personal Documents\Taha Doc\Sectors' Work Plans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definedNames>
    <definedName name="_xlnm._FilterDatabase" localSheetId="0" hidden="1">Sheet1!$A$2:$G$32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F32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3" i="1"/>
</calcChain>
</file>

<file path=xl/sharedStrings.xml><?xml version="1.0" encoding="utf-8"?>
<sst xmlns="http://schemas.openxmlformats.org/spreadsheetml/2006/main" count="117" uniqueCount="77">
  <si>
    <t>OBJECTIVE</t>
  </si>
  <si>
    <t>ACTIVITIES</t>
  </si>
  <si>
    <t>RESPONSIBILITY</t>
  </si>
  <si>
    <t>PRIORITY</t>
  </si>
  <si>
    <t>DEADLINE</t>
  </si>
  <si>
    <t>STATUS</t>
  </si>
  <si>
    <t>Pending</t>
  </si>
  <si>
    <t>AA</t>
  </si>
  <si>
    <t>Rehabilitation of Substandard Building - Technical Assessment</t>
  </si>
  <si>
    <t>Weatherproofing in Informal Settlements - Technical Assessment</t>
  </si>
  <si>
    <t>Site Improvements Technical Guidelines</t>
  </si>
  <si>
    <t>Neighbourhood Profiling Guidelines</t>
  </si>
  <si>
    <t>Fire Training for Field Staff - North, South and BML</t>
  </si>
  <si>
    <t xml:space="preserve">Advocacy Strategy </t>
  </si>
  <si>
    <t>Shelter Sector Response Strategy</t>
  </si>
  <si>
    <t>Sector Research Questions</t>
  </si>
  <si>
    <t>Impact Measurement Tools</t>
  </si>
  <si>
    <t>Minor Repair of Non-Residential Substandard Building Technical Guidelines</t>
  </si>
  <si>
    <t>Shelter Sector Contact List</t>
  </si>
  <si>
    <t>AA &amp; CB/MS</t>
  </si>
  <si>
    <t>AA &amp; CG</t>
  </si>
  <si>
    <t>Ongoing</t>
  </si>
  <si>
    <t>CG</t>
  </si>
  <si>
    <t>SCI</t>
  </si>
  <si>
    <t>Clean up of  RAIS and AI Rehabilitation Reporting</t>
  </si>
  <si>
    <t>Rehabilitation Gap Analysis and Heat Map</t>
  </si>
  <si>
    <t>Collective Site Mapping Tool (COSIMA)</t>
  </si>
  <si>
    <t>Medair &amp; SCI &amp; UNHCR</t>
  </si>
  <si>
    <t>UNHCR &amp; AA</t>
  </si>
  <si>
    <t>Status</t>
  </si>
  <si>
    <t>Completed</t>
  </si>
  <si>
    <t>Medair &amp; CG</t>
  </si>
  <si>
    <t>Medair</t>
  </si>
  <si>
    <t>AA &amp; MR &amp; MJ</t>
  </si>
  <si>
    <t>UN-Habitat</t>
  </si>
  <si>
    <t>Remaining Days</t>
  </si>
  <si>
    <t>AA &amp; MR &amp; MJ &amp; CS &amp; UN-Habitat</t>
  </si>
  <si>
    <t>NRC &amp; MR &amp; MJ</t>
  </si>
  <si>
    <t>AA &amp; MJ &amp; MR</t>
  </si>
  <si>
    <t>MJ</t>
  </si>
  <si>
    <t>AA &amp; LK &amp; CB</t>
  </si>
  <si>
    <t>CBL</t>
  </si>
  <si>
    <t>CBL &amp; AA</t>
  </si>
  <si>
    <t>AA &amp; CB &amp; FC</t>
  </si>
  <si>
    <t>AA &amp; RK</t>
  </si>
  <si>
    <t>1- Share the assessment with Core Group members for revision and endorsement.</t>
  </si>
  <si>
    <t>2- Digitize the assessment and share with partners for piloting.</t>
  </si>
  <si>
    <t>3- Revise the assessment based on findings from pilot and revise the shelter vulnerability scoring accordingly.</t>
  </si>
  <si>
    <t>4- Final endorsement by Core Group and then by Sector members followed by a presentation at the NSWG.</t>
  </si>
  <si>
    <t>1- Revise the latest version of the guidelines dating back to 2015 and propose recommendation to SCI to make modifications.</t>
  </si>
  <si>
    <t>2- Update the guidelines and present an updated draft to the Core Group for endorsement.</t>
  </si>
  <si>
    <t>3- Present the final document at the NSWG</t>
  </si>
  <si>
    <t>1- Complete the testing of the technical assessment and revise the questionnaire in accordance with findings.</t>
  </si>
  <si>
    <t>2- Issue the finalized documents and technical assessment to Shelter sector partners.</t>
  </si>
  <si>
    <t>3- Organize a technical training for partners that are implementing weatherproofing in informal settlements.</t>
  </si>
  <si>
    <t>1- Activate the Temporary Technical Committee (TTC7) to revise the Site Improvement technical guidelines.</t>
  </si>
  <si>
    <t>2- Revise the guidelines in consultation with core group members and WATER sector.</t>
  </si>
  <si>
    <t>3- Finalize the revision of guidelines and present the updated vesion at the NSWG.</t>
  </si>
  <si>
    <t>1- Revise the existing guidelines and provide comments/recommendations to UN-Habitat to produce an updated version of the existing document. The revised document should tackle the prioritization process of neighbourhoods as well as the minimum profiling requirements for a profile to be counted under the LCRP.</t>
  </si>
  <si>
    <t>2- Present the guideline's updated version to the Core Group and involve key sector coordinators (e.g. WATER, Livelihood, Protection) when required in the revision discussions.</t>
  </si>
  <si>
    <t>3- Present and share the updated guidelines with the Intersector for their comments and endorsement.</t>
  </si>
  <si>
    <t>1- Compile a list of agencies interested in partaking in the training.</t>
  </si>
  <si>
    <t>2- Arrange for the training session(s) in cooperation with SCI.</t>
  </si>
  <si>
    <t>1- Provide an outline and a template for the advocacy strategy document based on the advocay messages that were produced and endorsed by the Core Group.</t>
  </si>
  <si>
    <t>2- Finalize the advocacy strategy draft and aquire endorsement of Core Group.</t>
  </si>
  <si>
    <t>3- Present Strategy at NSWG.</t>
  </si>
  <si>
    <t>1- Prepare draft outline to be endorsed by Core Group.</t>
  </si>
  <si>
    <t>1- Create an online google doc and share with Core Group for proposing research topics that the shelter would want to investigate.</t>
  </si>
  <si>
    <t>1- Consult with M&amp;E specialist on the required steps to come up with impact measurement tools.</t>
  </si>
  <si>
    <t>1- Compile a Shelter Sector contact list</t>
  </si>
  <si>
    <t>1- Clean all false reporting for 2017 and issue a note to partners clarifying common reporting mistakes.</t>
  </si>
  <si>
    <t>1- Repeat the exercise that was conducted in November 2017.</t>
  </si>
  <si>
    <t>3- Schedule training sessions for field staff on how to use the mapping tool.</t>
  </si>
  <si>
    <t>1- Finalize the mapping tool.</t>
  </si>
  <si>
    <t>2- Issue the finalized mapping tool, SOPs and concept document with the shelter field coodinators.</t>
  </si>
  <si>
    <t>AA: Abdulrahman Abdulghani
MR: Mazen Riachi
MJ: Malcolm Johnstone
CB: Clementine Brown
CBL: Cyrill Ble
MS: Maroun Sader
FC: Field Coordinators
CS: Carol Sparks
CG: Core Group</t>
  </si>
  <si>
    <t>Legend of Initials: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</si>
</sst>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16" fontId="2" fillId="0" borderId="6" xfId="0" applyNumberFormat="1" applyFont="1" applyBorder="1" applyAlignment="1">
      <alignment horizontal="center" vertical="center"/>
    </xf>
    <xf numFmtId="16" fontId="2" fillId="0" borderId="3" xfId="0" applyNumberFormat="1" applyFont="1" applyBorder="1" applyAlignment="1">
      <alignment horizontal="center" vertical="center"/>
    </xf>
    <xf numFmtId="16" fontId="2" fillId="0" borderId="1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1" fontId="2" fillId="0" borderId="4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 wrapText="1"/>
    </xf>
    <xf numFmtId="0" fontId="2" fillId="0" borderId="21" xfId="0" applyFont="1" applyBorder="1" applyAlignment="1">
      <alignment horizontal="center" vertical="center" wrapText="1"/>
    </xf>
    <xf numFmtId="16" fontId="2" fillId="0" borderId="21" xfId="0" applyNumberFormat="1" applyFont="1" applyBorder="1" applyAlignment="1">
      <alignment horizontal="center" vertical="center"/>
    </xf>
    <xf numFmtId="1" fontId="2" fillId="0" borderId="2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1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16" fontId="2" fillId="0" borderId="13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16" fontId="2" fillId="0" borderId="15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6" fontId="2" fillId="0" borderId="14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4" fontId="1" fillId="2" borderId="25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3" fillId="0" borderId="6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" fillId="0" borderId="13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zoomScale="110" zoomScaleNormal="110" workbookViewId="0">
      <selection activeCell="C10" sqref="C10"/>
    </sheetView>
  </sheetViews>
  <sheetFormatPr defaultRowHeight="15" x14ac:dyDescent="0.25"/>
  <cols>
    <col min="1" max="1" width="8.7109375" style="7" customWidth="1"/>
    <col min="2" max="2" width="62.140625" style="7" customWidth="1"/>
    <col min="3" max="3" width="51.7109375" style="8" customWidth="1"/>
    <col min="4" max="4" width="21.42578125" style="34" customWidth="1"/>
    <col min="5" max="5" width="16" style="37" customWidth="1"/>
    <col min="6" max="6" width="10.7109375" style="9" customWidth="1"/>
    <col min="7" max="7" width="17.28515625" style="7" customWidth="1"/>
    <col min="8" max="8" width="9.140625" style="7"/>
    <col min="9" max="9" width="32.7109375" style="7" customWidth="1"/>
    <col min="10" max="16384" width="9.140625" style="7"/>
  </cols>
  <sheetData>
    <row r="1" spans="1:9" ht="15.75" thickBot="1" x14ac:dyDescent="0.3"/>
    <row r="2" spans="1:9" ht="37.5" customHeight="1" thickBot="1" x14ac:dyDescent="0.3">
      <c r="A2" s="10" t="s">
        <v>3</v>
      </c>
      <c r="B2" s="11" t="s">
        <v>0</v>
      </c>
      <c r="C2" s="12" t="s">
        <v>1</v>
      </c>
      <c r="D2" s="13" t="s">
        <v>2</v>
      </c>
      <c r="E2" s="54" t="s">
        <v>4</v>
      </c>
      <c r="F2" s="14" t="s">
        <v>35</v>
      </c>
      <c r="G2" s="10" t="s">
        <v>5</v>
      </c>
      <c r="I2" s="10" t="s">
        <v>76</v>
      </c>
    </row>
    <row r="3" spans="1:9" ht="25.5" x14ac:dyDescent="0.25">
      <c r="A3" s="63">
        <v>1</v>
      </c>
      <c r="B3" s="56" t="s">
        <v>8</v>
      </c>
      <c r="C3" s="15" t="s">
        <v>45</v>
      </c>
      <c r="D3" s="2" t="s">
        <v>20</v>
      </c>
      <c r="E3" s="19">
        <v>43209</v>
      </c>
      <c r="F3" s="23">
        <f ca="1">E3-TODAY()</f>
        <v>1</v>
      </c>
      <c r="G3" s="3" t="s">
        <v>21</v>
      </c>
      <c r="I3" s="55" t="s">
        <v>75</v>
      </c>
    </row>
    <row r="4" spans="1:9" x14ac:dyDescent="0.25">
      <c r="A4" s="64"/>
      <c r="B4" s="57"/>
      <c r="C4" s="16" t="s">
        <v>46</v>
      </c>
      <c r="D4" s="1" t="s">
        <v>19</v>
      </c>
      <c r="E4" s="20">
        <v>43215</v>
      </c>
      <c r="F4" s="22">
        <f t="shared" ref="F4:F32" ca="1" si="0">E4-TODAY()</f>
        <v>7</v>
      </c>
      <c r="G4" s="4" t="s">
        <v>6</v>
      </c>
      <c r="I4" s="55"/>
    </row>
    <row r="5" spans="1:9" ht="25.5" x14ac:dyDescent="0.25">
      <c r="A5" s="64"/>
      <c r="B5" s="57"/>
      <c r="C5" s="16" t="s">
        <v>47</v>
      </c>
      <c r="D5" s="1" t="s">
        <v>20</v>
      </c>
      <c r="E5" s="20">
        <v>43218</v>
      </c>
      <c r="F5" s="22">
        <f t="shared" ca="1" si="0"/>
        <v>10</v>
      </c>
      <c r="G5" s="4" t="s">
        <v>6</v>
      </c>
      <c r="I5" s="55"/>
    </row>
    <row r="6" spans="1:9" ht="26.25" thickBot="1" x14ac:dyDescent="0.3">
      <c r="A6" s="65"/>
      <c r="B6" s="62"/>
      <c r="C6" s="17" t="s">
        <v>48</v>
      </c>
      <c r="D6" s="5" t="s">
        <v>20</v>
      </c>
      <c r="E6" s="21">
        <v>43222</v>
      </c>
      <c r="F6" s="24">
        <f t="shared" ca="1" si="0"/>
        <v>14</v>
      </c>
      <c r="G6" s="6" t="s">
        <v>6</v>
      </c>
      <c r="I6" s="55"/>
    </row>
    <row r="7" spans="1:9" ht="38.25" x14ac:dyDescent="0.25">
      <c r="A7" s="59">
        <v>2</v>
      </c>
      <c r="B7" s="56" t="s">
        <v>17</v>
      </c>
      <c r="C7" s="15" t="s">
        <v>49</v>
      </c>
      <c r="D7" s="2" t="s">
        <v>22</v>
      </c>
      <c r="E7" s="19">
        <v>43209</v>
      </c>
      <c r="F7" s="23">
        <f t="shared" ca="1" si="0"/>
        <v>1</v>
      </c>
      <c r="G7" s="3" t="s">
        <v>6</v>
      </c>
      <c r="I7" s="55"/>
    </row>
    <row r="8" spans="1:9" ht="25.5" x14ac:dyDescent="0.25">
      <c r="A8" s="60"/>
      <c r="B8" s="57"/>
      <c r="C8" s="16" t="s">
        <v>50</v>
      </c>
      <c r="D8" s="1" t="s">
        <v>23</v>
      </c>
      <c r="E8" s="20">
        <v>43217</v>
      </c>
      <c r="F8" s="22">
        <f t="shared" ca="1" si="0"/>
        <v>9</v>
      </c>
      <c r="G8" s="4" t="s">
        <v>6</v>
      </c>
      <c r="I8" s="55"/>
    </row>
    <row r="9" spans="1:9" ht="15.75" thickBot="1" x14ac:dyDescent="0.3">
      <c r="A9" s="66"/>
      <c r="B9" s="62"/>
      <c r="C9" s="17" t="s">
        <v>51</v>
      </c>
      <c r="D9" s="5" t="s">
        <v>23</v>
      </c>
      <c r="E9" s="21">
        <v>43222</v>
      </c>
      <c r="F9" s="24">
        <f t="shared" ca="1" si="0"/>
        <v>14</v>
      </c>
      <c r="G9" s="6" t="s">
        <v>6</v>
      </c>
    </row>
    <row r="10" spans="1:9" ht="25.5" x14ac:dyDescent="0.25">
      <c r="A10" s="59">
        <v>1</v>
      </c>
      <c r="B10" s="56" t="s">
        <v>9</v>
      </c>
      <c r="C10" s="15" t="s">
        <v>52</v>
      </c>
      <c r="D10" s="2" t="s">
        <v>27</v>
      </c>
      <c r="E10" s="19">
        <v>43206</v>
      </c>
      <c r="F10" s="23">
        <f t="shared" ca="1" si="0"/>
        <v>-2</v>
      </c>
      <c r="G10" s="3" t="s">
        <v>21</v>
      </c>
    </row>
    <row r="11" spans="1:9" ht="25.5" x14ac:dyDescent="0.25">
      <c r="A11" s="60"/>
      <c r="B11" s="57"/>
      <c r="C11" s="16" t="s">
        <v>53</v>
      </c>
      <c r="D11" s="1" t="s">
        <v>28</v>
      </c>
      <c r="E11" s="20">
        <v>43213</v>
      </c>
      <c r="F11" s="22">
        <f t="shared" ca="1" si="0"/>
        <v>5</v>
      </c>
      <c r="G11" s="4" t="s">
        <v>6</v>
      </c>
    </row>
    <row r="12" spans="1:9" ht="26.25" thickBot="1" x14ac:dyDescent="0.3">
      <c r="A12" s="66"/>
      <c r="B12" s="62"/>
      <c r="C12" s="17" t="s">
        <v>54</v>
      </c>
      <c r="D12" s="5" t="s">
        <v>28</v>
      </c>
      <c r="E12" s="21">
        <v>43220</v>
      </c>
      <c r="F12" s="24">
        <f t="shared" ca="1" si="0"/>
        <v>12</v>
      </c>
      <c r="G12" s="6" t="s">
        <v>6</v>
      </c>
    </row>
    <row r="13" spans="1:9" ht="25.5" x14ac:dyDescent="0.25">
      <c r="A13" s="59">
        <v>2</v>
      </c>
      <c r="B13" s="56" t="s">
        <v>10</v>
      </c>
      <c r="C13" s="15" t="s">
        <v>55</v>
      </c>
      <c r="D13" s="2" t="s">
        <v>7</v>
      </c>
      <c r="E13" s="19">
        <v>43185</v>
      </c>
      <c r="F13" s="23">
        <f t="shared" ca="1" si="0"/>
        <v>-23</v>
      </c>
      <c r="G13" s="3" t="s">
        <v>30</v>
      </c>
    </row>
    <row r="14" spans="1:9" ht="25.5" x14ac:dyDescent="0.25">
      <c r="A14" s="60"/>
      <c r="B14" s="57"/>
      <c r="C14" s="16" t="s">
        <v>56</v>
      </c>
      <c r="D14" s="1" t="s">
        <v>31</v>
      </c>
      <c r="E14" s="20">
        <v>43218</v>
      </c>
      <c r="F14" s="22">
        <f t="shared" ca="1" si="0"/>
        <v>10</v>
      </c>
      <c r="G14" s="4" t="s">
        <v>21</v>
      </c>
    </row>
    <row r="15" spans="1:9" ht="26.25" thickBot="1" x14ac:dyDescent="0.3">
      <c r="A15" s="66"/>
      <c r="B15" s="62"/>
      <c r="C15" s="17" t="s">
        <v>57</v>
      </c>
      <c r="D15" s="5" t="s">
        <v>32</v>
      </c>
      <c r="E15" s="21">
        <v>43228</v>
      </c>
      <c r="F15" s="24">
        <f t="shared" ca="1" si="0"/>
        <v>20</v>
      </c>
      <c r="G15" s="6" t="s">
        <v>6</v>
      </c>
    </row>
    <row r="16" spans="1:9" ht="76.5" x14ac:dyDescent="0.25">
      <c r="A16" s="59">
        <v>1</v>
      </c>
      <c r="B16" s="56" t="s">
        <v>11</v>
      </c>
      <c r="C16" s="18" t="s">
        <v>58</v>
      </c>
      <c r="D16" s="2" t="s">
        <v>33</v>
      </c>
      <c r="E16" s="19">
        <v>43220</v>
      </c>
      <c r="F16" s="41">
        <f t="shared" ca="1" si="0"/>
        <v>12</v>
      </c>
      <c r="G16" s="3" t="s">
        <v>21</v>
      </c>
    </row>
    <row r="17" spans="1:7" ht="38.25" x14ac:dyDescent="0.25">
      <c r="A17" s="60"/>
      <c r="B17" s="57"/>
      <c r="C17" s="16" t="s">
        <v>59</v>
      </c>
      <c r="D17" s="1" t="s">
        <v>36</v>
      </c>
      <c r="E17" s="20"/>
      <c r="F17" s="22">
        <f t="shared" ca="1" si="0"/>
        <v>-43208</v>
      </c>
      <c r="G17" s="4" t="s">
        <v>6</v>
      </c>
    </row>
    <row r="18" spans="1:7" ht="26.25" thickBot="1" x14ac:dyDescent="0.3">
      <c r="A18" s="61"/>
      <c r="B18" s="58"/>
      <c r="C18" s="38" t="s">
        <v>60</v>
      </c>
      <c r="D18" s="39" t="s">
        <v>34</v>
      </c>
      <c r="E18" s="51"/>
      <c r="F18" s="49">
        <f t="shared" ca="1" si="0"/>
        <v>-43208</v>
      </c>
      <c r="G18" s="52" t="s">
        <v>6</v>
      </c>
    </row>
    <row r="19" spans="1:7" ht="25.5" x14ac:dyDescent="0.25">
      <c r="A19" s="69">
        <v>1</v>
      </c>
      <c r="B19" s="67" t="s">
        <v>12</v>
      </c>
      <c r="C19" s="15" t="s">
        <v>61</v>
      </c>
      <c r="D19" s="2" t="s">
        <v>7</v>
      </c>
      <c r="E19" s="19">
        <v>43210</v>
      </c>
      <c r="F19" s="23">
        <f t="shared" ca="1" si="0"/>
        <v>2</v>
      </c>
      <c r="G19" s="3" t="s">
        <v>6</v>
      </c>
    </row>
    <row r="20" spans="1:7" ht="15.75" thickBot="1" x14ac:dyDescent="0.3">
      <c r="A20" s="70"/>
      <c r="B20" s="68"/>
      <c r="C20" s="17" t="s">
        <v>62</v>
      </c>
      <c r="D20" s="5" t="s">
        <v>7</v>
      </c>
      <c r="E20" s="21"/>
      <c r="F20" s="53">
        <f t="shared" ca="1" si="0"/>
        <v>-43208</v>
      </c>
      <c r="G20" s="6" t="s">
        <v>6</v>
      </c>
    </row>
    <row r="21" spans="1:7" ht="44.25" customHeight="1" x14ac:dyDescent="0.25">
      <c r="A21" s="69">
        <v>2</v>
      </c>
      <c r="B21" s="67" t="s">
        <v>13</v>
      </c>
      <c r="C21" s="15" t="s">
        <v>63</v>
      </c>
      <c r="D21" s="2" t="s">
        <v>37</v>
      </c>
      <c r="E21" s="19"/>
      <c r="F21" s="41">
        <f t="shared" ca="1" si="0"/>
        <v>-43208</v>
      </c>
      <c r="G21" s="3" t="s">
        <v>6</v>
      </c>
    </row>
    <row r="22" spans="1:7" ht="25.5" x14ac:dyDescent="0.25">
      <c r="A22" s="72"/>
      <c r="B22" s="71"/>
      <c r="C22" s="16" t="s">
        <v>64</v>
      </c>
      <c r="D22" s="1" t="s">
        <v>22</v>
      </c>
      <c r="E22" s="20"/>
      <c r="F22" s="22">
        <f t="shared" ca="1" si="0"/>
        <v>-43208</v>
      </c>
      <c r="G22" s="4" t="s">
        <v>6</v>
      </c>
    </row>
    <row r="23" spans="1:7" ht="15.75" thickBot="1" x14ac:dyDescent="0.3">
      <c r="A23" s="70"/>
      <c r="B23" s="68"/>
      <c r="C23" s="17" t="s">
        <v>65</v>
      </c>
      <c r="D23" s="5" t="s">
        <v>7</v>
      </c>
      <c r="E23" s="21"/>
      <c r="F23" s="26">
        <f t="shared" ca="1" si="0"/>
        <v>-43208</v>
      </c>
      <c r="G23" s="6" t="s">
        <v>6</v>
      </c>
    </row>
    <row r="24" spans="1:7" ht="15.75" thickBot="1" x14ac:dyDescent="0.3">
      <c r="A24" s="27">
        <v>1</v>
      </c>
      <c r="B24" s="33" t="s">
        <v>14</v>
      </c>
      <c r="C24" s="28" t="s">
        <v>66</v>
      </c>
      <c r="D24" s="29" t="s">
        <v>38</v>
      </c>
      <c r="E24" s="30"/>
      <c r="F24" s="31">
        <f t="shared" ca="1" si="0"/>
        <v>-43208</v>
      </c>
      <c r="G24" s="32" t="s">
        <v>6</v>
      </c>
    </row>
    <row r="25" spans="1:7" ht="39" thickBot="1" x14ac:dyDescent="0.3">
      <c r="A25" s="27">
        <v>3</v>
      </c>
      <c r="B25" s="33" t="s">
        <v>15</v>
      </c>
      <c r="C25" s="28" t="s">
        <v>67</v>
      </c>
      <c r="D25" s="29" t="s">
        <v>39</v>
      </c>
      <c r="E25" s="30"/>
      <c r="F25" s="31">
        <f t="shared" ca="1" si="0"/>
        <v>-43208</v>
      </c>
      <c r="G25" s="32" t="s">
        <v>6</v>
      </c>
    </row>
    <row r="26" spans="1:7" ht="26.25" thickBot="1" x14ac:dyDescent="0.3">
      <c r="A26" s="27">
        <v>1</v>
      </c>
      <c r="B26" s="33" t="s">
        <v>16</v>
      </c>
      <c r="C26" s="28" t="s">
        <v>68</v>
      </c>
      <c r="D26" s="29" t="s">
        <v>38</v>
      </c>
      <c r="E26" s="30"/>
      <c r="F26" s="31">
        <f t="shared" ca="1" si="0"/>
        <v>-43208</v>
      </c>
      <c r="G26" s="32" t="s">
        <v>6</v>
      </c>
    </row>
    <row r="27" spans="1:7" ht="15.75" thickBot="1" x14ac:dyDescent="0.3">
      <c r="A27" s="36">
        <v>2</v>
      </c>
      <c r="B27" s="33" t="s">
        <v>18</v>
      </c>
      <c r="C27" s="28" t="s">
        <v>69</v>
      </c>
      <c r="D27" s="29" t="s">
        <v>41</v>
      </c>
      <c r="E27" s="30"/>
      <c r="F27" s="31">
        <f t="shared" ca="1" si="0"/>
        <v>-43208</v>
      </c>
      <c r="G27" s="32" t="s">
        <v>6</v>
      </c>
    </row>
    <row r="28" spans="1:7" ht="26.25" thickBot="1" x14ac:dyDescent="0.3">
      <c r="A28" s="36">
        <v>2</v>
      </c>
      <c r="B28" s="33" t="s">
        <v>24</v>
      </c>
      <c r="C28" s="28" t="s">
        <v>70</v>
      </c>
      <c r="D28" s="29" t="s">
        <v>44</v>
      </c>
      <c r="E28" s="30">
        <v>43220</v>
      </c>
      <c r="F28" s="31">
        <f t="shared" ca="1" si="0"/>
        <v>12</v>
      </c>
      <c r="G28" s="32" t="s">
        <v>6</v>
      </c>
    </row>
    <row r="29" spans="1:7" ht="15.75" thickBot="1" x14ac:dyDescent="0.3">
      <c r="A29" s="44">
        <v>1</v>
      </c>
      <c r="B29" s="45" t="s">
        <v>25</v>
      </c>
      <c r="C29" s="46" t="s">
        <v>71</v>
      </c>
      <c r="D29" s="47" t="s">
        <v>42</v>
      </c>
      <c r="E29" s="48">
        <v>43388</v>
      </c>
      <c r="F29" s="49">
        <f t="shared" ca="1" si="0"/>
        <v>180</v>
      </c>
      <c r="G29" s="50" t="s">
        <v>6</v>
      </c>
    </row>
    <row r="30" spans="1:7" x14ac:dyDescent="0.25">
      <c r="A30" s="76">
        <v>3</v>
      </c>
      <c r="B30" s="73" t="s">
        <v>26</v>
      </c>
      <c r="C30" s="15" t="s">
        <v>73</v>
      </c>
      <c r="D30" s="2" t="s">
        <v>40</v>
      </c>
      <c r="E30" s="40">
        <v>43201</v>
      </c>
      <c r="F30" s="41">
        <f t="shared" ca="1" si="0"/>
        <v>-7</v>
      </c>
      <c r="G30" s="3" t="s">
        <v>30</v>
      </c>
    </row>
    <row r="31" spans="1:7" ht="30" x14ac:dyDescent="0.25">
      <c r="A31" s="77"/>
      <c r="B31" s="74"/>
      <c r="C31" s="25" t="s">
        <v>74</v>
      </c>
      <c r="D31" s="35" t="s">
        <v>7</v>
      </c>
      <c r="E31" s="20">
        <v>43203</v>
      </c>
      <c r="F31" s="22">
        <f t="shared" ca="1" si="0"/>
        <v>-5</v>
      </c>
      <c r="G31" s="4" t="s">
        <v>30</v>
      </c>
    </row>
    <row r="32" spans="1:7" ht="30.75" thickBot="1" x14ac:dyDescent="0.3">
      <c r="A32" s="78"/>
      <c r="B32" s="75"/>
      <c r="C32" s="42" t="s">
        <v>72</v>
      </c>
      <c r="D32" s="43" t="s">
        <v>43</v>
      </c>
      <c r="E32" s="20">
        <v>43210</v>
      </c>
      <c r="F32" s="24">
        <f t="shared" ca="1" si="0"/>
        <v>2</v>
      </c>
      <c r="G32" s="6" t="s">
        <v>21</v>
      </c>
    </row>
  </sheetData>
  <autoFilter ref="A2:G32"/>
  <mergeCells count="17">
    <mergeCell ref="B19:B20"/>
    <mergeCell ref="A19:A20"/>
    <mergeCell ref="B21:B23"/>
    <mergeCell ref="A21:A23"/>
    <mergeCell ref="B30:B32"/>
    <mergeCell ref="A30:A32"/>
    <mergeCell ref="I3:I8"/>
    <mergeCell ref="B16:B18"/>
    <mergeCell ref="A16:A18"/>
    <mergeCell ref="B3:B6"/>
    <mergeCell ref="A3:A6"/>
    <mergeCell ref="B7:B9"/>
    <mergeCell ref="A7:A9"/>
    <mergeCell ref="B13:B15"/>
    <mergeCell ref="A13:A15"/>
    <mergeCell ref="B10:B12"/>
    <mergeCell ref="A10:A12"/>
  </mergeCells>
  <conditionalFormatting sqref="G3:G32">
    <cfRule type="cellIs" dxfId="2" priority="4" operator="equal">
      <formula>"Pending"</formula>
    </cfRule>
    <cfRule type="cellIs" dxfId="1" priority="5" operator="equal">
      <formula>"Completed"</formula>
    </cfRule>
    <cfRule type="cellIs" dxfId="0" priority="6" operator="equal">
      <formula>"Ongoing"</formula>
    </cfRule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Sheet2!$A$2:$A$4</xm:f>
          </x14:formula1>
          <xm:sqref>G3:G32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cols>
    <col min="1" max="1" width="10.85546875" bestFit="1" customWidth="1"/>
  </cols>
  <sheetData>
    <row r="1" spans="1:1" x14ac:dyDescent="0.25">
      <c r="A1" t="s">
        <v>29</v>
      </c>
    </row>
    <row r="2" spans="1:1" x14ac:dyDescent="0.25">
      <c r="A2" t="s">
        <v>30</v>
      </c>
    </row>
    <row r="3" spans="1:1" x14ac:dyDescent="0.25">
      <c r="A3" t="s">
        <v>6</v>
      </c>
    </row>
    <row r="4" spans="1:1" x14ac:dyDescent="0.25">
      <c r="A4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UNHCR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Abdulrahman Abdelghani</dc:creator>
  <cp:lastModifiedBy>Hiba Taha</cp:lastModifiedBy>
  <dcterms:created xsi:type="dcterms:W3CDTF">2018-03-29T08:09:21Z</dcterms:created>
  <dcterms:modified xsi:type="dcterms:W3CDTF">2018-04-18T09:43:23Z</dcterms:modified>
</cp:coreProperties>
</file>